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 중앙지사 업무\04.계약\20260930_2026년 매립가스시설 블로워 분해점검 보수공사\1. 계약발주\2026년 매립가스시설 블로워 분해점검 보수공사 시행보고\"/>
    </mc:Choice>
  </mc:AlternateContent>
  <xr:revisionPtr revIDLastSave="0" documentId="13_ncr:1_{1B54D5F7-1E45-42FE-A8B7-0A7F926340B5}" xr6:coauthVersionLast="47" xr6:coauthVersionMax="47" xr10:uidLastSave="{00000000-0000-0000-0000-000000000000}"/>
  <bookViews>
    <workbookView xWindow="-28920" yWindow="-120" windowWidth="29040" windowHeight="15840" tabRatio="820" xr2:uid="{00000000-000D-0000-FFFF-FFFF00000000}"/>
  </bookViews>
  <sheets>
    <sheet name="공사원가계산서" sheetId="43" r:id="rId1"/>
    <sheet name="일위대가" sheetId="45" r:id="rId2"/>
    <sheet name="단가산출서" sheetId="44" r:id="rId3"/>
    <sheet name="기계경비" sheetId="47" r:id="rId4"/>
    <sheet name="노임단가" sheetId="46" r:id="rId5"/>
    <sheet name="제비율표(26.4.13.)" sheetId="40" r:id="rId6"/>
    <sheet name="기타경비 제비율" sheetId="50" r:id="rId7"/>
    <sheet name="근로자재해보장보험" sheetId="36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</externalReferences>
  <definedNames>
    <definedName name="_">#N/A</definedName>
    <definedName name="_?ó_ü?_?C?g??">#REF!</definedName>
    <definedName name="__">#N/A</definedName>
    <definedName name="_________JJ1">[1]지입S3!#REF!</definedName>
    <definedName name="_________JJ10">[2]자재단가!#REF!</definedName>
    <definedName name="_________JJ100">#N/A</definedName>
    <definedName name="_________JJ101">#N/A</definedName>
    <definedName name="_________JJ102">#N/A</definedName>
    <definedName name="_________JJ103">#N/A</definedName>
    <definedName name="_________JJ104">#N/A</definedName>
    <definedName name="_________JJ105">#N/A</definedName>
    <definedName name="_________JJ106">#N/A</definedName>
    <definedName name="_________JJ107">#N/A</definedName>
    <definedName name="_________JJ108">#N/A</definedName>
    <definedName name="_________JJ109">#N/A</definedName>
    <definedName name="_________JJ11">[2]자재단가!#REF!</definedName>
    <definedName name="_________JJ110">#N/A</definedName>
    <definedName name="_________JJ111">#N/A</definedName>
    <definedName name="_________JJ112">#N/A</definedName>
    <definedName name="_________JJ113">[2]자재단가!#REF!</definedName>
    <definedName name="_________JJ114">[2]자재단가!#REF!</definedName>
    <definedName name="_________JJ115">[2]자재단가!#REF!</definedName>
    <definedName name="_________JJ116">[2]자재단가!#REF!</definedName>
    <definedName name="_________JJ117">[2]자재단가!#REF!</definedName>
    <definedName name="_________JJ118">[2]자재단가!#REF!</definedName>
    <definedName name="_________JJ119">[2]자재단가!#REF!</definedName>
    <definedName name="_________JJ12">[2]자재단가!#REF!</definedName>
    <definedName name="_________JJ120">[2]자재단가!#REF!</definedName>
    <definedName name="_________JJ121">[2]자재단가!#REF!</definedName>
    <definedName name="_________JJ122">[2]자재단가!#REF!</definedName>
    <definedName name="_________JJ123">[2]자재단가!#REF!</definedName>
    <definedName name="_________JJ124">[2]자재단가!#REF!</definedName>
    <definedName name="_________JJ125">[2]자재단가!#REF!</definedName>
    <definedName name="_________JJ126">[2]자재단가!#REF!</definedName>
    <definedName name="_________JJ127">[2]자재단가!#REF!</definedName>
    <definedName name="_________JJ128">[2]자재단가!#REF!</definedName>
    <definedName name="_________JJ129">[2]자재단가!#REF!</definedName>
    <definedName name="_________JJ13">[2]자재단가!#REF!</definedName>
    <definedName name="_________JJ130">[2]자재단가!#REF!</definedName>
    <definedName name="_________JJ131">[2]자재단가!#REF!</definedName>
    <definedName name="_________JJ132">[2]자재단가!#REF!</definedName>
    <definedName name="_________JJ133">[2]자재단가!#REF!</definedName>
    <definedName name="_________JJ134">[2]자재단가!#REF!</definedName>
    <definedName name="_________JJ135">[2]자재단가!#REF!</definedName>
    <definedName name="_________JJ136">[2]자재단가!#REF!</definedName>
    <definedName name="_________JJ137">[2]자재단가!#REF!</definedName>
    <definedName name="_________JJ138">[2]자재단가!#REF!</definedName>
    <definedName name="_________JJ139">[2]자재단가!#REF!</definedName>
    <definedName name="_________JJ14">[2]자재단가!#REF!</definedName>
    <definedName name="_________JJ140">[2]자재단가!#REF!</definedName>
    <definedName name="_________JJ141">#N/A</definedName>
    <definedName name="_________JJ142">#N/A</definedName>
    <definedName name="_________JJ143">#N/A</definedName>
    <definedName name="_________JJ144">#N/A</definedName>
    <definedName name="_________JJ145">#N/A</definedName>
    <definedName name="_________JJ146">#N/A</definedName>
    <definedName name="_________JJ147">#N/A</definedName>
    <definedName name="_________JJ148">#N/A</definedName>
    <definedName name="_________JJ149">#N/A</definedName>
    <definedName name="_________JJ15">[2]자재단가!#REF!</definedName>
    <definedName name="_________JJ150">#N/A</definedName>
    <definedName name="_________JJ151">#N/A</definedName>
    <definedName name="_________JJ152">#N/A</definedName>
    <definedName name="_________JJ153">#N/A</definedName>
    <definedName name="_________JJ154">#N/A</definedName>
    <definedName name="_________JJ155">#N/A</definedName>
    <definedName name="_________JJ156">#N/A</definedName>
    <definedName name="_________JJ157">#N/A</definedName>
    <definedName name="_________JJ158">#N/A</definedName>
    <definedName name="_________JJ159">#N/A</definedName>
    <definedName name="_________JJ16">[2]자재단가!#REF!</definedName>
    <definedName name="_________JJ160">#N/A</definedName>
    <definedName name="_________JJ161">#N/A</definedName>
    <definedName name="_________JJ162">#N/A</definedName>
    <definedName name="_________JJ163">#N/A</definedName>
    <definedName name="_________JJ164">#N/A</definedName>
    <definedName name="_________JJ165">#N/A</definedName>
    <definedName name="_________JJ166">#N/A</definedName>
    <definedName name="_________JJ167">#N/A</definedName>
    <definedName name="_________JJ168">#N/A</definedName>
    <definedName name="_________JJ169">#N/A</definedName>
    <definedName name="_________JJ17">[2]자재단가!#REF!</definedName>
    <definedName name="_________JJ170">#N/A</definedName>
    <definedName name="_________JJ171">#N/A</definedName>
    <definedName name="_________JJ172">#N/A</definedName>
    <definedName name="_________JJ173">#N/A</definedName>
    <definedName name="_________JJ174">#N/A</definedName>
    <definedName name="_________JJ175">#N/A</definedName>
    <definedName name="_________JJ176">#N/A</definedName>
    <definedName name="_________JJ177">#N/A</definedName>
    <definedName name="_________JJ178">#N/A</definedName>
    <definedName name="_________JJ179">#N/A</definedName>
    <definedName name="_________JJ18">[2]자재단가!#REF!</definedName>
    <definedName name="_________JJ180">#N/A</definedName>
    <definedName name="_________JJ181">#N/A</definedName>
    <definedName name="_________JJ182">#N/A</definedName>
    <definedName name="_________JJ183">[2]자재단가!#REF!</definedName>
    <definedName name="_________JJ184">[2]자재단가!#REF!</definedName>
    <definedName name="_________JJ185">[2]자재단가!#REF!</definedName>
    <definedName name="_________JJ186">[2]자재단가!#REF!</definedName>
    <definedName name="_________JJ187">[2]자재단가!#REF!</definedName>
    <definedName name="_________JJ188">[2]자재단가!#REF!</definedName>
    <definedName name="_________JJ189">[2]자재단가!#REF!</definedName>
    <definedName name="_________JJ19">[2]자재단가!#REF!</definedName>
    <definedName name="_________JJ190">[2]자재단가!#REF!</definedName>
    <definedName name="_________JJ191">[2]자재단가!#REF!</definedName>
    <definedName name="_________JJ192">[2]자재단가!#REF!</definedName>
    <definedName name="_________JJ193">[2]자재단가!#REF!</definedName>
    <definedName name="_________JJ194">[2]자재단가!#REF!</definedName>
    <definedName name="_________JJ195">[2]자재단가!#REF!</definedName>
    <definedName name="_________JJ196">[2]자재단가!#REF!</definedName>
    <definedName name="_________JJ197">#N/A</definedName>
    <definedName name="_________JJ198">#N/A</definedName>
    <definedName name="_________JJ199">#N/A</definedName>
    <definedName name="_________JJ2">[1]지입S3!#REF!</definedName>
    <definedName name="_________JJ20">[2]자재단가!#REF!</definedName>
    <definedName name="_________JJ200">#N/A</definedName>
    <definedName name="_________JJ201">#N/A</definedName>
    <definedName name="_________JJ202">#N/A</definedName>
    <definedName name="_________JJ203">#N/A</definedName>
    <definedName name="_________JJ204">#N/A</definedName>
    <definedName name="_________JJ205">#N/A</definedName>
    <definedName name="_________JJ206">#N/A</definedName>
    <definedName name="_________JJ207">#N/A</definedName>
    <definedName name="_________JJ208">#N/A</definedName>
    <definedName name="_________JJ209">#N/A</definedName>
    <definedName name="_________JJ21">[2]자재단가!#REF!</definedName>
    <definedName name="_________JJ210">#N/A</definedName>
    <definedName name="_________JJ211">[2]자재단가!#REF!</definedName>
    <definedName name="_________JJ212">[2]자재단가!#REF!</definedName>
    <definedName name="_________JJ213">[2]자재단가!#REF!</definedName>
    <definedName name="_________JJ214">[2]자재단가!#REF!</definedName>
    <definedName name="_________JJ215">[2]자재단가!#REF!</definedName>
    <definedName name="_________JJ216">[2]자재단가!#REF!</definedName>
    <definedName name="_________JJ217">[2]자재단가!#REF!</definedName>
    <definedName name="_________JJ218">[2]자재단가!#REF!</definedName>
    <definedName name="_________JJ219">[2]자재단가!#REF!</definedName>
    <definedName name="_________JJ22">[2]자재단가!#REF!</definedName>
    <definedName name="_________JJ220">[2]자재단가!#REF!</definedName>
    <definedName name="_________JJ221">[2]자재단가!#REF!</definedName>
    <definedName name="_________JJ222">[2]자재단가!#REF!</definedName>
    <definedName name="_________JJ223">[2]자재단가!#REF!</definedName>
    <definedName name="_________JJ224">[2]자재단가!#REF!</definedName>
    <definedName name="_________JJ225">[2]자재단가!#REF!</definedName>
    <definedName name="_________JJ226">[2]자재단가!#REF!</definedName>
    <definedName name="_________JJ227">[2]자재단가!#REF!</definedName>
    <definedName name="_________JJ228">[2]자재단가!#REF!</definedName>
    <definedName name="_________JJ229">[2]자재단가!#REF!</definedName>
    <definedName name="_________JJ23">[2]자재단가!#REF!</definedName>
    <definedName name="_________JJ230">[2]자재단가!#REF!</definedName>
    <definedName name="_________JJ231">[2]자재단가!#REF!</definedName>
    <definedName name="_________JJ232">[2]자재단가!#REF!</definedName>
    <definedName name="_________JJ233">[2]자재단가!#REF!</definedName>
    <definedName name="_________JJ234">[2]자재단가!#REF!</definedName>
    <definedName name="_________JJ235">[2]자재단가!#REF!</definedName>
    <definedName name="_________JJ236">[2]자재단가!#REF!</definedName>
    <definedName name="_________JJ237">[2]자재단가!#REF!</definedName>
    <definedName name="_________JJ238">[2]자재단가!#REF!</definedName>
    <definedName name="_________JJ239">[2]자재단가!#REF!</definedName>
    <definedName name="_________JJ24">[2]자재단가!#REF!</definedName>
    <definedName name="_________JJ240">[2]자재단가!#REF!</definedName>
    <definedName name="_________JJ241">[2]자재단가!#REF!</definedName>
    <definedName name="_________JJ242">[2]자재단가!#REF!</definedName>
    <definedName name="_________JJ243">[2]자재단가!#REF!</definedName>
    <definedName name="_________JJ244">[2]자재단가!#REF!</definedName>
    <definedName name="_________JJ245">[2]자재단가!#REF!</definedName>
    <definedName name="_________JJ246">#N/A</definedName>
    <definedName name="_________JJ247">#N/A</definedName>
    <definedName name="_________JJ248">[2]자재단가!#REF!</definedName>
    <definedName name="_________JJ249">[2]자재단가!#REF!</definedName>
    <definedName name="_________JJ25">[2]자재단가!#REF!</definedName>
    <definedName name="_________JJ250">[2]자재단가!#REF!</definedName>
    <definedName name="_________JJ251">[2]자재단가!#REF!</definedName>
    <definedName name="_________JJ252">[2]자재단가!#REF!</definedName>
    <definedName name="_________JJ253">[2]자재단가!#REF!</definedName>
    <definedName name="_________JJ254">[2]자재단가!#REF!</definedName>
    <definedName name="_________JJ255">[2]자재단가!#REF!</definedName>
    <definedName name="_________JJ256">[2]자재단가!#REF!</definedName>
    <definedName name="_________JJ257">[2]자재단가!#REF!</definedName>
    <definedName name="_________JJ258">[2]자재단가!#REF!</definedName>
    <definedName name="_________JJ259">[2]자재단가!#REF!</definedName>
    <definedName name="_________JJ26">[2]자재단가!#REF!</definedName>
    <definedName name="_________JJ260">[2]자재단가!#REF!</definedName>
    <definedName name="_________JJ261">[2]자재단가!#REF!</definedName>
    <definedName name="_________JJ262">[2]자재단가!#REF!</definedName>
    <definedName name="_________JJ263">[2]자재단가!#REF!</definedName>
    <definedName name="_________JJ264">[2]자재단가!#REF!</definedName>
    <definedName name="_________JJ265">[2]자재단가!#REF!</definedName>
    <definedName name="_________JJ266">[2]자재단가!#REF!</definedName>
    <definedName name="_________JJ267">[2]자재단가!#REF!</definedName>
    <definedName name="_________JJ268">[2]자재단가!#REF!</definedName>
    <definedName name="_________JJ269">[2]자재단가!#REF!</definedName>
    <definedName name="_________JJ27">[2]자재단가!#REF!</definedName>
    <definedName name="_________JJ270">[2]자재단가!#REF!</definedName>
    <definedName name="_________JJ271">[2]자재단가!#REF!</definedName>
    <definedName name="_________JJ272">[2]자재단가!#REF!</definedName>
    <definedName name="_________JJ273">[2]자재단가!#REF!</definedName>
    <definedName name="_________JJ274">[2]자재단가!#REF!</definedName>
    <definedName name="_________JJ275">[2]자재단가!#REF!</definedName>
    <definedName name="_________JJ276">[2]자재단가!#REF!</definedName>
    <definedName name="_________JJ277">[2]자재단가!#REF!</definedName>
    <definedName name="_________JJ278">[2]자재단가!#REF!</definedName>
    <definedName name="_________JJ279">[2]자재단가!#REF!</definedName>
    <definedName name="_________JJ28">[2]자재단가!#REF!</definedName>
    <definedName name="_________JJ280">[2]자재단가!#REF!</definedName>
    <definedName name="_________JJ281">[2]자재단가!#REF!</definedName>
    <definedName name="_________JJ282">[2]자재단가!#REF!</definedName>
    <definedName name="_________JJ283">[2]자재단가!#REF!</definedName>
    <definedName name="_________JJ284">[2]자재단가!#REF!</definedName>
    <definedName name="_________JJ285">[2]자재단가!#REF!</definedName>
    <definedName name="_________JJ286">[2]자재단가!#REF!</definedName>
    <definedName name="_________JJ287">[2]자재단가!#REF!</definedName>
    <definedName name="_________JJ288">[2]자재단가!#REF!</definedName>
    <definedName name="_________JJ289">[2]자재단가!#REF!</definedName>
    <definedName name="_________JJ29">#N/A</definedName>
    <definedName name="_________JJ290">[2]자재단가!#REF!</definedName>
    <definedName name="_________JJ291">[2]자재단가!#REF!</definedName>
    <definedName name="_________JJ292">[2]자재단가!#REF!</definedName>
    <definedName name="_________JJ293">[2]자재단가!#REF!</definedName>
    <definedName name="_________JJ294">[2]자재단가!#REF!</definedName>
    <definedName name="_________JJ295">[2]자재단가!#REF!</definedName>
    <definedName name="_________JJ296">[2]자재단가!#REF!</definedName>
    <definedName name="_________JJ297">[2]자재단가!#REF!</definedName>
    <definedName name="_________JJ298">[2]자재단가!#REF!</definedName>
    <definedName name="_________JJ299">[2]자재단가!#REF!</definedName>
    <definedName name="_________JJ3">[1]지입S3!#REF!</definedName>
    <definedName name="_________JJ30">#N/A</definedName>
    <definedName name="_________JJ300">[2]자재단가!#REF!</definedName>
    <definedName name="_________JJ301">[2]자재단가!#REF!</definedName>
    <definedName name="_________JJ302">[2]자재단가!#REF!</definedName>
    <definedName name="_________JJ303">[2]자재단가!#REF!</definedName>
    <definedName name="_________JJ304">[2]자재단가!#REF!</definedName>
    <definedName name="_________JJ305">[2]자재단가!#REF!</definedName>
    <definedName name="_________JJ306">[2]자재단가!#REF!</definedName>
    <definedName name="_________JJ307">[2]자재단가!#REF!</definedName>
    <definedName name="_________JJ308">[2]자재단가!#REF!</definedName>
    <definedName name="_________JJ309">#N/A</definedName>
    <definedName name="_________JJ31">#N/A</definedName>
    <definedName name="_________JJ310">#N/A</definedName>
    <definedName name="_________JJ311">#N/A</definedName>
    <definedName name="_________JJ312">#N/A</definedName>
    <definedName name="_________JJ313">#N/A</definedName>
    <definedName name="_________JJ314">#N/A</definedName>
    <definedName name="_________JJ315">#N/A</definedName>
    <definedName name="_________JJ316">#N/A</definedName>
    <definedName name="_________JJ317">#N/A</definedName>
    <definedName name="_________JJ318">#N/A</definedName>
    <definedName name="_________JJ319">#N/A</definedName>
    <definedName name="_________JJ32">#N/A</definedName>
    <definedName name="_________JJ320">#N/A</definedName>
    <definedName name="_________JJ321">#N/A</definedName>
    <definedName name="_________JJ322">#N/A</definedName>
    <definedName name="_________JJ323">[2]자재단가!#REF!</definedName>
    <definedName name="_________JJ324">[2]자재단가!#REF!</definedName>
    <definedName name="_________JJ325">#N/A</definedName>
    <definedName name="_________JJ326">[2]자재단가!#REF!</definedName>
    <definedName name="_________JJ327">[2]자재단가!#REF!</definedName>
    <definedName name="_________JJ328">[2]자재단가!#REF!</definedName>
    <definedName name="_________JJ329">[2]자재단가!#REF!</definedName>
    <definedName name="_________JJ33">#N/A</definedName>
    <definedName name="_________JJ330">[2]자재단가!#REF!</definedName>
    <definedName name="_________JJ331">[2]자재단가!#REF!</definedName>
    <definedName name="_________JJ332">[2]자재단가!#REF!</definedName>
    <definedName name="_________JJ333">[2]자재단가!#REF!</definedName>
    <definedName name="_________JJ334">[2]자재단가!#REF!</definedName>
    <definedName name="_________JJ335">[2]자재단가!#REF!</definedName>
    <definedName name="_________JJ336">[2]자재단가!#REF!</definedName>
    <definedName name="_________JJ337">[2]자재단가!#REF!</definedName>
    <definedName name="_________JJ338">[2]자재단가!#REF!</definedName>
    <definedName name="_________JJ339">[2]자재단가!#REF!</definedName>
    <definedName name="_________JJ34">#N/A</definedName>
    <definedName name="_________JJ340">[2]자재단가!#REF!</definedName>
    <definedName name="_________JJ341">[2]자재단가!#REF!</definedName>
    <definedName name="_________JJ342">[2]자재단가!#REF!</definedName>
    <definedName name="_________JJ343">[2]자재단가!#REF!</definedName>
    <definedName name="_________JJ344">[2]자재단가!#REF!</definedName>
    <definedName name="_________JJ345">[2]자재단가!#REF!</definedName>
    <definedName name="_________JJ346">[2]자재단가!#REF!</definedName>
    <definedName name="_________JJ347">[2]자재단가!#REF!</definedName>
    <definedName name="_________JJ348">[2]자재단가!#REF!</definedName>
    <definedName name="_________JJ349">[2]자재단가!#REF!</definedName>
    <definedName name="_________JJ35">#N/A</definedName>
    <definedName name="_________JJ350">[2]자재단가!#REF!</definedName>
    <definedName name="_________JJ351">[2]자재단가!#REF!</definedName>
    <definedName name="_________JJ352">[2]자재단가!#REF!</definedName>
    <definedName name="_________JJ353">[2]자재단가!#REF!</definedName>
    <definedName name="_________JJ354">[2]자재단가!#REF!</definedName>
    <definedName name="_________JJ355">[2]자재단가!#REF!</definedName>
    <definedName name="_________JJ356">[2]자재단가!#REF!</definedName>
    <definedName name="_________JJ357">[2]자재단가!#REF!</definedName>
    <definedName name="_________JJ358">[2]자재단가!#REF!</definedName>
    <definedName name="_________JJ359">[2]자재단가!#REF!</definedName>
    <definedName name="_________JJ36">#N/A</definedName>
    <definedName name="_________JJ360">[2]자재단가!#REF!</definedName>
    <definedName name="_________JJ361">[2]자재단가!#REF!</definedName>
    <definedName name="_________JJ362">[2]자재단가!#REF!</definedName>
    <definedName name="_________JJ363">[2]자재단가!#REF!</definedName>
    <definedName name="_________JJ364">[2]자재단가!#REF!</definedName>
    <definedName name="_________JJ365">[2]자재단가!#REF!</definedName>
    <definedName name="_________JJ366">[2]자재단가!#REF!</definedName>
    <definedName name="_________JJ367">[2]자재단가!#REF!</definedName>
    <definedName name="_________JJ368">[2]자재단가!#REF!</definedName>
    <definedName name="_________JJ369">[2]자재단가!#REF!</definedName>
    <definedName name="_________JJ37">#N/A</definedName>
    <definedName name="_________JJ370">[2]자재단가!#REF!</definedName>
    <definedName name="_________JJ371">[2]자재단가!#REF!</definedName>
    <definedName name="_________JJ372">[2]자재단가!#REF!</definedName>
    <definedName name="_________JJ373">[2]자재단가!#REF!</definedName>
    <definedName name="_________JJ374">[2]자재단가!#REF!</definedName>
    <definedName name="_________JJ375">[2]자재단가!#REF!</definedName>
    <definedName name="_________JJ376">[2]자재단가!#REF!</definedName>
    <definedName name="_________JJ377">[2]자재단가!#REF!</definedName>
    <definedName name="_________JJ378">[2]자재단가!#REF!</definedName>
    <definedName name="_________JJ379">#N/A</definedName>
    <definedName name="_________JJ38">#N/A</definedName>
    <definedName name="_________JJ380">#N/A</definedName>
    <definedName name="_________JJ381">#N/A</definedName>
    <definedName name="_________JJ382">#N/A</definedName>
    <definedName name="_________JJ383">#N/A</definedName>
    <definedName name="_________JJ384">#N/A</definedName>
    <definedName name="_________JJ385">#N/A</definedName>
    <definedName name="_________JJ386">#N/A</definedName>
    <definedName name="_________JJ387">#N/A</definedName>
    <definedName name="_________JJ388">#N/A</definedName>
    <definedName name="_________JJ389">#N/A</definedName>
    <definedName name="_________JJ39">#N/A</definedName>
    <definedName name="_________JJ390">#N/A</definedName>
    <definedName name="_________JJ391">#N/A</definedName>
    <definedName name="_________JJ392">#N/A</definedName>
    <definedName name="_________JJ393">[2]자재단가!#REF!</definedName>
    <definedName name="_________JJ394">[2]자재단가!#REF!</definedName>
    <definedName name="_________JJ395">[2]자재단가!#REF!</definedName>
    <definedName name="_________JJ396">[2]자재단가!#REF!</definedName>
    <definedName name="_________JJ397">[2]자재단가!#REF!</definedName>
    <definedName name="_________JJ398">[2]자재단가!#REF!</definedName>
    <definedName name="_________JJ399">[2]자재단가!#REF!</definedName>
    <definedName name="_________JJ4">[1]지입S3!#REF!</definedName>
    <definedName name="_________JJ40">#N/A</definedName>
    <definedName name="_________JJ400">[2]자재단가!#REF!</definedName>
    <definedName name="_________JJ401">[2]자재단가!#REF!</definedName>
    <definedName name="_________JJ402">[2]자재단가!#REF!</definedName>
    <definedName name="_________JJ403">[2]자재단가!#REF!</definedName>
    <definedName name="_________JJ404">[2]자재단가!#REF!</definedName>
    <definedName name="_________JJ405">[2]자재단가!#REF!</definedName>
    <definedName name="_________JJ406">[2]자재단가!#REF!</definedName>
    <definedName name="_________JJ407">[2]자재단가!#REF!</definedName>
    <definedName name="_________JJ408">[2]자재단가!#REF!</definedName>
    <definedName name="_________JJ409">[2]자재단가!#REF!</definedName>
    <definedName name="_________JJ41">#N/A</definedName>
    <definedName name="_________JJ410">[2]자재단가!#REF!</definedName>
    <definedName name="_________JJ411">[2]자재단가!#REF!</definedName>
    <definedName name="_________JJ412">[2]자재단가!#REF!</definedName>
    <definedName name="_________JJ413">[2]자재단가!#REF!</definedName>
    <definedName name="_________JJ414">[2]자재단가!#REF!</definedName>
    <definedName name="_________JJ415">[2]자재단가!#REF!</definedName>
    <definedName name="_________JJ416">[2]자재단가!#REF!</definedName>
    <definedName name="_________JJ417">[2]자재단가!#REF!</definedName>
    <definedName name="_________JJ418">[2]자재단가!#REF!</definedName>
    <definedName name="_________JJ419">[2]자재단가!#REF!</definedName>
    <definedName name="_________JJ42">#N/A</definedName>
    <definedName name="_________JJ420">[2]자재단가!#REF!</definedName>
    <definedName name="_________JJ421">[2]자재단가!#REF!</definedName>
    <definedName name="_________JJ422">[2]자재단가!#REF!</definedName>
    <definedName name="_________JJ423">[2]자재단가!#REF!</definedName>
    <definedName name="_________JJ424">[2]자재단가!#REF!</definedName>
    <definedName name="_________JJ425">[2]자재단가!#REF!</definedName>
    <definedName name="_________JJ426">[2]자재단가!#REF!</definedName>
    <definedName name="_________JJ427">[2]자재단가!#REF!</definedName>
    <definedName name="_________JJ428">[2]자재단가!#REF!</definedName>
    <definedName name="_________JJ429">[2]자재단가!#REF!</definedName>
    <definedName name="_________JJ43">#N/A</definedName>
    <definedName name="_________JJ430">[2]자재단가!#REF!</definedName>
    <definedName name="_________JJ431">[2]자재단가!#REF!</definedName>
    <definedName name="_________JJ432">[2]자재단가!#REF!</definedName>
    <definedName name="_________JJ433">[2]자재단가!#REF!</definedName>
    <definedName name="_________JJ434">[2]자재단가!#REF!</definedName>
    <definedName name="_________JJ435">[2]자재단가!#REF!</definedName>
    <definedName name="_________JJ436">[2]자재단가!#REF!</definedName>
    <definedName name="_________JJ437">[2]자재단가!#REF!</definedName>
    <definedName name="_________JJ438">[2]자재단가!#REF!</definedName>
    <definedName name="_________JJ439">[2]자재단가!#REF!</definedName>
    <definedName name="_________JJ44">#N/A</definedName>
    <definedName name="_________JJ440">[2]자재단가!#REF!</definedName>
    <definedName name="_________JJ441">[2]자재단가!#REF!</definedName>
    <definedName name="_________JJ442">[2]자재단가!#REF!</definedName>
    <definedName name="_________JJ443">[2]자재단가!#REF!</definedName>
    <definedName name="_________JJ444">[2]자재단가!#REF!</definedName>
    <definedName name="_________JJ445">[2]자재단가!#REF!</definedName>
    <definedName name="_________JJ446">[2]자재단가!#REF!</definedName>
    <definedName name="_________JJ447">[2]자재단가!#REF!</definedName>
    <definedName name="_________JJ448">[2]자재단가!#REF!</definedName>
    <definedName name="_________JJ449">[2]자재단가!#REF!</definedName>
    <definedName name="_________JJ45">#N/A</definedName>
    <definedName name="_________JJ450">[2]자재단가!#REF!</definedName>
    <definedName name="_________JJ451">[2]자재단가!#REF!</definedName>
    <definedName name="_________JJ452">[2]자재단가!#REF!</definedName>
    <definedName name="_________JJ453">[2]자재단가!#REF!</definedName>
    <definedName name="_________JJ454">[2]자재단가!#REF!</definedName>
    <definedName name="_________JJ455">[2]자재단가!#REF!</definedName>
    <definedName name="_________JJ456">[2]자재단가!#REF!</definedName>
    <definedName name="_________JJ457">[2]자재단가!#REF!</definedName>
    <definedName name="_________JJ458">[2]자재단가!#REF!</definedName>
    <definedName name="_________JJ459">[2]자재단가!#REF!</definedName>
    <definedName name="_________JJ46">#N/A</definedName>
    <definedName name="_________JJ460">[2]자재단가!#REF!</definedName>
    <definedName name="_________JJ461">[2]자재단가!#REF!</definedName>
    <definedName name="_________JJ462">[2]자재단가!#REF!</definedName>
    <definedName name="_________JJ463">[2]자재단가!#REF!</definedName>
    <definedName name="_________JJ464">[2]자재단가!#REF!</definedName>
    <definedName name="_________JJ465">[2]자재단가!#REF!</definedName>
    <definedName name="_________JJ466">[2]자재단가!#REF!</definedName>
    <definedName name="_________JJ467">[2]자재단가!#REF!</definedName>
    <definedName name="_________JJ468">[2]자재단가!#REF!</definedName>
    <definedName name="_________JJ469">[2]자재단가!#REF!</definedName>
    <definedName name="_________JJ47">#N/A</definedName>
    <definedName name="_________JJ470">[2]자재단가!#REF!</definedName>
    <definedName name="_________JJ471">[2]자재단가!#REF!</definedName>
    <definedName name="_________JJ472">[2]자재단가!#REF!</definedName>
    <definedName name="_________JJ473">[2]자재단가!#REF!</definedName>
    <definedName name="_________JJ474">[2]자재단가!#REF!</definedName>
    <definedName name="_________JJ475">[2]자재단가!#REF!</definedName>
    <definedName name="_________JJ476">[2]자재단가!#REF!</definedName>
    <definedName name="_________JJ477">[2]자재단가!#REF!</definedName>
    <definedName name="_________JJ478">[2]자재단가!#REF!</definedName>
    <definedName name="_________JJ479">[2]자재단가!#REF!</definedName>
    <definedName name="_________JJ48">#N/A</definedName>
    <definedName name="_________JJ480">[2]자재단가!#REF!</definedName>
    <definedName name="_________JJ481">[2]자재단가!#REF!</definedName>
    <definedName name="_________JJ482">[2]자재단가!#REF!</definedName>
    <definedName name="_________JJ483">[2]자재단가!#REF!</definedName>
    <definedName name="_________JJ484">[2]자재단가!#REF!</definedName>
    <definedName name="_________JJ485">[2]자재단가!#REF!</definedName>
    <definedName name="_________JJ486">[2]자재단가!#REF!</definedName>
    <definedName name="_________JJ487">[2]자재단가!#REF!</definedName>
    <definedName name="_________JJ488">[2]자재단가!#REF!</definedName>
    <definedName name="_________JJ489">[2]자재단가!#REF!</definedName>
    <definedName name="_________JJ49">#N/A</definedName>
    <definedName name="_________JJ490">[2]자재단가!#REF!</definedName>
    <definedName name="_________JJ491">#N/A</definedName>
    <definedName name="_________JJ492">#N/A</definedName>
    <definedName name="_________JJ493">#N/A</definedName>
    <definedName name="_________JJ494">#N/A</definedName>
    <definedName name="_________JJ495">#N/A</definedName>
    <definedName name="_________JJ496">#N/A</definedName>
    <definedName name="_________JJ497">#N/A</definedName>
    <definedName name="_________JJ498">#N/A</definedName>
    <definedName name="_________JJ499">#N/A</definedName>
    <definedName name="_________JJ5">[1]지입S3!#REF!</definedName>
    <definedName name="_________JJ50">#N/A</definedName>
    <definedName name="_________JJ500">#N/A</definedName>
    <definedName name="_________JJ501">#N/A</definedName>
    <definedName name="_________JJ502">#N/A</definedName>
    <definedName name="_________JJ503">#N/A</definedName>
    <definedName name="_________JJ504">#N/A</definedName>
    <definedName name="_________JJ505">[2]자재단가!#REF!</definedName>
    <definedName name="_________JJ506">[2]자재단가!#REF!</definedName>
    <definedName name="_________JJ507">[2]자재단가!#REF!</definedName>
    <definedName name="_________JJ508">[2]자재단가!#REF!</definedName>
    <definedName name="_________JJ509">[2]자재단가!#REF!</definedName>
    <definedName name="_________JJ51">#N/A</definedName>
    <definedName name="_________JJ510">[2]자재단가!#REF!</definedName>
    <definedName name="_________JJ511">[2]자재단가!#REF!</definedName>
    <definedName name="_________JJ512">[2]자재단가!#REF!</definedName>
    <definedName name="_________JJ513">[2]자재단가!#REF!</definedName>
    <definedName name="_________JJ514">[2]자재단가!#REF!</definedName>
    <definedName name="_________JJ515">[2]자재단가!#REF!</definedName>
    <definedName name="_________JJ516">[2]자재단가!#REF!</definedName>
    <definedName name="_________JJ517">[2]자재단가!#REF!</definedName>
    <definedName name="_________JJ518">[2]자재단가!#REF!</definedName>
    <definedName name="_________JJ519">[2]자재단가!#REF!</definedName>
    <definedName name="_________JJ52">#N/A</definedName>
    <definedName name="_________JJ520">[2]자재단가!#REF!</definedName>
    <definedName name="_________JJ521">[2]자재단가!#REF!</definedName>
    <definedName name="_________JJ522">[2]자재단가!#REF!</definedName>
    <definedName name="_________JJ523">[2]자재단가!#REF!</definedName>
    <definedName name="_________JJ524">[2]자재단가!#REF!</definedName>
    <definedName name="_________JJ525">[2]자재단가!#REF!</definedName>
    <definedName name="_________JJ526">[2]자재단가!#REF!</definedName>
    <definedName name="_________JJ527">[2]자재단가!#REF!</definedName>
    <definedName name="_________JJ528">[2]자재단가!#REF!</definedName>
    <definedName name="_________JJ529">[2]자재단가!#REF!</definedName>
    <definedName name="_________JJ53">#N/A</definedName>
    <definedName name="_________JJ530">[2]자재단가!#REF!</definedName>
    <definedName name="_________JJ531">[2]자재단가!#REF!</definedName>
    <definedName name="_________JJ532">[2]자재단가!#REF!</definedName>
    <definedName name="_________JJ533">#N/A</definedName>
    <definedName name="_________JJ534">#N/A</definedName>
    <definedName name="_________JJ535">#N/A</definedName>
    <definedName name="_________JJ536">#N/A</definedName>
    <definedName name="_________JJ537">#N/A</definedName>
    <definedName name="_________JJ538">#N/A</definedName>
    <definedName name="_________JJ539">#N/A</definedName>
    <definedName name="_________JJ54">#N/A</definedName>
    <definedName name="_________JJ540">#N/A</definedName>
    <definedName name="_________JJ541">#N/A</definedName>
    <definedName name="_________JJ542">#N/A</definedName>
    <definedName name="_________JJ543">#N/A</definedName>
    <definedName name="_________JJ544">#N/A</definedName>
    <definedName name="_________JJ545">#N/A</definedName>
    <definedName name="_________JJ546">#N/A</definedName>
    <definedName name="_________JJ547">[2]자재단가!#REF!</definedName>
    <definedName name="_________JJ548">[2]자재단가!#REF!</definedName>
    <definedName name="_________JJ549">[2]자재단가!#REF!</definedName>
    <definedName name="_________JJ55">#N/A</definedName>
    <definedName name="_________JJ550">[2]자재단가!#REF!</definedName>
    <definedName name="_________JJ551">[2]자재단가!#REF!</definedName>
    <definedName name="_________JJ552">[2]자재단가!#REF!</definedName>
    <definedName name="_________JJ553">[2]자재단가!#REF!</definedName>
    <definedName name="_________JJ554">[2]자재단가!#REF!</definedName>
    <definedName name="_________JJ555">[2]자재단가!#REF!</definedName>
    <definedName name="_________JJ556">[2]자재단가!#REF!</definedName>
    <definedName name="_________JJ557">[2]자재단가!#REF!</definedName>
    <definedName name="_________JJ558">[2]자재단가!#REF!</definedName>
    <definedName name="_________JJ559">[2]자재단가!#REF!</definedName>
    <definedName name="_________JJ56">#N/A</definedName>
    <definedName name="_________JJ560">[2]자재단가!#REF!</definedName>
    <definedName name="_________JJ561">[2]자재단가!#REF!</definedName>
    <definedName name="_________JJ562">[2]자재단가!#REF!</definedName>
    <definedName name="_________JJ563">[2]자재단가!#REF!</definedName>
    <definedName name="_________JJ564">[2]자재단가!#REF!</definedName>
    <definedName name="_________JJ565">[2]자재단가!#REF!</definedName>
    <definedName name="_________JJ566">[2]자재단가!#REF!</definedName>
    <definedName name="_________JJ567">[2]자재단가!#REF!</definedName>
    <definedName name="_________JJ568">[2]자재단가!#REF!</definedName>
    <definedName name="_________JJ569">[2]자재단가!#REF!</definedName>
    <definedName name="_________JJ57">[2]자재단가!#REF!</definedName>
    <definedName name="_________JJ570">[2]자재단가!#REF!</definedName>
    <definedName name="_________JJ571">[2]자재단가!#REF!</definedName>
    <definedName name="_________JJ572">[2]자재단가!#REF!</definedName>
    <definedName name="_________JJ573">[2]자재단가!#REF!</definedName>
    <definedName name="_________JJ574">[2]자재단가!#REF!</definedName>
    <definedName name="_________JJ575">[2]자재단가!#REF!</definedName>
    <definedName name="_________JJ576">[2]자재단가!#REF!</definedName>
    <definedName name="_________JJ577">[2]자재단가!#REF!</definedName>
    <definedName name="_________JJ578">[2]자재단가!#REF!</definedName>
    <definedName name="_________JJ579">[2]자재단가!#REF!</definedName>
    <definedName name="_________JJ58">[2]자재단가!#REF!</definedName>
    <definedName name="_________JJ580">[2]자재단가!#REF!</definedName>
    <definedName name="_________JJ581">[2]자재단가!#REF!</definedName>
    <definedName name="_________JJ582">[2]자재단가!#REF!</definedName>
    <definedName name="_________JJ583">[2]자재단가!#REF!</definedName>
    <definedName name="_________JJ584">[2]자재단가!#REF!</definedName>
    <definedName name="_________JJ585">[2]자재단가!#REF!</definedName>
    <definedName name="_________JJ586">[2]자재단가!#REF!</definedName>
    <definedName name="_________JJ587">[2]자재단가!#REF!</definedName>
    <definedName name="_________JJ588">[2]자재단가!#REF!</definedName>
    <definedName name="_________JJ589">[2]자재단가!#REF!</definedName>
    <definedName name="_________JJ59">[2]자재단가!#REF!</definedName>
    <definedName name="_________JJ590">[2]자재단가!#REF!</definedName>
    <definedName name="_________JJ591">[2]자재단가!#REF!</definedName>
    <definedName name="_________JJ592">[2]자재단가!#REF!</definedName>
    <definedName name="_________JJ593">[2]자재단가!#REF!</definedName>
    <definedName name="_________JJ594">[2]자재단가!#REF!</definedName>
    <definedName name="_________JJ595">[2]자재단가!#REF!</definedName>
    <definedName name="_________JJ596">[2]자재단가!#REF!</definedName>
    <definedName name="_________JJ597">[2]자재단가!#REF!</definedName>
    <definedName name="_________JJ598">[2]자재단가!#REF!</definedName>
    <definedName name="_________JJ599">[2]자재단가!#REF!</definedName>
    <definedName name="_________JJ6">[1]지입S3!#REF!</definedName>
    <definedName name="_________JJ60">[2]자재단가!#REF!</definedName>
    <definedName name="_________JJ600">[2]자재단가!#REF!</definedName>
    <definedName name="_________JJ601">[2]자재단가!#REF!</definedName>
    <definedName name="_________JJ602">[2]자재단가!#REF!</definedName>
    <definedName name="_________JJ603">[2]자재단가!#REF!</definedName>
    <definedName name="_________JJ604">[2]자재단가!#REF!</definedName>
    <definedName name="_________JJ605">[2]자재단가!#REF!</definedName>
    <definedName name="_________JJ606">[2]자재단가!#REF!</definedName>
    <definedName name="_________JJ607">[2]자재단가!#REF!</definedName>
    <definedName name="_________JJ608">[2]자재단가!#REF!</definedName>
    <definedName name="_________JJ609">[2]자재단가!#REF!</definedName>
    <definedName name="_________JJ61">[2]자재단가!#REF!</definedName>
    <definedName name="_________JJ610">[2]자재단가!#REF!</definedName>
    <definedName name="_________JJ611">[2]자재단가!#REF!</definedName>
    <definedName name="_________JJ612">[2]자재단가!#REF!</definedName>
    <definedName name="_________JJ613">[2]자재단가!#REF!</definedName>
    <definedName name="_________JJ614">[2]자재단가!#REF!</definedName>
    <definedName name="_________JJ615">[2]자재단가!#REF!</definedName>
    <definedName name="_________JJ616">[2]자재단가!#REF!</definedName>
    <definedName name="_________JJ617">[2]자재단가!#REF!</definedName>
    <definedName name="_________JJ618">[2]자재단가!#REF!</definedName>
    <definedName name="_________JJ619">[2]자재단가!#REF!</definedName>
    <definedName name="_________JJ62">[2]자재단가!#REF!</definedName>
    <definedName name="_________JJ620">[2]자재단가!#REF!</definedName>
    <definedName name="_________JJ621">[2]자재단가!#REF!</definedName>
    <definedName name="_________JJ622">[2]자재단가!#REF!</definedName>
    <definedName name="_________JJ623">[2]자재단가!#REF!</definedName>
    <definedName name="_________JJ624">[2]자재단가!#REF!</definedName>
    <definedName name="_________JJ625">[2]자재단가!#REF!</definedName>
    <definedName name="_________JJ626">[2]자재단가!#REF!</definedName>
    <definedName name="_________JJ627">[2]자재단가!#REF!</definedName>
    <definedName name="_________JJ628">[2]자재단가!#REF!</definedName>
    <definedName name="_________JJ629">[2]자재단가!#REF!</definedName>
    <definedName name="_________JJ63">[2]자재단가!#REF!</definedName>
    <definedName name="_________JJ630">[2]자재단가!#REF!</definedName>
    <definedName name="_________JJ631">[2]자재단가!#REF!</definedName>
    <definedName name="_________JJ632">[2]자재단가!#REF!</definedName>
    <definedName name="_________JJ633">[2]자재단가!#REF!</definedName>
    <definedName name="_________JJ634">[2]자재단가!#REF!</definedName>
    <definedName name="_________JJ635">[2]자재단가!#REF!</definedName>
    <definedName name="_________JJ636">[2]자재단가!#REF!</definedName>
    <definedName name="_________JJ637">[2]자재단가!#REF!</definedName>
    <definedName name="_________JJ638">[2]자재단가!#REF!</definedName>
    <definedName name="_________JJ639">[2]자재단가!#REF!</definedName>
    <definedName name="_________JJ64">[2]자재단가!#REF!</definedName>
    <definedName name="_________JJ640">[2]자재단가!#REF!</definedName>
    <definedName name="_________JJ641">[2]자재단가!#REF!</definedName>
    <definedName name="_________JJ642">[2]자재단가!#REF!</definedName>
    <definedName name="_________JJ643">[2]자재단가!#REF!</definedName>
    <definedName name="_________JJ644">[2]자재단가!#REF!</definedName>
    <definedName name="_________JJ645">[2]자재단가!#REF!</definedName>
    <definedName name="_________JJ646">[2]자재단가!#REF!</definedName>
    <definedName name="_________JJ647">[2]자재단가!#REF!</definedName>
    <definedName name="_________JJ648">[2]자재단가!#REF!</definedName>
    <definedName name="_________JJ649">[2]자재단가!#REF!</definedName>
    <definedName name="_________JJ65">[2]자재단가!#REF!</definedName>
    <definedName name="_________JJ650">[2]자재단가!#REF!</definedName>
    <definedName name="_________JJ651">[2]자재단가!#REF!</definedName>
    <definedName name="_________JJ652">[2]자재단가!#REF!</definedName>
    <definedName name="_________JJ653">[2]자재단가!#REF!</definedName>
    <definedName name="_________JJ654">[2]자재단가!#REF!</definedName>
    <definedName name="_________JJ655">[2]자재단가!#REF!</definedName>
    <definedName name="_________JJ656">[2]자재단가!#REF!</definedName>
    <definedName name="_________JJ657">[2]자재단가!#REF!</definedName>
    <definedName name="_________JJ658">[2]자재단가!#REF!</definedName>
    <definedName name="_________JJ659">[2]자재단가!#REF!</definedName>
    <definedName name="_________JJ66">[2]자재단가!#REF!</definedName>
    <definedName name="_________JJ660">[2]자재단가!#REF!</definedName>
    <definedName name="_________JJ661">[2]자재단가!#REF!</definedName>
    <definedName name="_________JJ662">[2]자재단가!#REF!</definedName>
    <definedName name="_________JJ663">[2]자재단가!#REF!</definedName>
    <definedName name="_________JJ664">[2]자재단가!#REF!</definedName>
    <definedName name="_________JJ665">[2]자재단가!#REF!</definedName>
    <definedName name="_________JJ666">[2]자재단가!#REF!</definedName>
    <definedName name="_________JJ667">[2]자재단가!#REF!</definedName>
    <definedName name="_________JJ668">[2]자재단가!#REF!</definedName>
    <definedName name="_________JJ669">[2]자재단가!#REF!</definedName>
    <definedName name="_________JJ67">[2]자재단가!#REF!</definedName>
    <definedName name="_________JJ670">[2]자재단가!#REF!</definedName>
    <definedName name="_________JJ671">[2]자재단가!#REF!</definedName>
    <definedName name="_________JJ672">[2]자재단가!#REF!</definedName>
    <definedName name="_________JJ673">[2]자재단가!#REF!</definedName>
    <definedName name="_________JJ674">[2]자재단가!#REF!</definedName>
    <definedName name="_________JJ675">[2]자재단가!#REF!</definedName>
    <definedName name="_________JJ676">[2]자재단가!#REF!</definedName>
    <definedName name="_________JJ677">[2]자재단가!#REF!</definedName>
    <definedName name="_________JJ678">[2]자재단가!#REF!</definedName>
    <definedName name="_________JJ679">[2]자재단가!#REF!</definedName>
    <definedName name="_________JJ68">[2]자재단가!#REF!</definedName>
    <definedName name="_________JJ680">[2]자재단가!#REF!</definedName>
    <definedName name="_________JJ681">[2]자재단가!#REF!</definedName>
    <definedName name="_________JJ682">[2]자재단가!#REF!</definedName>
    <definedName name="_________JJ683">[2]자재단가!#REF!</definedName>
    <definedName name="_________JJ684">[2]자재단가!#REF!</definedName>
    <definedName name="_________JJ685">[2]자재단가!#REF!</definedName>
    <definedName name="_________JJ686">[2]자재단가!#REF!</definedName>
    <definedName name="_________JJ69">[2]자재단가!#REF!</definedName>
    <definedName name="_________JJ7">[1]지입S3!#REF!</definedName>
    <definedName name="_________JJ70">[2]자재단가!#REF!</definedName>
    <definedName name="_________JJ71">[2]자재단가!#REF!</definedName>
    <definedName name="_________JJ72">[2]자재단가!#REF!</definedName>
    <definedName name="_________JJ73">[2]자재단가!#REF!</definedName>
    <definedName name="_________JJ74">[2]자재단가!#REF!</definedName>
    <definedName name="_________JJ75">[2]자재단가!#REF!</definedName>
    <definedName name="_________JJ76">[2]자재단가!#REF!</definedName>
    <definedName name="_________JJ77">[2]자재단가!#REF!</definedName>
    <definedName name="_________JJ78">[2]자재단가!#REF!</definedName>
    <definedName name="_________JJ79">[2]자재단가!#REF!</definedName>
    <definedName name="_________JJ8">[2]자재단가!#REF!</definedName>
    <definedName name="_________JJ80">[2]자재단가!#REF!</definedName>
    <definedName name="_________JJ81">[2]자재단가!#REF!</definedName>
    <definedName name="_________JJ82">[2]자재단가!#REF!</definedName>
    <definedName name="_________JJ83">[2]자재단가!#REF!</definedName>
    <definedName name="_________JJ84">[2]자재단가!#REF!</definedName>
    <definedName name="_________JJ85">[2]자재단가!#REF!</definedName>
    <definedName name="_________JJ86">[2]자재단가!#REF!</definedName>
    <definedName name="_________JJ87">[2]자재단가!#REF!</definedName>
    <definedName name="_________JJ88">[2]자재단가!#REF!</definedName>
    <definedName name="_________JJ89">[2]자재단가!#REF!</definedName>
    <definedName name="_________JJ9">[2]자재단가!#REF!</definedName>
    <definedName name="_________JJ90">[2]자재단가!#REF!</definedName>
    <definedName name="_________JJ91">[2]자재단가!#REF!</definedName>
    <definedName name="_________JJ92">[2]자재단가!#REF!</definedName>
    <definedName name="_________JJ93">[2]자재단가!#REF!</definedName>
    <definedName name="_________JJ94">[2]자재단가!#REF!</definedName>
    <definedName name="_________JJ95">[2]자재단가!#REF!</definedName>
    <definedName name="_________JJ96">[2]자재단가!#REF!</definedName>
    <definedName name="_________JJ97">[2]자재단가!#REF!</definedName>
    <definedName name="_________JJ98">[2]자재단가!#REF!</definedName>
    <definedName name="_________JJ99">#N/A</definedName>
    <definedName name="________JJ1">[3]지입S3!#REF!</definedName>
    <definedName name="________JJ10">[4]자재단가!#REF!</definedName>
    <definedName name="________JJ100">#N/A</definedName>
    <definedName name="________JJ101">#N/A</definedName>
    <definedName name="________JJ102">#N/A</definedName>
    <definedName name="________JJ103">#N/A</definedName>
    <definedName name="________JJ104">#N/A</definedName>
    <definedName name="________JJ105">#N/A</definedName>
    <definedName name="________JJ106">#N/A</definedName>
    <definedName name="________JJ107">#N/A</definedName>
    <definedName name="________JJ108">#N/A</definedName>
    <definedName name="________JJ109">#N/A</definedName>
    <definedName name="________JJ11">[4]자재단가!#REF!</definedName>
    <definedName name="________JJ110">#N/A</definedName>
    <definedName name="________JJ111">#N/A</definedName>
    <definedName name="________JJ112">#N/A</definedName>
    <definedName name="________JJ113">[4]자재단가!#REF!</definedName>
    <definedName name="________JJ114">[4]자재단가!#REF!</definedName>
    <definedName name="________JJ115">[4]자재단가!#REF!</definedName>
    <definedName name="________JJ116">[4]자재단가!#REF!</definedName>
    <definedName name="________JJ117">[4]자재단가!#REF!</definedName>
    <definedName name="________JJ118">[4]자재단가!#REF!</definedName>
    <definedName name="________JJ119">[4]자재단가!#REF!</definedName>
    <definedName name="________JJ12">[4]자재단가!#REF!</definedName>
    <definedName name="________JJ120">[4]자재단가!#REF!</definedName>
    <definedName name="________JJ121">[4]자재단가!#REF!</definedName>
    <definedName name="________JJ122">[4]자재단가!#REF!</definedName>
    <definedName name="________JJ123">[4]자재단가!#REF!</definedName>
    <definedName name="________JJ124">[4]자재단가!#REF!</definedName>
    <definedName name="________JJ125">[4]자재단가!#REF!</definedName>
    <definedName name="________JJ126">[4]자재단가!#REF!</definedName>
    <definedName name="________JJ127">[4]자재단가!#REF!</definedName>
    <definedName name="________JJ128">[4]자재단가!#REF!</definedName>
    <definedName name="________JJ129">[4]자재단가!#REF!</definedName>
    <definedName name="________JJ13">[4]자재단가!#REF!</definedName>
    <definedName name="________JJ130">[4]자재단가!#REF!</definedName>
    <definedName name="________JJ131">[4]자재단가!#REF!</definedName>
    <definedName name="________JJ132">[4]자재단가!#REF!</definedName>
    <definedName name="________JJ133">[4]자재단가!#REF!</definedName>
    <definedName name="________JJ134">[4]자재단가!#REF!</definedName>
    <definedName name="________JJ135">[4]자재단가!#REF!</definedName>
    <definedName name="________JJ136">[4]자재단가!#REF!</definedName>
    <definedName name="________JJ137">[4]자재단가!#REF!</definedName>
    <definedName name="________JJ138">[4]자재단가!#REF!</definedName>
    <definedName name="________JJ139">[4]자재단가!#REF!</definedName>
    <definedName name="________JJ14">[4]자재단가!#REF!</definedName>
    <definedName name="________JJ140">[4]자재단가!#REF!</definedName>
    <definedName name="________JJ141">#N/A</definedName>
    <definedName name="________JJ142">#N/A</definedName>
    <definedName name="________JJ143">#N/A</definedName>
    <definedName name="________JJ144">#N/A</definedName>
    <definedName name="________JJ145">#N/A</definedName>
    <definedName name="________JJ146">#N/A</definedName>
    <definedName name="________JJ147">#N/A</definedName>
    <definedName name="________JJ148">#N/A</definedName>
    <definedName name="________JJ149">#N/A</definedName>
    <definedName name="________JJ15">[4]자재단가!#REF!</definedName>
    <definedName name="________JJ150">#N/A</definedName>
    <definedName name="________JJ151">#N/A</definedName>
    <definedName name="________JJ152">#N/A</definedName>
    <definedName name="________JJ153">#N/A</definedName>
    <definedName name="________JJ154">#N/A</definedName>
    <definedName name="________JJ155">#N/A</definedName>
    <definedName name="________JJ156">#N/A</definedName>
    <definedName name="________JJ157">#N/A</definedName>
    <definedName name="________JJ158">#N/A</definedName>
    <definedName name="________JJ159">#N/A</definedName>
    <definedName name="________JJ16">[4]자재단가!#REF!</definedName>
    <definedName name="________JJ160">#N/A</definedName>
    <definedName name="________JJ161">#N/A</definedName>
    <definedName name="________JJ162">#N/A</definedName>
    <definedName name="________JJ163">#N/A</definedName>
    <definedName name="________JJ164">#N/A</definedName>
    <definedName name="________JJ165">#N/A</definedName>
    <definedName name="________JJ166">#N/A</definedName>
    <definedName name="________JJ167">#N/A</definedName>
    <definedName name="________JJ168">#N/A</definedName>
    <definedName name="________JJ169">#N/A</definedName>
    <definedName name="________JJ17">[4]자재단가!#REF!</definedName>
    <definedName name="________JJ170">#N/A</definedName>
    <definedName name="________JJ171">#N/A</definedName>
    <definedName name="________JJ172">#N/A</definedName>
    <definedName name="________JJ173">#N/A</definedName>
    <definedName name="________JJ174">#N/A</definedName>
    <definedName name="________JJ175">#N/A</definedName>
    <definedName name="________JJ176">#N/A</definedName>
    <definedName name="________JJ177">#N/A</definedName>
    <definedName name="________JJ178">#N/A</definedName>
    <definedName name="________JJ179">#N/A</definedName>
    <definedName name="________JJ18">[4]자재단가!#REF!</definedName>
    <definedName name="________JJ180">#N/A</definedName>
    <definedName name="________JJ181">#N/A</definedName>
    <definedName name="________JJ182">#N/A</definedName>
    <definedName name="________JJ183">[4]자재단가!#REF!</definedName>
    <definedName name="________JJ184">[4]자재단가!#REF!</definedName>
    <definedName name="________JJ185">[4]자재단가!#REF!</definedName>
    <definedName name="________JJ186">[4]자재단가!#REF!</definedName>
    <definedName name="________JJ187">[4]자재단가!#REF!</definedName>
    <definedName name="________JJ188">[4]자재단가!#REF!</definedName>
    <definedName name="________JJ189">[4]자재단가!#REF!</definedName>
    <definedName name="________JJ19">[4]자재단가!#REF!</definedName>
    <definedName name="________JJ190">[4]자재단가!#REF!</definedName>
    <definedName name="________JJ191">[4]자재단가!#REF!</definedName>
    <definedName name="________JJ192">[4]자재단가!#REF!</definedName>
    <definedName name="________JJ193">[4]자재단가!#REF!</definedName>
    <definedName name="________JJ194">[4]자재단가!#REF!</definedName>
    <definedName name="________JJ195">[4]자재단가!#REF!</definedName>
    <definedName name="________JJ196">[4]자재단가!#REF!</definedName>
    <definedName name="________JJ197">#N/A</definedName>
    <definedName name="________JJ198">#N/A</definedName>
    <definedName name="________JJ199">#N/A</definedName>
    <definedName name="________JJ2">[3]지입S3!#REF!</definedName>
    <definedName name="________JJ20">[4]자재단가!#REF!</definedName>
    <definedName name="________JJ200">#N/A</definedName>
    <definedName name="________JJ201">#N/A</definedName>
    <definedName name="________JJ202">#N/A</definedName>
    <definedName name="________JJ203">#N/A</definedName>
    <definedName name="________JJ204">#N/A</definedName>
    <definedName name="________JJ205">#N/A</definedName>
    <definedName name="________JJ206">#N/A</definedName>
    <definedName name="________JJ207">#N/A</definedName>
    <definedName name="________JJ208">#N/A</definedName>
    <definedName name="________JJ209">#N/A</definedName>
    <definedName name="________JJ21">[4]자재단가!#REF!</definedName>
    <definedName name="________JJ210">#N/A</definedName>
    <definedName name="________JJ211">[4]자재단가!#REF!</definedName>
    <definedName name="________JJ212">[4]자재단가!#REF!</definedName>
    <definedName name="________JJ213">[4]자재단가!#REF!</definedName>
    <definedName name="________JJ214">[4]자재단가!#REF!</definedName>
    <definedName name="________JJ215">[4]자재단가!#REF!</definedName>
    <definedName name="________JJ216">[4]자재단가!#REF!</definedName>
    <definedName name="________JJ217">[4]자재단가!#REF!</definedName>
    <definedName name="________JJ218">[4]자재단가!#REF!</definedName>
    <definedName name="________JJ219">[4]자재단가!#REF!</definedName>
    <definedName name="________JJ22">[4]자재단가!#REF!</definedName>
    <definedName name="________JJ220">[4]자재단가!#REF!</definedName>
    <definedName name="________JJ221">[4]자재단가!#REF!</definedName>
    <definedName name="________JJ222">[4]자재단가!#REF!</definedName>
    <definedName name="________JJ223">[4]자재단가!#REF!</definedName>
    <definedName name="________JJ224">[4]자재단가!#REF!</definedName>
    <definedName name="________JJ225">[4]자재단가!#REF!</definedName>
    <definedName name="________JJ226">[4]자재단가!#REF!</definedName>
    <definedName name="________JJ227">[4]자재단가!#REF!</definedName>
    <definedName name="________JJ228">[4]자재단가!#REF!</definedName>
    <definedName name="________JJ229">[4]자재단가!#REF!</definedName>
    <definedName name="________JJ23">[4]자재단가!#REF!</definedName>
    <definedName name="________JJ230">[4]자재단가!#REF!</definedName>
    <definedName name="________JJ231">[4]자재단가!#REF!</definedName>
    <definedName name="________JJ232">[4]자재단가!#REF!</definedName>
    <definedName name="________JJ233">[4]자재단가!#REF!</definedName>
    <definedName name="________JJ234">[4]자재단가!#REF!</definedName>
    <definedName name="________JJ235">[4]자재단가!#REF!</definedName>
    <definedName name="________JJ236">[4]자재단가!#REF!</definedName>
    <definedName name="________JJ237">[4]자재단가!#REF!</definedName>
    <definedName name="________JJ238">[4]자재단가!#REF!</definedName>
    <definedName name="________JJ239">[4]자재단가!#REF!</definedName>
    <definedName name="________JJ24">[4]자재단가!#REF!</definedName>
    <definedName name="________JJ240">[4]자재단가!#REF!</definedName>
    <definedName name="________JJ241">[4]자재단가!#REF!</definedName>
    <definedName name="________JJ242">[4]자재단가!#REF!</definedName>
    <definedName name="________JJ243">[4]자재단가!#REF!</definedName>
    <definedName name="________JJ244">[4]자재단가!#REF!</definedName>
    <definedName name="________JJ245">[4]자재단가!#REF!</definedName>
    <definedName name="________JJ246">#N/A</definedName>
    <definedName name="________JJ247">#N/A</definedName>
    <definedName name="________JJ248">[4]자재단가!#REF!</definedName>
    <definedName name="________JJ249">[4]자재단가!#REF!</definedName>
    <definedName name="________JJ25">[4]자재단가!#REF!</definedName>
    <definedName name="________JJ250">[4]자재단가!#REF!</definedName>
    <definedName name="________JJ251">[4]자재단가!#REF!</definedName>
    <definedName name="________JJ252">[4]자재단가!#REF!</definedName>
    <definedName name="________JJ253">[4]자재단가!#REF!</definedName>
    <definedName name="________JJ254">[4]자재단가!#REF!</definedName>
    <definedName name="________JJ255">[4]자재단가!#REF!</definedName>
    <definedName name="________JJ256">[4]자재단가!#REF!</definedName>
    <definedName name="________JJ257">[4]자재단가!#REF!</definedName>
    <definedName name="________JJ258">[4]자재단가!#REF!</definedName>
    <definedName name="________JJ259">[4]자재단가!#REF!</definedName>
    <definedName name="________JJ26">[4]자재단가!#REF!</definedName>
    <definedName name="________JJ260">[4]자재단가!#REF!</definedName>
    <definedName name="________JJ261">[4]자재단가!#REF!</definedName>
    <definedName name="________JJ262">[4]자재단가!#REF!</definedName>
    <definedName name="________JJ263">[4]자재단가!#REF!</definedName>
    <definedName name="________JJ264">[4]자재단가!#REF!</definedName>
    <definedName name="________JJ265">[4]자재단가!#REF!</definedName>
    <definedName name="________JJ266">[4]자재단가!#REF!</definedName>
    <definedName name="________JJ267">[4]자재단가!#REF!</definedName>
    <definedName name="________JJ268">[4]자재단가!#REF!</definedName>
    <definedName name="________JJ269">[4]자재단가!#REF!</definedName>
    <definedName name="________JJ27">[4]자재단가!#REF!</definedName>
    <definedName name="________JJ270">[4]자재단가!#REF!</definedName>
    <definedName name="________JJ271">[4]자재단가!#REF!</definedName>
    <definedName name="________JJ272">[4]자재단가!#REF!</definedName>
    <definedName name="________JJ273">[4]자재단가!#REF!</definedName>
    <definedName name="________JJ274">[4]자재단가!#REF!</definedName>
    <definedName name="________JJ275">[4]자재단가!#REF!</definedName>
    <definedName name="________JJ276">[4]자재단가!#REF!</definedName>
    <definedName name="________JJ277">[4]자재단가!#REF!</definedName>
    <definedName name="________JJ278">[4]자재단가!#REF!</definedName>
    <definedName name="________JJ279">[4]자재단가!#REF!</definedName>
    <definedName name="________JJ28">[4]자재단가!#REF!</definedName>
    <definedName name="________JJ280">[4]자재단가!#REF!</definedName>
    <definedName name="________JJ281">[4]자재단가!#REF!</definedName>
    <definedName name="________JJ282">[4]자재단가!#REF!</definedName>
    <definedName name="________JJ283">[4]자재단가!#REF!</definedName>
    <definedName name="________JJ284">[4]자재단가!#REF!</definedName>
    <definedName name="________JJ285">[4]자재단가!#REF!</definedName>
    <definedName name="________JJ286">[4]자재단가!#REF!</definedName>
    <definedName name="________JJ287">[4]자재단가!#REF!</definedName>
    <definedName name="________JJ288">[4]자재단가!#REF!</definedName>
    <definedName name="________JJ289">[4]자재단가!#REF!</definedName>
    <definedName name="________JJ29">#N/A</definedName>
    <definedName name="________JJ290">[4]자재단가!#REF!</definedName>
    <definedName name="________JJ291">[4]자재단가!#REF!</definedName>
    <definedName name="________JJ292">[4]자재단가!#REF!</definedName>
    <definedName name="________JJ293">[4]자재단가!#REF!</definedName>
    <definedName name="________JJ294">[4]자재단가!#REF!</definedName>
    <definedName name="________JJ295">[4]자재단가!#REF!</definedName>
    <definedName name="________JJ296">[4]자재단가!#REF!</definedName>
    <definedName name="________JJ297">[4]자재단가!#REF!</definedName>
    <definedName name="________JJ298">[4]자재단가!#REF!</definedName>
    <definedName name="________JJ299">[4]자재단가!#REF!</definedName>
    <definedName name="________JJ3">[3]지입S3!#REF!</definedName>
    <definedName name="________JJ30">#N/A</definedName>
    <definedName name="________JJ300">[4]자재단가!#REF!</definedName>
    <definedName name="________JJ301">[4]자재단가!#REF!</definedName>
    <definedName name="________JJ302">[4]자재단가!#REF!</definedName>
    <definedName name="________JJ303">[4]자재단가!#REF!</definedName>
    <definedName name="________JJ304">[4]자재단가!#REF!</definedName>
    <definedName name="________JJ305">[4]자재단가!#REF!</definedName>
    <definedName name="________JJ306">[4]자재단가!#REF!</definedName>
    <definedName name="________JJ307">[4]자재단가!#REF!</definedName>
    <definedName name="________JJ308">[4]자재단가!#REF!</definedName>
    <definedName name="________JJ309">#N/A</definedName>
    <definedName name="________JJ31">#N/A</definedName>
    <definedName name="________JJ310">#N/A</definedName>
    <definedName name="________JJ311">#N/A</definedName>
    <definedName name="________JJ312">#N/A</definedName>
    <definedName name="________JJ313">#N/A</definedName>
    <definedName name="________JJ314">#N/A</definedName>
    <definedName name="________JJ315">#N/A</definedName>
    <definedName name="________JJ316">#N/A</definedName>
    <definedName name="________JJ317">#N/A</definedName>
    <definedName name="________JJ318">#N/A</definedName>
    <definedName name="________JJ319">#N/A</definedName>
    <definedName name="________JJ32">#N/A</definedName>
    <definedName name="________JJ320">#N/A</definedName>
    <definedName name="________JJ321">#N/A</definedName>
    <definedName name="________JJ322">#N/A</definedName>
    <definedName name="________JJ323">[4]자재단가!#REF!</definedName>
    <definedName name="________JJ324">[4]자재단가!#REF!</definedName>
    <definedName name="________JJ325">#N/A</definedName>
    <definedName name="________JJ326">[4]자재단가!#REF!</definedName>
    <definedName name="________JJ327">[4]자재단가!#REF!</definedName>
    <definedName name="________JJ328">[4]자재단가!#REF!</definedName>
    <definedName name="________JJ329">[4]자재단가!#REF!</definedName>
    <definedName name="________JJ33">#N/A</definedName>
    <definedName name="________JJ330">[4]자재단가!#REF!</definedName>
    <definedName name="________JJ331">[4]자재단가!#REF!</definedName>
    <definedName name="________JJ332">[4]자재단가!#REF!</definedName>
    <definedName name="________JJ333">[4]자재단가!#REF!</definedName>
    <definedName name="________JJ334">[4]자재단가!#REF!</definedName>
    <definedName name="________JJ335">[4]자재단가!#REF!</definedName>
    <definedName name="________JJ336">[4]자재단가!#REF!</definedName>
    <definedName name="________JJ337">[4]자재단가!#REF!</definedName>
    <definedName name="________JJ338">[4]자재단가!#REF!</definedName>
    <definedName name="________JJ339">[4]자재단가!#REF!</definedName>
    <definedName name="________JJ34">#N/A</definedName>
    <definedName name="________JJ340">[4]자재단가!#REF!</definedName>
    <definedName name="________JJ341">[4]자재단가!#REF!</definedName>
    <definedName name="________JJ342">[4]자재단가!#REF!</definedName>
    <definedName name="________JJ343">[4]자재단가!#REF!</definedName>
    <definedName name="________JJ344">[4]자재단가!#REF!</definedName>
    <definedName name="________JJ345">[4]자재단가!#REF!</definedName>
    <definedName name="________JJ346">[4]자재단가!#REF!</definedName>
    <definedName name="________JJ347">[4]자재단가!#REF!</definedName>
    <definedName name="________JJ348">[4]자재단가!#REF!</definedName>
    <definedName name="________JJ349">[4]자재단가!#REF!</definedName>
    <definedName name="________JJ35">#N/A</definedName>
    <definedName name="________JJ350">[4]자재단가!#REF!</definedName>
    <definedName name="________JJ351">[4]자재단가!#REF!</definedName>
    <definedName name="________JJ352">[4]자재단가!#REF!</definedName>
    <definedName name="________JJ353">[4]자재단가!#REF!</definedName>
    <definedName name="________JJ354">[4]자재단가!#REF!</definedName>
    <definedName name="________JJ355">[4]자재단가!#REF!</definedName>
    <definedName name="________JJ356">[4]자재단가!#REF!</definedName>
    <definedName name="________JJ357">[4]자재단가!#REF!</definedName>
    <definedName name="________JJ358">[4]자재단가!#REF!</definedName>
    <definedName name="________JJ359">[4]자재단가!#REF!</definedName>
    <definedName name="________JJ36">#N/A</definedName>
    <definedName name="________JJ360">[4]자재단가!#REF!</definedName>
    <definedName name="________JJ361">[4]자재단가!#REF!</definedName>
    <definedName name="________JJ362">[4]자재단가!#REF!</definedName>
    <definedName name="________JJ363">[4]자재단가!#REF!</definedName>
    <definedName name="________JJ364">[4]자재단가!#REF!</definedName>
    <definedName name="________JJ365">[4]자재단가!#REF!</definedName>
    <definedName name="________JJ366">[4]자재단가!#REF!</definedName>
    <definedName name="________JJ367">[4]자재단가!#REF!</definedName>
    <definedName name="________JJ368">[4]자재단가!#REF!</definedName>
    <definedName name="________JJ369">[4]자재단가!#REF!</definedName>
    <definedName name="________JJ37">#N/A</definedName>
    <definedName name="________JJ370">[4]자재단가!#REF!</definedName>
    <definedName name="________JJ371">[4]자재단가!#REF!</definedName>
    <definedName name="________JJ372">[4]자재단가!#REF!</definedName>
    <definedName name="________JJ373">[4]자재단가!#REF!</definedName>
    <definedName name="________JJ374">[4]자재단가!#REF!</definedName>
    <definedName name="________JJ375">[4]자재단가!#REF!</definedName>
    <definedName name="________JJ376">[4]자재단가!#REF!</definedName>
    <definedName name="________JJ377">[4]자재단가!#REF!</definedName>
    <definedName name="________JJ378">[4]자재단가!#REF!</definedName>
    <definedName name="________JJ379">#N/A</definedName>
    <definedName name="________JJ38">#N/A</definedName>
    <definedName name="________JJ380">#N/A</definedName>
    <definedName name="________JJ381">#N/A</definedName>
    <definedName name="________JJ382">#N/A</definedName>
    <definedName name="________JJ383">#N/A</definedName>
    <definedName name="________JJ384">#N/A</definedName>
    <definedName name="________JJ385">#N/A</definedName>
    <definedName name="________JJ386">#N/A</definedName>
    <definedName name="________JJ387">#N/A</definedName>
    <definedName name="________JJ388">#N/A</definedName>
    <definedName name="________JJ389">#N/A</definedName>
    <definedName name="________JJ39">#N/A</definedName>
    <definedName name="________JJ390">#N/A</definedName>
    <definedName name="________JJ391">#N/A</definedName>
    <definedName name="________JJ392">#N/A</definedName>
    <definedName name="________JJ393">[4]자재단가!#REF!</definedName>
    <definedName name="________JJ394">[4]자재단가!#REF!</definedName>
    <definedName name="________JJ395">[4]자재단가!#REF!</definedName>
    <definedName name="________JJ396">[4]자재단가!#REF!</definedName>
    <definedName name="________JJ397">[4]자재단가!#REF!</definedName>
    <definedName name="________JJ398">[4]자재단가!#REF!</definedName>
    <definedName name="________JJ399">[4]자재단가!#REF!</definedName>
    <definedName name="________JJ4">[3]지입S3!#REF!</definedName>
    <definedName name="________JJ40">#N/A</definedName>
    <definedName name="________JJ400">[4]자재단가!#REF!</definedName>
    <definedName name="________JJ401">[4]자재단가!#REF!</definedName>
    <definedName name="________JJ402">[4]자재단가!#REF!</definedName>
    <definedName name="________JJ403">[4]자재단가!#REF!</definedName>
    <definedName name="________JJ404">[4]자재단가!#REF!</definedName>
    <definedName name="________JJ405">[4]자재단가!#REF!</definedName>
    <definedName name="________JJ406">[4]자재단가!#REF!</definedName>
    <definedName name="________JJ407">[4]자재단가!#REF!</definedName>
    <definedName name="________JJ408">[4]자재단가!#REF!</definedName>
    <definedName name="________JJ409">[4]자재단가!#REF!</definedName>
    <definedName name="________JJ41">#N/A</definedName>
    <definedName name="________JJ410">[4]자재단가!#REF!</definedName>
    <definedName name="________JJ411">[4]자재단가!#REF!</definedName>
    <definedName name="________JJ412">[4]자재단가!#REF!</definedName>
    <definedName name="________JJ413">[4]자재단가!#REF!</definedName>
    <definedName name="________JJ414">[4]자재단가!#REF!</definedName>
    <definedName name="________JJ415">[4]자재단가!#REF!</definedName>
    <definedName name="________JJ416">[4]자재단가!#REF!</definedName>
    <definedName name="________JJ417">[4]자재단가!#REF!</definedName>
    <definedName name="________JJ418">[4]자재단가!#REF!</definedName>
    <definedName name="________JJ419">[4]자재단가!#REF!</definedName>
    <definedName name="________JJ42">#N/A</definedName>
    <definedName name="________JJ420">[4]자재단가!#REF!</definedName>
    <definedName name="________JJ421">[4]자재단가!#REF!</definedName>
    <definedName name="________JJ422">[4]자재단가!#REF!</definedName>
    <definedName name="________JJ423">[4]자재단가!#REF!</definedName>
    <definedName name="________JJ424">[4]자재단가!#REF!</definedName>
    <definedName name="________JJ425">[4]자재단가!#REF!</definedName>
    <definedName name="________JJ426">[4]자재단가!#REF!</definedName>
    <definedName name="________JJ427">[4]자재단가!#REF!</definedName>
    <definedName name="________JJ428">[4]자재단가!#REF!</definedName>
    <definedName name="________JJ429">[4]자재단가!#REF!</definedName>
    <definedName name="________JJ43">#N/A</definedName>
    <definedName name="________JJ430">[4]자재단가!#REF!</definedName>
    <definedName name="________JJ431">[4]자재단가!#REF!</definedName>
    <definedName name="________JJ432">[4]자재단가!#REF!</definedName>
    <definedName name="________JJ433">[4]자재단가!#REF!</definedName>
    <definedName name="________JJ434">[4]자재단가!#REF!</definedName>
    <definedName name="________JJ435">[4]자재단가!#REF!</definedName>
    <definedName name="________JJ436">[4]자재단가!#REF!</definedName>
    <definedName name="________JJ437">[4]자재단가!#REF!</definedName>
    <definedName name="________JJ438">[4]자재단가!#REF!</definedName>
    <definedName name="________JJ439">[4]자재단가!#REF!</definedName>
    <definedName name="________JJ44">#N/A</definedName>
    <definedName name="________JJ440">[4]자재단가!#REF!</definedName>
    <definedName name="________JJ441">[4]자재단가!#REF!</definedName>
    <definedName name="________JJ442">[4]자재단가!#REF!</definedName>
    <definedName name="________JJ443">[4]자재단가!#REF!</definedName>
    <definedName name="________JJ444">[4]자재단가!#REF!</definedName>
    <definedName name="________JJ445">[4]자재단가!#REF!</definedName>
    <definedName name="________JJ446">[4]자재단가!#REF!</definedName>
    <definedName name="________JJ447">[4]자재단가!#REF!</definedName>
    <definedName name="________JJ448">[4]자재단가!#REF!</definedName>
    <definedName name="________JJ449">[4]자재단가!#REF!</definedName>
    <definedName name="________JJ45">#N/A</definedName>
    <definedName name="________JJ450">[4]자재단가!#REF!</definedName>
    <definedName name="________JJ451">[4]자재단가!#REF!</definedName>
    <definedName name="________JJ452">[4]자재단가!#REF!</definedName>
    <definedName name="________JJ453">[4]자재단가!#REF!</definedName>
    <definedName name="________JJ454">[4]자재단가!#REF!</definedName>
    <definedName name="________JJ455">[4]자재단가!#REF!</definedName>
    <definedName name="________JJ456">[4]자재단가!#REF!</definedName>
    <definedName name="________JJ457">[4]자재단가!#REF!</definedName>
    <definedName name="________JJ458">[4]자재단가!#REF!</definedName>
    <definedName name="________JJ459">[4]자재단가!#REF!</definedName>
    <definedName name="________JJ46">#N/A</definedName>
    <definedName name="________JJ460">[4]자재단가!#REF!</definedName>
    <definedName name="________JJ461">[4]자재단가!#REF!</definedName>
    <definedName name="________JJ462">[4]자재단가!#REF!</definedName>
    <definedName name="________JJ463">[4]자재단가!#REF!</definedName>
    <definedName name="________JJ464">[4]자재단가!#REF!</definedName>
    <definedName name="________JJ465">[4]자재단가!#REF!</definedName>
    <definedName name="________JJ466">[4]자재단가!#REF!</definedName>
    <definedName name="________JJ467">[4]자재단가!#REF!</definedName>
    <definedName name="________JJ468">[4]자재단가!#REF!</definedName>
    <definedName name="________JJ469">[4]자재단가!#REF!</definedName>
    <definedName name="________JJ47">#N/A</definedName>
    <definedName name="________JJ470">[4]자재단가!#REF!</definedName>
    <definedName name="________JJ471">[4]자재단가!#REF!</definedName>
    <definedName name="________JJ472">[4]자재단가!#REF!</definedName>
    <definedName name="________JJ473">[4]자재단가!#REF!</definedName>
    <definedName name="________JJ474">[4]자재단가!#REF!</definedName>
    <definedName name="________JJ475">[4]자재단가!#REF!</definedName>
    <definedName name="________JJ476">[4]자재단가!#REF!</definedName>
    <definedName name="________JJ477">[4]자재단가!#REF!</definedName>
    <definedName name="________JJ478">[4]자재단가!#REF!</definedName>
    <definedName name="________JJ479">[4]자재단가!#REF!</definedName>
    <definedName name="________JJ48">#N/A</definedName>
    <definedName name="________JJ480">[4]자재단가!#REF!</definedName>
    <definedName name="________JJ481">[4]자재단가!#REF!</definedName>
    <definedName name="________JJ482">[4]자재단가!#REF!</definedName>
    <definedName name="________JJ483">[4]자재단가!#REF!</definedName>
    <definedName name="________JJ484">[4]자재단가!#REF!</definedName>
    <definedName name="________JJ485">[4]자재단가!#REF!</definedName>
    <definedName name="________JJ486">[4]자재단가!#REF!</definedName>
    <definedName name="________JJ487">[4]자재단가!#REF!</definedName>
    <definedName name="________JJ488">[4]자재단가!#REF!</definedName>
    <definedName name="________JJ489">[4]자재단가!#REF!</definedName>
    <definedName name="________JJ49">#N/A</definedName>
    <definedName name="________JJ490">[4]자재단가!#REF!</definedName>
    <definedName name="________JJ491">#N/A</definedName>
    <definedName name="________JJ492">#N/A</definedName>
    <definedName name="________JJ493">#N/A</definedName>
    <definedName name="________JJ494">#N/A</definedName>
    <definedName name="________JJ495">#N/A</definedName>
    <definedName name="________JJ496">#N/A</definedName>
    <definedName name="________JJ497">#N/A</definedName>
    <definedName name="________JJ498">#N/A</definedName>
    <definedName name="________JJ499">#N/A</definedName>
    <definedName name="________JJ5">[3]지입S3!#REF!</definedName>
    <definedName name="________JJ50">#N/A</definedName>
    <definedName name="________JJ500">#N/A</definedName>
    <definedName name="________JJ501">#N/A</definedName>
    <definedName name="________JJ502">#N/A</definedName>
    <definedName name="________JJ503">#N/A</definedName>
    <definedName name="________JJ504">#N/A</definedName>
    <definedName name="________JJ505">[4]자재단가!#REF!</definedName>
    <definedName name="________JJ506">[4]자재단가!#REF!</definedName>
    <definedName name="________JJ507">[4]자재단가!#REF!</definedName>
    <definedName name="________JJ508">[4]자재단가!#REF!</definedName>
    <definedName name="________JJ509">[4]자재단가!#REF!</definedName>
    <definedName name="________JJ51">#N/A</definedName>
    <definedName name="________JJ510">[4]자재단가!#REF!</definedName>
    <definedName name="________JJ511">[4]자재단가!#REF!</definedName>
    <definedName name="________JJ512">[4]자재단가!#REF!</definedName>
    <definedName name="________JJ513">[4]자재단가!#REF!</definedName>
    <definedName name="________JJ514">[4]자재단가!#REF!</definedName>
    <definedName name="________JJ515">[4]자재단가!#REF!</definedName>
    <definedName name="________JJ516">[4]자재단가!#REF!</definedName>
    <definedName name="________JJ517">[4]자재단가!#REF!</definedName>
    <definedName name="________JJ518">[4]자재단가!#REF!</definedName>
    <definedName name="________JJ519">[4]자재단가!#REF!</definedName>
    <definedName name="________JJ52">#N/A</definedName>
    <definedName name="________JJ520">[4]자재단가!#REF!</definedName>
    <definedName name="________JJ521">[4]자재단가!#REF!</definedName>
    <definedName name="________JJ522">[4]자재단가!#REF!</definedName>
    <definedName name="________JJ523">[4]자재단가!#REF!</definedName>
    <definedName name="________JJ524">[4]자재단가!#REF!</definedName>
    <definedName name="________JJ525">[4]자재단가!#REF!</definedName>
    <definedName name="________JJ526">[4]자재단가!#REF!</definedName>
    <definedName name="________JJ527">[4]자재단가!#REF!</definedName>
    <definedName name="________JJ528">[4]자재단가!#REF!</definedName>
    <definedName name="________JJ529">[4]자재단가!#REF!</definedName>
    <definedName name="________JJ53">#N/A</definedName>
    <definedName name="________JJ530">[4]자재단가!#REF!</definedName>
    <definedName name="________JJ531">[4]자재단가!#REF!</definedName>
    <definedName name="________JJ532">[4]자재단가!#REF!</definedName>
    <definedName name="________JJ533">#N/A</definedName>
    <definedName name="________JJ534">#N/A</definedName>
    <definedName name="________JJ535">#N/A</definedName>
    <definedName name="________JJ536">#N/A</definedName>
    <definedName name="________JJ537">#N/A</definedName>
    <definedName name="________JJ538">#N/A</definedName>
    <definedName name="________JJ539">#N/A</definedName>
    <definedName name="________JJ54">#N/A</definedName>
    <definedName name="________JJ540">#N/A</definedName>
    <definedName name="________JJ541">#N/A</definedName>
    <definedName name="________JJ542">#N/A</definedName>
    <definedName name="________JJ543">#N/A</definedName>
    <definedName name="________JJ544">#N/A</definedName>
    <definedName name="________JJ545">#N/A</definedName>
    <definedName name="________JJ546">#N/A</definedName>
    <definedName name="________JJ547">[4]자재단가!#REF!</definedName>
    <definedName name="________JJ548">[4]자재단가!#REF!</definedName>
    <definedName name="________JJ549">[4]자재단가!#REF!</definedName>
    <definedName name="________JJ55">#N/A</definedName>
    <definedName name="________JJ550">[4]자재단가!#REF!</definedName>
    <definedName name="________JJ551">[4]자재단가!#REF!</definedName>
    <definedName name="________JJ552">[4]자재단가!#REF!</definedName>
    <definedName name="________JJ553">[4]자재단가!#REF!</definedName>
    <definedName name="________JJ554">[4]자재단가!#REF!</definedName>
    <definedName name="________JJ555">[4]자재단가!#REF!</definedName>
    <definedName name="________JJ556">[4]자재단가!#REF!</definedName>
    <definedName name="________JJ557">[4]자재단가!#REF!</definedName>
    <definedName name="________JJ558">[4]자재단가!#REF!</definedName>
    <definedName name="________JJ559">[4]자재단가!#REF!</definedName>
    <definedName name="________JJ56">#N/A</definedName>
    <definedName name="________JJ560">[4]자재단가!#REF!</definedName>
    <definedName name="________JJ561">[4]자재단가!#REF!</definedName>
    <definedName name="________JJ562">[4]자재단가!#REF!</definedName>
    <definedName name="________JJ563">[4]자재단가!#REF!</definedName>
    <definedName name="________JJ564">[4]자재단가!#REF!</definedName>
    <definedName name="________JJ565">[4]자재단가!#REF!</definedName>
    <definedName name="________JJ566">[4]자재단가!#REF!</definedName>
    <definedName name="________JJ567">[4]자재단가!#REF!</definedName>
    <definedName name="________JJ568">[4]자재단가!#REF!</definedName>
    <definedName name="________JJ569">[4]자재단가!#REF!</definedName>
    <definedName name="________JJ57">[4]자재단가!#REF!</definedName>
    <definedName name="________JJ570">[4]자재단가!#REF!</definedName>
    <definedName name="________JJ571">[4]자재단가!#REF!</definedName>
    <definedName name="________JJ572">[4]자재단가!#REF!</definedName>
    <definedName name="________JJ573">[4]자재단가!#REF!</definedName>
    <definedName name="________JJ574">[4]자재단가!#REF!</definedName>
    <definedName name="________JJ575">[4]자재단가!#REF!</definedName>
    <definedName name="________JJ576">[4]자재단가!#REF!</definedName>
    <definedName name="________JJ577">[4]자재단가!#REF!</definedName>
    <definedName name="________JJ578">[4]자재단가!#REF!</definedName>
    <definedName name="________JJ579">[4]자재단가!#REF!</definedName>
    <definedName name="________JJ58">[4]자재단가!#REF!</definedName>
    <definedName name="________JJ580">[4]자재단가!#REF!</definedName>
    <definedName name="________JJ581">[4]자재단가!#REF!</definedName>
    <definedName name="________JJ582">[4]자재단가!#REF!</definedName>
    <definedName name="________JJ583">[4]자재단가!#REF!</definedName>
    <definedName name="________JJ584">[4]자재단가!#REF!</definedName>
    <definedName name="________JJ585">[4]자재단가!#REF!</definedName>
    <definedName name="________JJ586">[4]자재단가!#REF!</definedName>
    <definedName name="________JJ587">[4]자재단가!#REF!</definedName>
    <definedName name="________JJ588">[4]자재단가!#REF!</definedName>
    <definedName name="________JJ589">[4]자재단가!#REF!</definedName>
    <definedName name="________JJ59">[4]자재단가!#REF!</definedName>
    <definedName name="________JJ590">[4]자재단가!#REF!</definedName>
    <definedName name="________JJ591">[4]자재단가!#REF!</definedName>
    <definedName name="________JJ592">[4]자재단가!#REF!</definedName>
    <definedName name="________JJ593">[4]자재단가!#REF!</definedName>
    <definedName name="________JJ594">[4]자재단가!#REF!</definedName>
    <definedName name="________JJ595">[4]자재단가!#REF!</definedName>
    <definedName name="________JJ596">[4]자재단가!#REF!</definedName>
    <definedName name="________JJ597">[4]자재단가!#REF!</definedName>
    <definedName name="________JJ598">[4]자재단가!#REF!</definedName>
    <definedName name="________JJ599">[4]자재단가!#REF!</definedName>
    <definedName name="________JJ6">[3]지입S3!#REF!</definedName>
    <definedName name="________JJ60">[4]자재단가!#REF!</definedName>
    <definedName name="________JJ600">[4]자재단가!#REF!</definedName>
    <definedName name="________JJ601">[4]자재단가!#REF!</definedName>
    <definedName name="________JJ602">[4]자재단가!#REF!</definedName>
    <definedName name="________JJ603">[4]자재단가!#REF!</definedName>
    <definedName name="________JJ604">[4]자재단가!#REF!</definedName>
    <definedName name="________JJ605">[4]자재단가!#REF!</definedName>
    <definedName name="________JJ606">[4]자재단가!#REF!</definedName>
    <definedName name="________JJ607">[4]자재단가!#REF!</definedName>
    <definedName name="________JJ608">[4]자재단가!#REF!</definedName>
    <definedName name="________JJ609">[4]자재단가!#REF!</definedName>
    <definedName name="________JJ61">[4]자재단가!#REF!</definedName>
    <definedName name="________JJ610">[4]자재단가!#REF!</definedName>
    <definedName name="________JJ611">[4]자재단가!#REF!</definedName>
    <definedName name="________JJ612">[4]자재단가!#REF!</definedName>
    <definedName name="________JJ613">[4]자재단가!#REF!</definedName>
    <definedName name="________JJ614">[4]자재단가!#REF!</definedName>
    <definedName name="________JJ615">[4]자재단가!#REF!</definedName>
    <definedName name="________JJ616">[4]자재단가!#REF!</definedName>
    <definedName name="________JJ617">[4]자재단가!#REF!</definedName>
    <definedName name="________JJ618">[4]자재단가!#REF!</definedName>
    <definedName name="________JJ619">[4]자재단가!#REF!</definedName>
    <definedName name="________JJ62">[4]자재단가!#REF!</definedName>
    <definedName name="________JJ620">[4]자재단가!#REF!</definedName>
    <definedName name="________JJ621">[4]자재단가!#REF!</definedName>
    <definedName name="________JJ622">[4]자재단가!#REF!</definedName>
    <definedName name="________JJ623">[4]자재단가!#REF!</definedName>
    <definedName name="________JJ624">[4]자재단가!#REF!</definedName>
    <definedName name="________JJ625">[4]자재단가!#REF!</definedName>
    <definedName name="________JJ626">[4]자재단가!#REF!</definedName>
    <definedName name="________JJ627">[4]자재단가!#REF!</definedName>
    <definedName name="________JJ628">[4]자재단가!#REF!</definedName>
    <definedName name="________JJ629">[4]자재단가!#REF!</definedName>
    <definedName name="________JJ63">[4]자재단가!#REF!</definedName>
    <definedName name="________JJ630">[4]자재단가!#REF!</definedName>
    <definedName name="________JJ631">[4]자재단가!#REF!</definedName>
    <definedName name="________JJ632">[4]자재단가!#REF!</definedName>
    <definedName name="________JJ633">[4]자재단가!#REF!</definedName>
    <definedName name="________JJ634">[4]자재단가!#REF!</definedName>
    <definedName name="________JJ635">[4]자재단가!#REF!</definedName>
    <definedName name="________JJ636">[4]자재단가!#REF!</definedName>
    <definedName name="________JJ637">[4]자재단가!#REF!</definedName>
    <definedName name="________JJ638">[4]자재단가!#REF!</definedName>
    <definedName name="________JJ639">[4]자재단가!#REF!</definedName>
    <definedName name="________JJ64">[4]자재단가!#REF!</definedName>
    <definedName name="________JJ640">[4]자재단가!#REF!</definedName>
    <definedName name="________JJ641">[4]자재단가!#REF!</definedName>
    <definedName name="________JJ642">[4]자재단가!#REF!</definedName>
    <definedName name="________JJ643">[4]자재단가!#REF!</definedName>
    <definedName name="________JJ644">[4]자재단가!#REF!</definedName>
    <definedName name="________JJ645">[4]자재단가!#REF!</definedName>
    <definedName name="________JJ646">[4]자재단가!#REF!</definedName>
    <definedName name="________JJ647">[4]자재단가!#REF!</definedName>
    <definedName name="________JJ648">[4]자재단가!#REF!</definedName>
    <definedName name="________JJ649">[4]자재단가!#REF!</definedName>
    <definedName name="________JJ65">[4]자재단가!#REF!</definedName>
    <definedName name="________JJ650">[4]자재단가!#REF!</definedName>
    <definedName name="________JJ651">[4]자재단가!#REF!</definedName>
    <definedName name="________JJ652">[4]자재단가!#REF!</definedName>
    <definedName name="________JJ653">[4]자재단가!#REF!</definedName>
    <definedName name="________JJ654">[4]자재단가!#REF!</definedName>
    <definedName name="________JJ655">[4]자재단가!#REF!</definedName>
    <definedName name="________JJ656">[4]자재단가!#REF!</definedName>
    <definedName name="________JJ657">[4]자재단가!#REF!</definedName>
    <definedName name="________JJ658">[4]자재단가!#REF!</definedName>
    <definedName name="________JJ659">[4]자재단가!#REF!</definedName>
    <definedName name="________JJ66">[4]자재단가!#REF!</definedName>
    <definedName name="________JJ660">[4]자재단가!#REF!</definedName>
    <definedName name="________JJ661">[4]자재단가!#REF!</definedName>
    <definedName name="________JJ662">[4]자재단가!#REF!</definedName>
    <definedName name="________JJ663">[4]자재단가!#REF!</definedName>
    <definedName name="________JJ664">[4]자재단가!#REF!</definedName>
    <definedName name="________JJ665">[4]자재단가!#REF!</definedName>
    <definedName name="________JJ666">[4]자재단가!#REF!</definedName>
    <definedName name="________JJ667">[4]자재단가!#REF!</definedName>
    <definedName name="________JJ668">[4]자재단가!#REF!</definedName>
    <definedName name="________JJ669">[4]자재단가!#REF!</definedName>
    <definedName name="________JJ67">[4]자재단가!#REF!</definedName>
    <definedName name="________JJ670">[4]자재단가!#REF!</definedName>
    <definedName name="________JJ671">[4]자재단가!#REF!</definedName>
    <definedName name="________JJ672">[4]자재단가!#REF!</definedName>
    <definedName name="________JJ673">[4]자재단가!#REF!</definedName>
    <definedName name="________JJ674">[4]자재단가!#REF!</definedName>
    <definedName name="________JJ675">[4]자재단가!#REF!</definedName>
    <definedName name="________JJ676">[4]자재단가!#REF!</definedName>
    <definedName name="________JJ677">[4]자재단가!#REF!</definedName>
    <definedName name="________JJ678">[4]자재단가!#REF!</definedName>
    <definedName name="________JJ679">[4]자재단가!#REF!</definedName>
    <definedName name="________JJ68">[4]자재단가!#REF!</definedName>
    <definedName name="________JJ680">[4]자재단가!#REF!</definedName>
    <definedName name="________JJ681">[4]자재단가!#REF!</definedName>
    <definedName name="________JJ682">[4]자재단가!#REF!</definedName>
    <definedName name="________JJ683">[4]자재단가!#REF!</definedName>
    <definedName name="________JJ684">[4]자재단가!#REF!</definedName>
    <definedName name="________JJ685">[4]자재단가!#REF!</definedName>
    <definedName name="________JJ686">[4]자재단가!#REF!</definedName>
    <definedName name="________JJ69">[4]자재단가!#REF!</definedName>
    <definedName name="________JJ7">[3]지입S3!#REF!</definedName>
    <definedName name="________JJ70">[4]자재단가!#REF!</definedName>
    <definedName name="________JJ71">[4]자재단가!#REF!</definedName>
    <definedName name="________JJ72">[4]자재단가!#REF!</definedName>
    <definedName name="________JJ73">[4]자재단가!#REF!</definedName>
    <definedName name="________JJ74">[4]자재단가!#REF!</definedName>
    <definedName name="________JJ75">[4]자재단가!#REF!</definedName>
    <definedName name="________JJ76">[4]자재단가!#REF!</definedName>
    <definedName name="________JJ77">[4]자재단가!#REF!</definedName>
    <definedName name="________JJ78">[4]자재단가!#REF!</definedName>
    <definedName name="________JJ79">[4]자재단가!#REF!</definedName>
    <definedName name="________JJ8">[4]자재단가!#REF!</definedName>
    <definedName name="________JJ80">[4]자재단가!#REF!</definedName>
    <definedName name="________JJ81">[4]자재단가!#REF!</definedName>
    <definedName name="________JJ82">[4]자재단가!#REF!</definedName>
    <definedName name="________JJ83">[4]자재단가!#REF!</definedName>
    <definedName name="________JJ84">[4]자재단가!#REF!</definedName>
    <definedName name="________JJ85">[4]자재단가!#REF!</definedName>
    <definedName name="________JJ86">[4]자재단가!#REF!</definedName>
    <definedName name="________JJ87">[4]자재단가!#REF!</definedName>
    <definedName name="________JJ88">[4]자재단가!#REF!</definedName>
    <definedName name="________JJ89">[4]자재단가!#REF!</definedName>
    <definedName name="________JJ9">[4]자재단가!#REF!</definedName>
    <definedName name="________JJ90">[4]자재단가!#REF!</definedName>
    <definedName name="________JJ91">[4]자재단가!#REF!</definedName>
    <definedName name="________JJ92">[4]자재단가!#REF!</definedName>
    <definedName name="________JJ93">[4]자재단가!#REF!</definedName>
    <definedName name="________JJ94">[4]자재단가!#REF!</definedName>
    <definedName name="________JJ95">[4]자재단가!#REF!</definedName>
    <definedName name="________JJ96">[4]자재단가!#REF!</definedName>
    <definedName name="________JJ97">[4]자재단가!#REF!</definedName>
    <definedName name="________JJ98">[4]자재단가!#REF!</definedName>
    <definedName name="________JJ99">#N/A</definedName>
    <definedName name="_______JJ1">[3]지입S3!#REF!</definedName>
    <definedName name="_______JJ10">[4]자재단가!#REF!</definedName>
    <definedName name="_______JJ100">#N/A</definedName>
    <definedName name="_______JJ101">#N/A</definedName>
    <definedName name="_______JJ102">#N/A</definedName>
    <definedName name="_______JJ103">#N/A</definedName>
    <definedName name="_______JJ104">#N/A</definedName>
    <definedName name="_______JJ105">#N/A</definedName>
    <definedName name="_______JJ106">#N/A</definedName>
    <definedName name="_______JJ107">#N/A</definedName>
    <definedName name="_______JJ108">#N/A</definedName>
    <definedName name="_______JJ109">#N/A</definedName>
    <definedName name="_______JJ11">[4]자재단가!#REF!</definedName>
    <definedName name="_______JJ110">#N/A</definedName>
    <definedName name="_______JJ111">#N/A</definedName>
    <definedName name="_______JJ112">#N/A</definedName>
    <definedName name="_______JJ113">[4]자재단가!#REF!</definedName>
    <definedName name="_______JJ114">[4]자재단가!#REF!</definedName>
    <definedName name="_______JJ115">[4]자재단가!#REF!</definedName>
    <definedName name="_______JJ116">[4]자재단가!#REF!</definedName>
    <definedName name="_______JJ117">[4]자재단가!#REF!</definedName>
    <definedName name="_______JJ118">[4]자재단가!#REF!</definedName>
    <definedName name="_______JJ119">[4]자재단가!#REF!</definedName>
    <definedName name="_______JJ12">[4]자재단가!#REF!</definedName>
    <definedName name="_______JJ120">[4]자재단가!#REF!</definedName>
    <definedName name="_______JJ121">[4]자재단가!#REF!</definedName>
    <definedName name="_______JJ122">[4]자재단가!#REF!</definedName>
    <definedName name="_______JJ123">[4]자재단가!#REF!</definedName>
    <definedName name="_______JJ124">[4]자재단가!#REF!</definedName>
    <definedName name="_______JJ125">[4]자재단가!#REF!</definedName>
    <definedName name="_______JJ126">[4]자재단가!#REF!</definedName>
    <definedName name="_______JJ127">[4]자재단가!#REF!</definedName>
    <definedName name="_______JJ128">[4]자재단가!#REF!</definedName>
    <definedName name="_______JJ129">[4]자재단가!#REF!</definedName>
    <definedName name="_______JJ13">[4]자재단가!#REF!</definedName>
    <definedName name="_______JJ130">[4]자재단가!#REF!</definedName>
    <definedName name="_______JJ131">[4]자재단가!#REF!</definedName>
    <definedName name="_______JJ132">[4]자재단가!#REF!</definedName>
    <definedName name="_______JJ133">[4]자재단가!#REF!</definedName>
    <definedName name="_______JJ134">[4]자재단가!#REF!</definedName>
    <definedName name="_______JJ135">[4]자재단가!#REF!</definedName>
    <definedName name="_______JJ136">[4]자재단가!#REF!</definedName>
    <definedName name="_______JJ137">[4]자재단가!#REF!</definedName>
    <definedName name="_______JJ138">[4]자재단가!#REF!</definedName>
    <definedName name="_______JJ139">[4]자재단가!#REF!</definedName>
    <definedName name="_______JJ14">[4]자재단가!#REF!</definedName>
    <definedName name="_______JJ140">[4]자재단가!#REF!</definedName>
    <definedName name="_______JJ141">#N/A</definedName>
    <definedName name="_______JJ142">#N/A</definedName>
    <definedName name="_______JJ143">#N/A</definedName>
    <definedName name="_______JJ144">#N/A</definedName>
    <definedName name="_______JJ145">#N/A</definedName>
    <definedName name="_______JJ146">#N/A</definedName>
    <definedName name="_______JJ147">#N/A</definedName>
    <definedName name="_______JJ148">#N/A</definedName>
    <definedName name="_______JJ149">#N/A</definedName>
    <definedName name="_______JJ15">[4]자재단가!#REF!</definedName>
    <definedName name="_______JJ150">#N/A</definedName>
    <definedName name="_______JJ151">#N/A</definedName>
    <definedName name="_______JJ152">#N/A</definedName>
    <definedName name="_______JJ153">#N/A</definedName>
    <definedName name="_______JJ154">#N/A</definedName>
    <definedName name="_______JJ155">#N/A</definedName>
    <definedName name="_______JJ156">#N/A</definedName>
    <definedName name="_______JJ157">#N/A</definedName>
    <definedName name="_______JJ158">#N/A</definedName>
    <definedName name="_______JJ159">#N/A</definedName>
    <definedName name="_______JJ16">[4]자재단가!#REF!</definedName>
    <definedName name="_______JJ160">#N/A</definedName>
    <definedName name="_______JJ161">#N/A</definedName>
    <definedName name="_______JJ162">#N/A</definedName>
    <definedName name="_______JJ163">#N/A</definedName>
    <definedName name="_______JJ164">#N/A</definedName>
    <definedName name="_______JJ165">#N/A</definedName>
    <definedName name="_______JJ166">#N/A</definedName>
    <definedName name="_______JJ167">#N/A</definedName>
    <definedName name="_______JJ168">#N/A</definedName>
    <definedName name="_______JJ169">#N/A</definedName>
    <definedName name="_______JJ17">[4]자재단가!#REF!</definedName>
    <definedName name="_______JJ170">#N/A</definedName>
    <definedName name="_______JJ171">#N/A</definedName>
    <definedName name="_______JJ172">#N/A</definedName>
    <definedName name="_______JJ173">#N/A</definedName>
    <definedName name="_______JJ174">#N/A</definedName>
    <definedName name="_______JJ175">#N/A</definedName>
    <definedName name="_______JJ176">#N/A</definedName>
    <definedName name="_______JJ177">#N/A</definedName>
    <definedName name="_______JJ178">#N/A</definedName>
    <definedName name="_______JJ179">#N/A</definedName>
    <definedName name="_______JJ18">[4]자재단가!#REF!</definedName>
    <definedName name="_______JJ180">#N/A</definedName>
    <definedName name="_______JJ181">#N/A</definedName>
    <definedName name="_______JJ182">#N/A</definedName>
    <definedName name="_______JJ183">[4]자재단가!#REF!</definedName>
    <definedName name="_______JJ184">[4]자재단가!#REF!</definedName>
    <definedName name="_______JJ185">[4]자재단가!#REF!</definedName>
    <definedName name="_______JJ186">[4]자재단가!#REF!</definedName>
    <definedName name="_______JJ187">[4]자재단가!#REF!</definedName>
    <definedName name="_______JJ188">[4]자재단가!#REF!</definedName>
    <definedName name="_______JJ189">[4]자재단가!#REF!</definedName>
    <definedName name="_______JJ19">[4]자재단가!#REF!</definedName>
    <definedName name="_______JJ190">[4]자재단가!#REF!</definedName>
    <definedName name="_______JJ191">[4]자재단가!#REF!</definedName>
    <definedName name="_______JJ192">[4]자재단가!#REF!</definedName>
    <definedName name="_______JJ193">[4]자재단가!#REF!</definedName>
    <definedName name="_______JJ194">[4]자재단가!#REF!</definedName>
    <definedName name="_______JJ195">[4]자재단가!#REF!</definedName>
    <definedName name="_______JJ196">[4]자재단가!#REF!</definedName>
    <definedName name="_______JJ197">#N/A</definedName>
    <definedName name="_______JJ198">#N/A</definedName>
    <definedName name="_______JJ199">#N/A</definedName>
    <definedName name="_______JJ2">[3]지입S3!#REF!</definedName>
    <definedName name="_______JJ20">[4]자재단가!#REF!</definedName>
    <definedName name="_______JJ200">#N/A</definedName>
    <definedName name="_______JJ201">#N/A</definedName>
    <definedName name="_______JJ202">#N/A</definedName>
    <definedName name="_______JJ203">#N/A</definedName>
    <definedName name="_______JJ204">#N/A</definedName>
    <definedName name="_______JJ205">#N/A</definedName>
    <definedName name="_______JJ206">#N/A</definedName>
    <definedName name="_______JJ207">#N/A</definedName>
    <definedName name="_______JJ208">#N/A</definedName>
    <definedName name="_______JJ209">#N/A</definedName>
    <definedName name="_______JJ21">[4]자재단가!#REF!</definedName>
    <definedName name="_______JJ210">#N/A</definedName>
    <definedName name="_______JJ211">[4]자재단가!#REF!</definedName>
    <definedName name="_______JJ212">[4]자재단가!#REF!</definedName>
    <definedName name="_______JJ213">[4]자재단가!#REF!</definedName>
    <definedName name="_______JJ214">[4]자재단가!#REF!</definedName>
    <definedName name="_______JJ215">[4]자재단가!#REF!</definedName>
    <definedName name="_______JJ216">[4]자재단가!#REF!</definedName>
    <definedName name="_______JJ217">[4]자재단가!#REF!</definedName>
    <definedName name="_______JJ218">[4]자재단가!#REF!</definedName>
    <definedName name="_______JJ219">[4]자재단가!#REF!</definedName>
    <definedName name="_______JJ22">[4]자재단가!#REF!</definedName>
    <definedName name="_______JJ220">[4]자재단가!#REF!</definedName>
    <definedName name="_______JJ221">[4]자재단가!#REF!</definedName>
    <definedName name="_______JJ222">[4]자재단가!#REF!</definedName>
    <definedName name="_______JJ223">[4]자재단가!#REF!</definedName>
    <definedName name="_______JJ224">[4]자재단가!#REF!</definedName>
    <definedName name="_______JJ225">[4]자재단가!#REF!</definedName>
    <definedName name="_______JJ226">[4]자재단가!#REF!</definedName>
    <definedName name="_______JJ227">[4]자재단가!#REF!</definedName>
    <definedName name="_______JJ228">[4]자재단가!#REF!</definedName>
    <definedName name="_______JJ229">[4]자재단가!#REF!</definedName>
    <definedName name="_______JJ23">[4]자재단가!#REF!</definedName>
    <definedName name="_______JJ230">[4]자재단가!#REF!</definedName>
    <definedName name="_______JJ231">[4]자재단가!#REF!</definedName>
    <definedName name="_______JJ232">[4]자재단가!#REF!</definedName>
    <definedName name="_______JJ233">[4]자재단가!#REF!</definedName>
    <definedName name="_______JJ234">[4]자재단가!#REF!</definedName>
    <definedName name="_______JJ235">[4]자재단가!#REF!</definedName>
    <definedName name="_______JJ236">[4]자재단가!#REF!</definedName>
    <definedName name="_______JJ237">[4]자재단가!#REF!</definedName>
    <definedName name="_______JJ238">[4]자재단가!#REF!</definedName>
    <definedName name="_______JJ239">[4]자재단가!#REF!</definedName>
    <definedName name="_______JJ24">[4]자재단가!#REF!</definedName>
    <definedName name="_______JJ240">[4]자재단가!#REF!</definedName>
    <definedName name="_______JJ241">[4]자재단가!#REF!</definedName>
    <definedName name="_______JJ242">[4]자재단가!#REF!</definedName>
    <definedName name="_______JJ243">[4]자재단가!#REF!</definedName>
    <definedName name="_______JJ244">[4]자재단가!#REF!</definedName>
    <definedName name="_______JJ245">[4]자재단가!#REF!</definedName>
    <definedName name="_______JJ246">#N/A</definedName>
    <definedName name="_______JJ247">#N/A</definedName>
    <definedName name="_______JJ248">[4]자재단가!#REF!</definedName>
    <definedName name="_______JJ249">[4]자재단가!#REF!</definedName>
    <definedName name="_______JJ25">[4]자재단가!#REF!</definedName>
    <definedName name="_______JJ250">[4]자재단가!#REF!</definedName>
    <definedName name="_______JJ251">[4]자재단가!#REF!</definedName>
    <definedName name="_______JJ252">[4]자재단가!#REF!</definedName>
    <definedName name="_______JJ253">[4]자재단가!#REF!</definedName>
    <definedName name="_______JJ254">[4]자재단가!#REF!</definedName>
    <definedName name="_______JJ255">[4]자재단가!#REF!</definedName>
    <definedName name="_______JJ256">[4]자재단가!#REF!</definedName>
    <definedName name="_______JJ257">[4]자재단가!#REF!</definedName>
    <definedName name="_______JJ258">[4]자재단가!#REF!</definedName>
    <definedName name="_______JJ259">[4]자재단가!#REF!</definedName>
    <definedName name="_______JJ26">[4]자재단가!#REF!</definedName>
    <definedName name="_______JJ260">[4]자재단가!#REF!</definedName>
    <definedName name="_______JJ261">[4]자재단가!#REF!</definedName>
    <definedName name="_______JJ262">[4]자재단가!#REF!</definedName>
    <definedName name="_______JJ263">[4]자재단가!#REF!</definedName>
    <definedName name="_______JJ264">[4]자재단가!#REF!</definedName>
    <definedName name="_______JJ265">[4]자재단가!#REF!</definedName>
    <definedName name="_______JJ266">[4]자재단가!#REF!</definedName>
    <definedName name="_______JJ267">[4]자재단가!#REF!</definedName>
    <definedName name="_______JJ268">[4]자재단가!#REF!</definedName>
    <definedName name="_______JJ269">[4]자재단가!#REF!</definedName>
    <definedName name="_______JJ27">[4]자재단가!#REF!</definedName>
    <definedName name="_______JJ270">[4]자재단가!#REF!</definedName>
    <definedName name="_______JJ271">[4]자재단가!#REF!</definedName>
    <definedName name="_______JJ272">[4]자재단가!#REF!</definedName>
    <definedName name="_______JJ273">[4]자재단가!#REF!</definedName>
    <definedName name="_______JJ274">[4]자재단가!#REF!</definedName>
    <definedName name="_______JJ275">[4]자재단가!#REF!</definedName>
    <definedName name="_______JJ276">[4]자재단가!#REF!</definedName>
    <definedName name="_______JJ277">[4]자재단가!#REF!</definedName>
    <definedName name="_______JJ278">[4]자재단가!#REF!</definedName>
    <definedName name="_______JJ279">[4]자재단가!#REF!</definedName>
    <definedName name="_______JJ28">[4]자재단가!#REF!</definedName>
    <definedName name="_______JJ280">[4]자재단가!#REF!</definedName>
    <definedName name="_______JJ281">[4]자재단가!#REF!</definedName>
    <definedName name="_______JJ282">[4]자재단가!#REF!</definedName>
    <definedName name="_______JJ283">[4]자재단가!#REF!</definedName>
    <definedName name="_______JJ284">[4]자재단가!#REF!</definedName>
    <definedName name="_______JJ285">[4]자재단가!#REF!</definedName>
    <definedName name="_______JJ286">[4]자재단가!#REF!</definedName>
    <definedName name="_______JJ287">[4]자재단가!#REF!</definedName>
    <definedName name="_______JJ288">[4]자재단가!#REF!</definedName>
    <definedName name="_______JJ289">[4]자재단가!#REF!</definedName>
    <definedName name="_______JJ29">#N/A</definedName>
    <definedName name="_______JJ290">[4]자재단가!#REF!</definedName>
    <definedName name="_______JJ291">[4]자재단가!#REF!</definedName>
    <definedName name="_______JJ292">[4]자재단가!#REF!</definedName>
    <definedName name="_______JJ293">[4]자재단가!#REF!</definedName>
    <definedName name="_______JJ294">[4]자재단가!#REF!</definedName>
    <definedName name="_______JJ295">[4]자재단가!#REF!</definedName>
    <definedName name="_______JJ296">[4]자재단가!#REF!</definedName>
    <definedName name="_______JJ297">[4]자재단가!#REF!</definedName>
    <definedName name="_______JJ298">[4]자재단가!#REF!</definedName>
    <definedName name="_______JJ299">[4]자재단가!#REF!</definedName>
    <definedName name="_______JJ3">[3]지입S3!#REF!</definedName>
    <definedName name="_______JJ30">#N/A</definedName>
    <definedName name="_______JJ300">[4]자재단가!#REF!</definedName>
    <definedName name="_______JJ301">[4]자재단가!#REF!</definedName>
    <definedName name="_______JJ302">[4]자재단가!#REF!</definedName>
    <definedName name="_______JJ303">[4]자재단가!#REF!</definedName>
    <definedName name="_______JJ304">[4]자재단가!#REF!</definedName>
    <definedName name="_______JJ305">[4]자재단가!#REF!</definedName>
    <definedName name="_______JJ306">[4]자재단가!#REF!</definedName>
    <definedName name="_______JJ307">[4]자재단가!#REF!</definedName>
    <definedName name="_______JJ308">[4]자재단가!#REF!</definedName>
    <definedName name="_______JJ309">#N/A</definedName>
    <definedName name="_______JJ31">#N/A</definedName>
    <definedName name="_______JJ310">#N/A</definedName>
    <definedName name="_______JJ311">#N/A</definedName>
    <definedName name="_______JJ312">#N/A</definedName>
    <definedName name="_______JJ313">#N/A</definedName>
    <definedName name="_______JJ314">#N/A</definedName>
    <definedName name="_______JJ315">#N/A</definedName>
    <definedName name="_______JJ316">#N/A</definedName>
    <definedName name="_______JJ317">#N/A</definedName>
    <definedName name="_______JJ318">#N/A</definedName>
    <definedName name="_______JJ319">#N/A</definedName>
    <definedName name="_______JJ32">#N/A</definedName>
    <definedName name="_______JJ320">#N/A</definedName>
    <definedName name="_______JJ321">#N/A</definedName>
    <definedName name="_______JJ322">#N/A</definedName>
    <definedName name="_______JJ323">[4]자재단가!#REF!</definedName>
    <definedName name="_______JJ324">[4]자재단가!#REF!</definedName>
    <definedName name="_______JJ325">#N/A</definedName>
    <definedName name="_______JJ326">[4]자재단가!#REF!</definedName>
    <definedName name="_______JJ327">[4]자재단가!#REF!</definedName>
    <definedName name="_______JJ328">[4]자재단가!#REF!</definedName>
    <definedName name="_______JJ329">[4]자재단가!#REF!</definedName>
    <definedName name="_______JJ33">#N/A</definedName>
    <definedName name="_______JJ330">[4]자재단가!#REF!</definedName>
    <definedName name="_______JJ331">[4]자재단가!#REF!</definedName>
    <definedName name="_______JJ332">[4]자재단가!#REF!</definedName>
    <definedName name="_______JJ333">[4]자재단가!#REF!</definedName>
    <definedName name="_______JJ334">[4]자재단가!#REF!</definedName>
    <definedName name="_______JJ335">[4]자재단가!#REF!</definedName>
    <definedName name="_______JJ336">[4]자재단가!#REF!</definedName>
    <definedName name="_______JJ337">[4]자재단가!#REF!</definedName>
    <definedName name="_______JJ338">[4]자재단가!#REF!</definedName>
    <definedName name="_______JJ339">[4]자재단가!#REF!</definedName>
    <definedName name="_______JJ34">#N/A</definedName>
    <definedName name="_______JJ340">[4]자재단가!#REF!</definedName>
    <definedName name="_______JJ341">[4]자재단가!#REF!</definedName>
    <definedName name="_______JJ342">[4]자재단가!#REF!</definedName>
    <definedName name="_______JJ343">[4]자재단가!#REF!</definedName>
    <definedName name="_______JJ344">[4]자재단가!#REF!</definedName>
    <definedName name="_______JJ345">[4]자재단가!#REF!</definedName>
    <definedName name="_______JJ346">[4]자재단가!#REF!</definedName>
    <definedName name="_______JJ347">[4]자재단가!#REF!</definedName>
    <definedName name="_______JJ348">[4]자재단가!#REF!</definedName>
    <definedName name="_______JJ349">[4]자재단가!#REF!</definedName>
    <definedName name="_______JJ35">#N/A</definedName>
    <definedName name="_______JJ350">[4]자재단가!#REF!</definedName>
    <definedName name="_______JJ351">[4]자재단가!#REF!</definedName>
    <definedName name="_______JJ352">[4]자재단가!#REF!</definedName>
    <definedName name="_______JJ353">[4]자재단가!#REF!</definedName>
    <definedName name="_______JJ354">[4]자재단가!#REF!</definedName>
    <definedName name="_______JJ355">[4]자재단가!#REF!</definedName>
    <definedName name="_______JJ356">[4]자재단가!#REF!</definedName>
    <definedName name="_______JJ357">[4]자재단가!#REF!</definedName>
    <definedName name="_______JJ358">[4]자재단가!#REF!</definedName>
    <definedName name="_______JJ359">[4]자재단가!#REF!</definedName>
    <definedName name="_______JJ36">#N/A</definedName>
    <definedName name="_______JJ360">[4]자재단가!#REF!</definedName>
    <definedName name="_______JJ361">[4]자재단가!#REF!</definedName>
    <definedName name="_______JJ362">[4]자재단가!#REF!</definedName>
    <definedName name="_______JJ363">[4]자재단가!#REF!</definedName>
    <definedName name="_______JJ364">[4]자재단가!#REF!</definedName>
    <definedName name="_______JJ365">[4]자재단가!#REF!</definedName>
    <definedName name="_______JJ366">[4]자재단가!#REF!</definedName>
    <definedName name="_______JJ367">[4]자재단가!#REF!</definedName>
    <definedName name="_______JJ368">[4]자재단가!#REF!</definedName>
    <definedName name="_______JJ369">[4]자재단가!#REF!</definedName>
    <definedName name="_______JJ37">#N/A</definedName>
    <definedName name="_______JJ370">[4]자재단가!#REF!</definedName>
    <definedName name="_______JJ371">[4]자재단가!#REF!</definedName>
    <definedName name="_______JJ372">[4]자재단가!#REF!</definedName>
    <definedName name="_______JJ373">[4]자재단가!#REF!</definedName>
    <definedName name="_______JJ374">[4]자재단가!#REF!</definedName>
    <definedName name="_______JJ375">[4]자재단가!#REF!</definedName>
    <definedName name="_______JJ376">[4]자재단가!#REF!</definedName>
    <definedName name="_______JJ377">[4]자재단가!#REF!</definedName>
    <definedName name="_______JJ378">[4]자재단가!#REF!</definedName>
    <definedName name="_______JJ379">#N/A</definedName>
    <definedName name="_______JJ38">#N/A</definedName>
    <definedName name="_______JJ380">#N/A</definedName>
    <definedName name="_______JJ381">#N/A</definedName>
    <definedName name="_______JJ382">#N/A</definedName>
    <definedName name="_______JJ383">#N/A</definedName>
    <definedName name="_______JJ384">#N/A</definedName>
    <definedName name="_______JJ385">#N/A</definedName>
    <definedName name="_______JJ386">#N/A</definedName>
    <definedName name="_______JJ387">#N/A</definedName>
    <definedName name="_______JJ388">#N/A</definedName>
    <definedName name="_______JJ389">#N/A</definedName>
    <definedName name="_______JJ39">#N/A</definedName>
    <definedName name="_______JJ390">#N/A</definedName>
    <definedName name="_______JJ391">#N/A</definedName>
    <definedName name="_______JJ392">#N/A</definedName>
    <definedName name="_______JJ393">[4]자재단가!#REF!</definedName>
    <definedName name="_______JJ394">[4]자재단가!#REF!</definedName>
    <definedName name="_______JJ395">[4]자재단가!#REF!</definedName>
    <definedName name="_______JJ396">[4]자재단가!#REF!</definedName>
    <definedName name="_______JJ397">[4]자재단가!#REF!</definedName>
    <definedName name="_______JJ398">[4]자재단가!#REF!</definedName>
    <definedName name="_______JJ399">[4]자재단가!#REF!</definedName>
    <definedName name="_______JJ4">[3]지입S3!#REF!</definedName>
    <definedName name="_______JJ40">#N/A</definedName>
    <definedName name="_______JJ400">[4]자재단가!#REF!</definedName>
    <definedName name="_______JJ401">[4]자재단가!#REF!</definedName>
    <definedName name="_______JJ402">[4]자재단가!#REF!</definedName>
    <definedName name="_______JJ403">[4]자재단가!#REF!</definedName>
    <definedName name="_______JJ404">[4]자재단가!#REF!</definedName>
    <definedName name="_______JJ405">[4]자재단가!#REF!</definedName>
    <definedName name="_______JJ406">[4]자재단가!#REF!</definedName>
    <definedName name="_______JJ407">[4]자재단가!#REF!</definedName>
    <definedName name="_______JJ408">[4]자재단가!#REF!</definedName>
    <definedName name="_______JJ409">[4]자재단가!#REF!</definedName>
    <definedName name="_______JJ41">#N/A</definedName>
    <definedName name="_______JJ410">[4]자재단가!#REF!</definedName>
    <definedName name="_______JJ411">[4]자재단가!#REF!</definedName>
    <definedName name="_______JJ412">[4]자재단가!#REF!</definedName>
    <definedName name="_______JJ413">[4]자재단가!#REF!</definedName>
    <definedName name="_______JJ414">[4]자재단가!#REF!</definedName>
    <definedName name="_______JJ415">[4]자재단가!#REF!</definedName>
    <definedName name="_______JJ416">[4]자재단가!#REF!</definedName>
    <definedName name="_______JJ417">[4]자재단가!#REF!</definedName>
    <definedName name="_______JJ418">[4]자재단가!#REF!</definedName>
    <definedName name="_______JJ419">[4]자재단가!#REF!</definedName>
    <definedName name="_______JJ42">#N/A</definedName>
    <definedName name="_______JJ420">[4]자재단가!#REF!</definedName>
    <definedName name="_______JJ421">[4]자재단가!#REF!</definedName>
    <definedName name="_______JJ422">[4]자재단가!#REF!</definedName>
    <definedName name="_______JJ423">[4]자재단가!#REF!</definedName>
    <definedName name="_______JJ424">[4]자재단가!#REF!</definedName>
    <definedName name="_______JJ425">[4]자재단가!#REF!</definedName>
    <definedName name="_______JJ426">[4]자재단가!#REF!</definedName>
    <definedName name="_______JJ427">[4]자재단가!#REF!</definedName>
    <definedName name="_______JJ428">[4]자재단가!#REF!</definedName>
    <definedName name="_______JJ429">[4]자재단가!#REF!</definedName>
    <definedName name="_______JJ43">#N/A</definedName>
    <definedName name="_______JJ430">[4]자재단가!#REF!</definedName>
    <definedName name="_______JJ431">[4]자재단가!#REF!</definedName>
    <definedName name="_______JJ432">[4]자재단가!#REF!</definedName>
    <definedName name="_______JJ433">[4]자재단가!#REF!</definedName>
    <definedName name="_______JJ434">[4]자재단가!#REF!</definedName>
    <definedName name="_______JJ435">[4]자재단가!#REF!</definedName>
    <definedName name="_______JJ436">[4]자재단가!#REF!</definedName>
    <definedName name="_______JJ437">[4]자재단가!#REF!</definedName>
    <definedName name="_______JJ438">[4]자재단가!#REF!</definedName>
    <definedName name="_______JJ439">[4]자재단가!#REF!</definedName>
    <definedName name="_______JJ44">#N/A</definedName>
    <definedName name="_______JJ440">[4]자재단가!#REF!</definedName>
    <definedName name="_______JJ441">[4]자재단가!#REF!</definedName>
    <definedName name="_______JJ442">[4]자재단가!#REF!</definedName>
    <definedName name="_______JJ443">[4]자재단가!#REF!</definedName>
    <definedName name="_______JJ444">[4]자재단가!#REF!</definedName>
    <definedName name="_______JJ445">[4]자재단가!#REF!</definedName>
    <definedName name="_______JJ446">[4]자재단가!#REF!</definedName>
    <definedName name="_______JJ447">[4]자재단가!#REF!</definedName>
    <definedName name="_______JJ448">[4]자재단가!#REF!</definedName>
    <definedName name="_______JJ449">[4]자재단가!#REF!</definedName>
    <definedName name="_______JJ45">#N/A</definedName>
    <definedName name="_______JJ450">[4]자재단가!#REF!</definedName>
    <definedName name="_______JJ451">[4]자재단가!#REF!</definedName>
    <definedName name="_______JJ452">[4]자재단가!#REF!</definedName>
    <definedName name="_______JJ453">[4]자재단가!#REF!</definedName>
    <definedName name="_______JJ454">[4]자재단가!#REF!</definedName>
    <definedName name="_______JJ455">[4]자재단가!#REF!</definedName>
    <definedName name="_______JJ456">[4]자재단가!#REF!</definedName>
    <definedName name="_______JJ457">[4]자재단가!#REF!</definedName>
    <definedName name="_______JJ458">[4]자재단가!#REF!</definedName>
    <definedName name="_______JJ459">[4]자재단가!#REF!</definedName>
    <definedName name="_______JJ46">#N/A</definedName>
    <definedName name="_______JJ460">[4]자재단가!#REF!</definedName>
    <definedName name="_______JJ461">[4]자재단가!#REF!</definedName>
    <definedName name="_______JJ462">[4]자재단가!#REF!</definedName>
    <definedName name="_______JJ463">[4]자재단가!#REF!</definedName>
    <definedName name="_______JJ464">[4]자재단가!#REF!</definedName>
    <definedName name="_______JJ465">[4]자재단가!#REF!</definedName>
    <definedName name="_______JJ466">[4]자재단가!#REF!</definedName>
    <definedName name="_______JJ467">[4]자재단가!#REF!</definedName>
    <definedName name="_______JJ468">[4]자재단가!#REF!</definedName>
    <definedName name="_______JJ469">[4]자재단가!#REF!</definedName>
    <definedName name="_______JJ47">#N/A</definedName>
    <definedName name="_______JJ470">[4]자재단가!#REF!</definedName>
    <definedName name="_______JJ471">[4]자재단가!#REF!</definedName>
    <definedName name="_______JJ472">[4]자재단가!#REF!</definedName>
    <definedName name="_______JJ473">[4]자재단가!#REF!</definedName>
    <definedName name="_______JJ474">[4]자재단가!#REF!</definedName>
    <definedName name="_______JJ475">[4]자재단가!#REF!</definedName>
    <definedName name="_______JJ476">[4]자재단가!#REF!</definedName>
    <definedName name="_______JJ477">[4]자재단가!#REF!</definedName>
    <definedName name="_______JJ478">[4]자재단가!#REF!</definedName>
    <definedName name="_______JJ479">[4]자재단가!#REF!</definedName>
    <definedName name="_______JJ48">#N/A</definedName>
    <definedName name="_______JJ480">[4]자재단가!#REF!</definedName>
    <definedName name="_______JJ481">[4]자재단가!#REF!</definedName>
    <definedName name="_______JJ482">[4]자재단가!#REF!</definedName>
    <definedName name="_______JJ483">[4]자재단가!#REF!</definedName>
    <definedName name="_______JJ484">[4]자재단가!#REF!</definedName>
    <definedName name="_______JJ485">[4]자재단가!#REF!</definedName>
    <definedName name="_______JJ486">[4]자재단가!#REF!</definedName>
    <definedName name="_______JJ487">[4]자재단가!#REF!</definedName>
    <definedName name="_______JJ488">[4]자재단가!#REF!</definedName>
    <definedName name="_______JJ489">[4]자재단가!#REF!</definedName>
    <definedName name="_______JJ49">#N/A</definedName>
    <definedName name="_______JJ490">[4]자재단가!#REF!</definedName>
    <definedName name="_______JJ491">#N/A</definedName>
    <definedName name="_______JJ492">#N/A</definedName>
    <definedName name="_______JJ493">#N/A</definedName>
    <definedName name="_______JJ494">#N/A</definedName>
    <definedName name="_______JJ495">#N/A</definedName>
    <definedName name="_______JJ496">#N/A</definedName>
    <definedName name="_______JJ497">#N/A</definedName>
    <definedName name="_______JJ498">#N/A</definedName>
    <definedName name="_______JJ499">#N/A</definedName>
    <definedName name="_______JJ5">[3]지입S3!#REF!</definedName>
    <definedName name="_______JJ50">#N/A</definedName>
    <definedName name="_______JJ500">#N/A</definedName>
    <definedName name="_______JJ501">#N/A</definedName>
    <definedName name="_______JJ502">#N/A</definedName>
    <definedName name="_______JJ503">#N/A</definedName>
    <definedName name="_______JJ504">#N/A</definedName>
    <definedName name="_______JJ505">[4]자재단가!#REF!</definedName>
    <definedName name="_______JJ506">[4]자재단가!#REF!</definedName>
    <definedName name="_______JJ507">[4]자재단가!#REF!</definedName>
    <definedName name="_______JJ508">[4]자재단가!#REF!</definedName>
    <definedName name="_______JJ509">[4]자재단가!#REF!</definedName>
    <definedName name="_______JJ51">#N/A</definedName>
    <definedName name="_______JJ510">[4]자재단가!#REF!</definedName>
    <definedName name="_______JJ511">[4]자재단가!#REF!</definedName>
    <definedName name="_______JJ512">[4]자재단가!#REF!</definedName>
    <definedName name="_______JJ513">[4]자재단가!#REF!</definedName>
    <definedName name="_______JJ514">[4]자재단가!#REF!</definedName>
    <definedName name="_______JJ515">[4]자재단가!#REF!</definedName>
    <definedName name="_______JJ516">[4]자재단가!#REF!</definedName>
    <definedName name="_______JJ517">[4]자재단가!#REF!</definedName>
    <definedName name="_______JJ518">[4]자재단가!#REF!</definedName>
    <definedName name="_______JJ519">[4]자재단가!#REF!</definedName>
    <definedName name="_______JJ52">#N/A</definedName>
    <definedName name="_______JJ520">[4]자재단가!#REF!</definedName>
    <definedName name="_______JJ521">[4]자재단가!#REF!</definedName>
    <definedName name="_______JJ522">[4]자재단가!#REF!</definedName>
    <definedName name="_______JJ523">[4]자재단가!#REF!</definedName>
    <definedName name="_______JJ524">[4]자재단가!#REF!</definedName>
    <definedName name="_______JJ525">[4]자재단가!#REF!</definedName>
    <definedName name="_______JJ526">[4]자재단가!#REF!</definedName>
    <definedName name="_______JJ527">[4]자재단가!#REF!</definedName>
    <definedName name="_______JJ528">[4]자재단가!#REF!</definedName>
    <definedName name="_______JJ529">[4]자재단가!#REF!</definedName>
    <definedName name="_______JJ53">#N/A</definedName>
    <definedName name="_______JJ530">[4]자재단가!#REF!</definedName>
    <definedName name="_______JJ531">[4]자재단가!#REF!</definedName>
    <definedName name="_______JJ532">[4]자재단가!#REF!</definedName>
    <definedName name="_______JJ533">#N/A</definedName>
    <definedName name="_______JJ534">#N/A</definedName>
    <definedName name="_______JJ535">#N/A</definedName>
    <definedName name="_______JJ536">#N/A</definedName>
    <definedName name="_______JJ537">#N/A</definedName>
    <definedName name="_______JJ538">#N/A</definedName>
    <definedName name="_______JJ539">#N/A</definedName>
    <definedName name="_______JJ54">#N/A</definedName>
    <definedName name="_______JJ540">#N/A</definedName>
    <definedName name="_______JJ541">#N/A</definedName>
    <definedName name="_______JJ542">#N/A</definedName>
    <definedName name="_______JJ543">#N/A</definedName>
    <definedName name="_______JJ544">#N/A</definedName>
    <definedName name="_______JJ545">#N/A</definedName>
    <definedName name="_______JJ546">#N/A</definedName>
    <definedName name="_______JJ547">[4]자재단가!#REF!</definedName>
    <definedName name="_______JJ548">[4]자재단가!#REF!</definedName>
    <definedName name="_______JJ549">[4]자재단가!#REF!</definedName>
    <definedName name="_______JJ55">#N/A</definedName>
    <definedName name="_______JJ550">[4]자재단가!#REF!</definedName>
    <definedName name="_______JJ551">[4]자재단가!#REF!</definedName>
    <definedName name="_______JJ552">[4]자재단가!#REF!</definedName>
    <definedName name="_______JJ553">[4]자재단가!#REF!</definedName>
    <definedName name="_______JJ554">[4]자재단가!#REF!</definedName>
    <definedName name="_______JJ555">[4]자재단가!#REF!</definedName>
    <definedName name="_______JJ556">[4]자재단가!#REF!</definedName>
    <definedName name="_______JJ557">[4]자재단가!#REF!</definedName>
    <definedName name="_______JJ558">[4]자재단가!#REF!</definedName>
    <definedName name="_______JJ559">[4]자재단가!#REF!</definedName>
    <definedName name="_______JJ56">#N/A</definedName>
    <definedName name="_______JJ560">[4]자재단가!#REF!</definedName>
    <definedName name="_______JJ561">[4]자재단가!#REF!</definedName>
    <definedName name="_______JJ562">[4]자재단가!#REF!</definedName>
    <definedName name="_______JJ563">[4]자재단가!#REF!</definedName>
    <definedName name="_______JJ564">[4]자재단가!#REF!</definedName>
    <definedName name="_______JJ565">[4]자재단가!#REF!</definedName>
    <definedName name="_______JJ566">[4]자재단가!#REF!</definedName>
    <definedName name="_______JJ567">[4]자재단가!#REF!</definedName>
    <definedName name="_______JJ568">[4]자재단가!#REF!</definedName>
    <definedName name="_______JJ569">[4]자재단가!#REF!</definedName>
    <definedName name="_______JJ57">[4]자재단가!#REF!</definedName>
    <definedName name="_______JJ570">[4]자재단가!#REF!</definedName>
    <definedName name="_______JJ571">[4]자재단가!#REF!</definedName>
    <definedName name="_______JJ572">[4]자재단가!#REF!</definedName>
    <definedName name="_______JJ573">[4]자재단가!#REF!</definedName>
    <definedName name="_______JJ574">[4]자재단가!#REF!</definedName>
    <definedName name="_______JJ575">[4]자재단가!#REF!</definedName>
    <definedName name="_______JJ576">[4]자재단가!#REF!</definedName>
    <definedName name="_______JJ577">[4]자재단가!#REF!</definedName>
    <definedName name="_______JJ578">[4]자재단가!#REF!</definedName>
    <definedName name="_______JJ579">[4]자재단가!#REF!</definedName>
    <definedName name="_______JJ58">[4]자재단가!#REF!</definedName>
    <definedName name="_______JJ580">[4]자재단가!#REF!</definedName>
    <definedName name="_______JJ581">[4]자재단가!#REF!</definedName>
    <definedName name="_______JJ582">[4]자재단가!#REF!</definedName>
    <definedName name="_______JJ583">[4]자재단가!#REF!</definedName>
    <definedName name="_______JJ584">[4]자재단가!#REF!</definedName>
    <definedName name="_______JJ585">[4]자재단가!#REF!</definedName>
    <definedName name="_______JJ586">[4]자재단가!#REF!</definedName>
    <definedName name="_______JJ587">[4]자재단가!#REF!</definedName>
    <definedName name="_______JJ588">[4]자재단가!#REF!</definedName>
    <definedName name="_______JJ589">[4]자재단가!#REF!</definedName>
    <definedName name="_______JJ59">[4]자재단가!#REF!</definedName>
    <definedName name="_______JJ590">[4]자재단가!#REF!</definedName>
    <definedName name="_______JJ591">[4]자재단가!#REF!</definedName>
    <definedName name="_______JJ592">[4]자재단가!#REF!</definedName>
    <definedName name="_______JJ593">[4]자재단가!#REF!</definedName>
    <definedName name="_______JJ594">[4]자재단가!#REF!</definedName>
    <definedName name="_______JJ595">[4]자재단가!#REF!</definedName>
    <definedName name="_______JJ596">[4]자재단가!#REF!</definedName>
    <definedName name="_______JJ597">[4]자재단가!#REF!</definedName>
    <definedName name="_______JJ598">[4]자재단가!#REF!</definedName>
    <definedName name="_______JJ599">[4]자재단가!#REF!</definedName>
    <definedName name="_______JJ6">[3]지입S3!#REF!</definedName>
    <definedName name="_______JJ60">[4]자재단가!#REF!</definedName>
    <definedName name="_______JJ600">[4]자재단가!#REF!</definedName>
    <definedName name="_______JJ601">[4]자재단가!#REF!</definedName>
    <definedName name="_______JJ602">[4]자재단가!#REF!</definedName>
    <definedName name="_______JJ603">[4]자재단가!#REF!</definedName>
    <definedName name="_______JJ604">[4]자재단가!#REF!</definedName>
    <definedName name="_______JJ605">[4]자재단가!#REF!</definedName>
    <definedName name="_______JJ606">[4]자재단가!#REF!</definedName>
    <definedName name="_______JJ607">[4]자재단가!#REF!</definedName>
    <definedName name="_______JJ608">[4]자재단가!#REF!</definedName>
    <definedName name="_______JJ609">[4]자재단가!#REF!</definedName>
    <definedName name="_______JJ61">[4]자재단가!#REF!</definedName>
    <definedName name="_______JJ610">[4]자재단가!#REF!</definedName>
    <definedName name="_______JJ611">[4]자재단가!#REF!</definedName>
    <definedName name="_______JJ612">[4]자재단가!#REF!</definedName>
    <definedName name="_______JJ613">[4]자재단가!#REF!</definedName>
    <definedName name="_______JJ614">[4]자재단가!#REF!</definedName>
    <definedName name="_______JJ615">[4]자재단가!#REF!</definedName>
    <definedName name="_______JJ616">[4]자재단가!#REF!</definedName>
    <definedName name="_______JJ617">[4]자재단가!#REF!</definedName>
    <definedName name="_______JJ618">[4]자재단가!#REF!</definedName>
    <definedName name="_______JJ619">[4]자재단가!#REF!</definedName>
    <definedName name="_______JJ62">[4]자재단가!#REF!</definedName>
    <definedName name="_______JJ620">[4]자재단가!#REF!</definedName>
    <definedName name="_______JJ621">[4]자재단가!#REF!</definedName>
    <definedName name="_______JJ622">[4]자재단가!#REF!</definedName>
    <definedName name="_______JJ623">[4]자재단가!#REF!</definedName>
    <definedName name="_______JJ624">[4]자재단가!#REF!</definedName>
    <definedName name="_______JJ625">[4]자재단가!#REF!</definedName>
    <definedName name="_______JJ626">[4]자재단가!#REF!</definedName>
    <definedName name="_______JJ627">[4]자재단가!#REF!</definedName>
    <definedName name="_______JJ628">[4]자재단가!#REF!</definedName>
    <definedName name="_______JJ629">[4]자재단가!#REF!</definedName>
    <definedName name="_______JJ63">[4]자재단가!#REF!</definedName>
    <definedName name="_______JJ630">[4]자재단가!#REF!</definedName>
    <definedName name="_______JJ631">[4]자재단가!#REF!</definedName>
    <definedName name="_______JJ632">[4]자재단가!#REF!</definedName>
    <definedName name="_______JJ633">[4]자재단가!#REF!</definedName>
    <definedName name="_______JJ634">[4]자재단가!#REF!</definedName>
    <definedName name="_______JJ635">[4]자재단가!#REF!</definedName>
    <definedName name="_______JJ636">[4]자재단가!#REF!</definedName>
    <definedName name="_______JJ637">[4]자재단가!#REF!</definedName>
    <definedName name="_______JJ638">[4]자재단가!#REF!</definedName>
    <definedName name="_______JJ639">[4]자재단가!#REF!</definedName>
    <definedName name="_______JJ64">[4]자재단가!#REF!</definedName>
    <definedName name="_______JJ640">[4]자재단가!#REF!</definedName>
    <definedName name="_______JJ641">[4]자재단가!#REF!</definedName>
    <definedName name="_______JJ642">[4]자재단가!#REF!</definedName>
    <definedName name="_______JJ643">[4]자재단가!#REF!</definedName>
    <definedName name="_______JJ644">[4]자재단가!#REF!</definedName>
    <definedName name="_______JJ645">[4]자재단가!#REF!</definedName>
    <definedName name="_______JJ646">[4]자재단가!#REF!</definedName>
    <definedName name="_______JJ647">[4]자재단가!#REF!</definedName>
    <definedName name="_______JJ648">[4]자재단가!#REF!</definedName>
    <definedName name="_______JJ649">[4]자재단가!#REF!</definedName>
    <definedName name="_______JJ65">[4]자재단가!#REF!</definedName>
    <definedName name="_______JJ650">[4]자재단가!#REF!</definedName>
    <definedName name="_______JJ651">[4]자재단가!#REF!</definedName>
    <definedName name="_______JJ652">[4]자재단가!#REF!</definedName>
    <definedName name="_______JJ653">[4]자재단가!#REF!</definedName>
    <definedName name="_______JJ654">[4]자재단가!#REF!</definedName>
    <definedName name="_______JJ655">[4]자재단가!#REF!</definedName>
    <definedName name="_______JJ656">[4]자재단가!#REF!</definedName>
    <definedName name="_______JJ657">[4]자재단가!#REF!</definedName>
    <definedName name="_______JJ658">[4]자재단가!#REF!</definedName>
    <definedName name="_______JJ659">[4]자재단가!#REF!</definedName>
    <definedName name="_______JJ66">[4]자재단가!#REF!</definedName>
    <definedName name="_______JJ660">[4]자재단가!#REF!</definedName>
    <definedName name="_______JJ661">[4]자재단가!#REF!</definedName>
    <definedName name="_______JJ662">[4]자재단가!#REF!</definedName>
    <definedName name="_______JJ663">[4]자재단가!#REF!</definedName>
    <definedName name="_______JJ664">[4]자재단가!#REF!</definedName>
    <definedName name="_______JJ665">[4]자재단가!#REF!</definedName>
    <definedName name="_______JJ666">[4]자재단가!#REF!</definedName>
    <definedName name="_______JJ667">[4]자재단가!#REF!</definedName>
    <definedName name="_______JJ668">[4]자재단가!#REF!</definedName>
    <definedName name="_______JJ669">[4]자재단가!#REF!</definedName>
    <definedName name="_______JJ67">[4]자재단가!#REF!</definedName>
    <definedName name="_______JJ670">[4]자재단가!#REF!</definedName>
    <definedName name="_______JJ671">[4]자재단가!#REF!</definedName>
    <definedName name="_______JJ672">[4]자재단가!#REF!</definedName>
    <definedName name="_______JJ673">[4]자재단가!#REF!</definedName>
    <definedName name="_______JJ674">[4]자재단가!#REF!</definedName>
    <definedName name="_______JJ675">[4]자재단가!#REF!</definedName>
    <definedName name="_______JJ676">[4]자재단가!#REF!</definedName>
    <definedName name="_______JJ677">[4]자재단가!#REF!</definedName>
    <definedName name="_______JJ678">[4]자재단가!#REF!</definedName>
    <definedName name="_______JJ679">[4]자재단가!#REF!</definedName>
    <definedName name="_______JJ68">[4]자재단가!#REF!</definedName>
    <definedName name="_______JJ680">[4]자재단가!#REF!</definedName>
    <definedName name="_______JJ681">[4]자재단가!#REF!</definedName>
    <definedName name="_______JJ682">[4]자재단가!#REF!</definedName>
    <definedName name="_______JJ683">[4]자재단가!#REF!</definedName>
    <definedName name="_______JJ684">[4]자재단가!#REF!</definedName>
    <definedName name="_______JJ685">[4]자재단가!#REF!</definedName>
    <definedName name="_______JJ686">[4]자재단가!#REF!</definedName>
    <definedName name="_______JJ69">[4]자재단가!#REF!</definedName>
    <definedName name="_______JJ7">[3]지입S3!#REF!</definedName>
    <definedName name="_______JJ70">[4]자재단가!#REF!</definedName>
    <definedName name="_______JJ71">[4]자재단가!#REF!</definedName>
    <definedName name="_______JJ72">[4]자재단가!#REF!</definedName>
    <definedName name="_______JJ73">[4]자재단가!#REF!</definedName>
    <definedName name="_______JJ74">[4]자재단가!#REF!</definedName>
    <definedName name="_______JJ75">[4]자재단가!#REF!</definedName>
    <definedName name="_______JJ76">[4]자재단가!#REF!</definedName>
    <definedName name="_______JJ77">[4]자재단가!#REF!</definedName>
    <definedName name="_______JJ78">[4]자재단가!#REF!</definedName>
    <definedName name="_______JJ79">[4]자재단가!#REF!</definedName>
    <definedName name="_______JJ8">[4]자재단가!#REF!</definedName>
    <definedName name="_______JJ80">[4]자재단가!#REF!</definedName>
    <definedName name="_______JJ81">[4]자재단가!#REF!</definedName>
    <definedName name="_______JJ82">[4]자재단가!#REF!</definedName>
    <definedName name="_______JJ83">[4]자재단가!#REF!</definedName>
    <definedName name="_______JJ84">[4]자재단가!#REF!</definedName>
    <definedName name="_______JJ85">[4]자재단가!#REF!</definedName>
    <definedName name="_______JJ86">[4]자재단가!#REF!</definedName>
    <definedName name="_______JJ87">[4]자재단가!#REF!</definedName>
    <definedName name="_______JJ88">[4]자재단가!#REF!</definedName>
    <definedName name="_______JJ89">[4]자재단가!#REF!</definedName>
    <definedName name="_______JJ9">[4]자재단가!#REF!</definedName>
    <definedName name="_______JJ90">[4]자재단가!#REF!</definedName>
    <definedName name="_______JJ91">[4]자재단가!#REF!</definedName>
    <definedName name="_______JJ92">[4]자재단가!#REF!</definedName>
    <definedName name="_______JJ93">[4]자재단가!#REF!</definedName>
    <definedName name="_______JJ94">[4]자재단가!#REF!</definedName>
    <definedName name="_______JJ95">[4]자재단가!#REF!</definedName>
    <definedName name="_______JJ96">[4]자재단가!#REF!</definedName>
    <definedName name="_______JJ97">[4]자재단가!#REF!</definedName>
    <definedName name="_______JJ98">[4]자재단가!#REF!</definedName>
    <definedName name="_______JJ99">#N/A</definedName>
    <definedName name="______JJ1">[3]지입S3!#REF!</definedName>
    <definedName name="______JJ10">[4]자재단가!#REF!</definedName>
    <definedName name="______JJ100">#N/A</definedName>
    <definedName name="______JJ101">#N/A</definedName>
    <definedName name="______JJ102">#N/A</definedName>
    <definedName name="______JJ103">#N/A</definedName>
    <definedName name="______JJ104">#N/A</definedName>
    <definedName name="______JJ105">#N/A</definedName>
    <definedName name="______JJ106">#N/A</definedName>
    <definedName name="______JJ107">#N/A</definedName>
    <definedName name="______JJ108">#N/A</definedName>
    <definedName name="______JJ109">#N/A</definedName>
    <definedName name="______JJ11">[4]자재단가!#REF!</definedName>
    <definedName name="______JJ110">#N/A</definedName>
    <definedName name="______JJ111">#N/A</definedName>
    <definedName name="______JJ112">#N/A</definedName>
    <definedName name="______JJ113">[4]자재단가!#REF!</definedName>
    <definedName name="______JJ114">[4]자재단가!#REF!</definedName>
    <definedName name="______JJ115">[4]자재단가!#REF!</definedName>
    <definedName name="______JJ116">[4]자재단가!#REF!</definedName>
    <definedName name="______JJ117">[4]자재단가!#REF!</definedName>
    <definedName name="______JJ118">[4]자재단가!#REF!</definedName>
    <definedName name="______JJ119">[4]자재단가!#REF!</definedName>
    <definedName name="______JJ12">[4]자재단가!#REF!</definedName>
    <definedName name="______JJ120">[4]자재단가!#REF!</definedName>
    <definedName name="______JJ121">[4]자재단가!#REF!</definedName>
    <definedName name="______JJ122">[4]자재단가!#REF!</definedName>
    <definedName name="______JJ123">[4]자재단가!#REF!</definedName>
    <definedName name="______JJ124">[4]자재단가!#REF!</definedName>
    <definedName name="______JJ125">[4]자재단가!#REF!</definedName>
    <definedName name="______JJ126">[4]자재단가!#REF!</definedName>
    <definedName name="______JJ127">[4]자재단가!#REF!</definedName>
    <definedName name="______JJ128">[4]자재단가!#REF!</definedName>
    <definedName name="______JJ129">[4]자재단가!#REF!</definedName>
    <definedName name="______JJ13">[4]자재단가!#REF!</definedName>
    <definedName name="______JJ130">[4]자재단가!#REF!</definedName>
    <definedName name="______JJ131">[4]자재단가!#REF!</definedName>
    <definedName name="______JJ132">[4]자재단가!#REF!</definedName>
    <definedName name="______JJ133">[4]자재단가!#REF!</definedName>
    <definedName name="______JJ134">[4]자재단가!#REF!</definedName>
    <definedName name="______JJ135">[4]자재단가!#REF!</definedName>
    <definedName name="______JJ136">[4]자재단가!#REF!</definedName>
    <definedName name="______JJ137">[4]자재단가!#REF!</definedName>
    <definedName name="______JJ138">[4]자재단가!#REF!</definedName>
    <definedName name="______JJ139">[4]자재단가!#REF!</definedName>
    <definedName name="______JJ14">[4]자재단가!#REF!</definedName>
    <definedName name="______JJ140">[4]자재단가!#REF!</definedName>
    <definedName name="______JJ141">#N/A</definedName>
    <definedName name="______JJ142">#N/A</definedName>
    <definedName name="______JJ143">#N/A</definedName>
    <definedName name="______JJ144">#N/A</definedName>
    <definedName name="______JJ145">#N/A</definedName>
    <definedName name="______JJ146">#N/A</definedName>
    <definedName name="______JJ147">#N/A</definedName>
    <definedName name="______JJ148">#N/A</definedName>
    <definedName name="______JJ149">#N/A</definedName>
    <definedName name="______JJ15">[4]자재단가!#REF!</definedName>
    <definedName name="______JJ150">#N/A</definedName>
    <definedName name="______JJ151">#N/A</definedName>
    <definedName name="______JJ152">#N/A</definedName>
    <definedName name="______JJ153">#N/A</definedName>
    <definedName name="______JJ154">#N/A</definedName>
    <definedName name="______JJ155">#N/A</definedName>
    <definedName name="______JJ156">#N/A</definedName>
    <definedName name="______JJ157">#N/A</definedName>
    <definedName name="______JJ158">#N/A</definedName>
    <definedName name="______JJ159">#N/A</definedName>
    <definedName name="______JJ16">[4]자재단가!#REF!</definedName>
    <definedName name="______JJ160">#N/A</definedName>
    <definedName name="______JJ161">#N/A</definedName>
    <definedName name="______JJ162">#N/A</definedName>
    <definedName name="______JJ163">#N/A</definedName>
    <definedName name="______JJ164">#N/A</definedName>
    <definedName name="______JJ165">#N/A</definedName>
    <definedName name="______JJ166">#N/A</definedName>
    <definedName name="______JJ167">#N/A</definedName>
    <definedName name="______JJ168">#N/A</definedName>
    <definedName name="______JJ169">#N/A</definedName>
    <definedName name="______JJ17">[4]자재단가!#REF!</definedName>
    <definedName name="______JJ170">#N/A</definedName>
    <definedName name="______JJ171">#N/A</definedName>
    <definedName name="______JJ172">#N/A</definedName>
    <definedName name="______JJ173">#N/A</definedName>
    <definedName name="______JJ174">#N/A</definedName>
    <definedName name="______JJ175">#N/A</definedName>
    <definedName name="______JJ176">#N/A</definedName>
    <definedName name="______JJ177">#N/A</definedName>
    <definedName name="______JJ178">#N/A</definedName>
    <definedName name="______JJ179">#N/A</definedName>
    <definedName name="______JJ18">[4]자재단가!#REF!</definedName>
    <definedName name="______JJ180">#N/A</definedName>
    <definedName name="______JJ181">#N/A</definedName>
    <definedName name="______JJ182">#N/A</definedName>
    <definedName name="______JJ183">[4]자재단가!#REF!</definedName>
    <definedName name="______JJ184">[4]자재단가!#REF!</definedName>
    <definedName name="______JJ185">[4]자재단가!#REF!</definedName>
    <definedName name="______JJ186">[4]자재단가!#REF!</definedName>
    <definedName name="______JJ187">[4]자재단가!#REF!</definedName>
    <definedName name="______JJ188">[4]자재단가!#REF!</definedName>
    <definedName name="______JJ189">[4]자재단가!#REF!</definedName>
    <definedName name="______JJ19">[4]자재단가!#REF!</definedName>
    <definedName name="______JJ190">[4]자재단가!#REF!</definedName>
    <definedName name="______JJ191">[4]자재단가!#REF!</definedName>
    <definedName name="______JJ192">[4]자재단가!#REF!</definedName>
    <definedName name="______JJ193">[4]자재단가!#REF!</definedName>
    <definedName name="______JJ194">[4]자재단가!#REF!</definedName>
    <definedName name="______JJ195">[4]자재단가!#REF!</definedName>
    <definedName name="______JJ196">[4]자재단가!#REF!</definedName>
    <definedName name="______JJ197">#N/A</definedName>
    <definedName name="______JJ198">#N/A</definedName>
    <definedName name="______JJ199">#N/A</definedName>
    <definedName name="______JJ2">[3]지입S3!#REF!</definedName>
    <definedName name="______JJ20">[4]자재단가!#REF!</definedName>
    <definedName name="______JJ200">#N/A</definedName>
    <definedName name="______JJ201">#N/A</definedName>
    <definedName name="______JJ202">#N/A</definedName>
    <definedName name="______JJ203">#N/A</definedName>
    <definedName name="______JJ204">#N/A</definedName>
    <definedName name="______JJ205">#N/A</definedName>
    <definedName name="______JJ206">#N/A</definedName>
    <definedName name="______JJ207">#N/A</definedName>
    <definedName name="______JJ208">#N/A</definedName>
    <definedName name="______JJ209">#N/A</definedName>
    <definedName name="______JJ21">[4]자재단가!#REF!</definedName>
    <definedName name="______JJ210">#N/A</definedName>
    <definedName name="______JJ211">[4]자재단가!#REF!</definedName>
    <definedName name="______JJ212">[4]자재단가!#REF!</definedName>
    <definedName name="______JJ213">[4]자재단가!#REF!</definedName>
    <definedName name="______JJ214">[4]자재단가!#REF!</definedName>
    <definedName name="______JJ215">[4]자재단가!#REF!</definedName>
    <definedName name="______JJ216">[4]자재단가!#REF!</definedName>
    <definedName name="______JJ217">[4]자재단가!#REF!</definedName>
    <definedName name="______JJ218">[4]자재단가!#REF!</definedName>
    <definedName name="______JJ219">[4]자재단가!#REF!</definedName>
    <definedName name="______JJ22">[4]자재단가!#REF!</definedName>
    <definedName name="______JJ220">[4]자재단가!#REF!</definedName>
    <definedName name="______JJ221">[4]자재단가!#REF!</definedName>
    <definedName name="______JJ222">[4]자재단가!#REF!</definedName>
    <definedName name="______JJ223">[4]자재단가!#REF!</definedName>
    <definedName name="______JJ224">[4]자재단가!#REF!</definedName>
    <definedName name="______JJ225">[4]자재단가!#REF!</definedName>
    <definedName name="______JJ226">[4]자재단가!#REF!</definedName>
    <definedName name="______JJ227">[4]자재단가!#REF!</definedName>
    <definedName name="______JJ228">[4]자재단가!#REF!</definedName>
    <definedName name="______JJ229">[4]자재단가!#REF!</definedName>
    <definedName name="______JJ23">[4]자재단가!#REF!</definedName>
    <definedName name="______JJ230">[4]자재단가!#REF!</definedName>
    <definedName name="______JJ231">[4]자재단가!#REF!</definedName>
    <definedName name="______JJ232">[4]자재단가!#REF!</definedName>
    <definedName name="______JJ233">[4]자재단가!#REF!</definedName>
    <definedName name="______JJ234">[4]자재단가!#REF!</definedName>
    <definedName name="______JJ235">[4]자재단가!#REF!</definedName>
    <definedName name="______JJ236">[4]자재단가!#REF!</definedName>
    <definedName name="______JJ237">[4]자재단가!#REF!</definedName>
    <definedName name="______JJ238">[4]자재단가!#REF!</definedName>
    <definedName name="______JJ239">[4]자재단가!#REF!</definedName>
    <definedName name="______JJ24">[4]자재단가!#REF!</definedName>
    <definedName name="______JJ240">[4]자재단가!#REF!</definedName>
    <definedName name="______JJ241">[4]자재단가!#REF!</definedName>
    <definedName name="______JJ242">[4]자재단가!#REF!</definedName>
    <definedName name="______JJ243">[4]자재단가!#REF!</definedName>
    <definedName name="______JJ244">[4]자재단가!#REF!</definedName>
    <definedName name="______JJ245">[4]자재단가!#REF!</definedName>
    <definedName name="______JJ246">#N/A</definedName>
    <definedName name="______JJ247">#N/A</definedName>
    <definedName name="______JJ248">[4]자재단가!#REF!</definedName>
    <definedName name="______JJ249">[4]자재단가!#REF!</definedName>
    <definedName name="______JJ25">[4]자재단가!#REF!</definedName>
    <definedName name="______JJ250">[4]자재단가!#REF!</definedName>
    <definedName name="______JJ251">[4]자재단가!#REF!</definedName>
    <definedName name="______JJ252">[4]자재단가!#REF!</definedName>
    <definedName name="______JJ253">[4]자재단가!#REF!</definedName>
    <definedName name="______JJ254">[4]자재단가!#REF!</definedName>
    <definedName name="______JJ255">[4]자재단가!#REF!</definedName>
    <definedName name="______JJ256">[4]자재단가!#REF!</definedName>
    <definedName name="______JJ257">[4]자재단가!#REF!</definedName>
    <definedName name="______JJ258">[4]자재단가!#REF!</definedName>
    <definedName name="______JJ259">[4]자재단가!#REF!</definedName>
    <definedName name="______JJ26">[4]자재단가!#REF!</definedName>
    <definedName name="______JJ260">[4]자재단가!#REF!</definedName>
    <definedName name="______JJ261">[4]자재단가!#REF!</definedName>
    <definedName name="______JJ262">[4]자재단가!#REF!</definedName>
    <definedName name="______JJ263">[4]자재단가!#REF!</definedName>
    <definedName name="______JJ264">[4]자재단가!#REF!</definedName>
    <definedName name="______JJ265">[4]자재단가!#REF!</definedName>
    <definedName name="______JJ266">[4]자재단가!#REF!</definedName>
    <definedName name="______JJ267">[4]자재단가!#REF!</definedName>
    <definedName name="______JJ268">[4]자재단가!#REF!</definedName>
    <definedName name="______JJ269">[4]자재단가!#REF!</definedName>
    <definedName name="______JJ27">[4]자재단가!#REF!</definedName>
    <definedName name="______JJ270">[4]자재단가!#REF!</definedName>
    <definedName name="______JJ271">[4]자재단가!#REF!</definedName>
    <definedName name="______JJ272">[4]자재단가!#REF!</definedName>
    <definedName name="______JJ273">[4]자재단가!#REF!</definedName>
    <definedName name="______JJ274">[4]자재단가!#REF!</definedName>
    <definedName name="______JJ275">[4]자재단가!#REF!</definedName>
    <definedName name="______JJ276">[4]자재단가!#REF!</definedName>
    <definedName name="______JJ277">[4]자재단가!#REF!</definedName>
    <definedName name="______JJ278">[4]자재단가!#REF!</definedName>
    <definedName name="______JJ279">[4]자재단가!#REF!</definedName>
    <definedName name="______JJ28">[4]자재단가!#REF!</definedName>
    <definedName name="______JJ280">[4]자재단가!#REF!</definedName>
    <definedName name="______JJ281">[4]자재단가!#REF!</definedName>
    <definedName name="______JJ282">[4]자재단가!#REF!</definedName>
    <definedName name="______JJ283">[4]자재단가!#REF!</definedName>
    <definedName name="______JJ284">[4]자재단가!#REF!</definedName>
    <definedName name="______JJ285">[4]자재단가!#REF!</definedName>
    <definedName name="______JJ286">[4]자재단가!#REF!</definedName>
    <definedName name="______JJ287">[4]자재단가!#REF!</definedName>
    <definedName name="______JJ288">[4]자재단가!#REF!</definedName>
    <definedName name="______JJ289">[4]자재단가!#REF!</definedName>
    <definedName name="______JJ29">#N/A</definedName>
    <definedName name="______JJ290">[4]자재단가!#REF!</definedName>
    <definedName name="______JJ291">[4]자재단가!#REF!</definedName>
    <definedName name="______JJ292">[4]자재단가!#REF!</definedName>
    <definedName name="______JJ293">[4]자재단가!#REF!</definedName>
    <definedName name="______JJ294">[4]자재단가!#REF!</definedName>
    <definedName name="______JJ295">[4]자재단가!#REF!</definedName>
    <definedName name="______JJ296">[4]자재단가!#REF!</definedName>
    <definedName name="______JJ297">[4]자재단가!#REF!</definedName>
    <definedName name="______JJ298">[4]자재단가!#REF!</definedName>
    <definedName name="______JJ299">[4]자재단가!#REF!</definedName>
    <definedName name="______JJ3">[3]지입S3!#REF!</definedName>
    <definedName name="______JJ30">#N/A</definedName>
    <definedName name="______JJ300">[4]자재단가!#REF!</definedName>
    <definedName name="______JJ301">[4]자재단가!#REF!</definedName>
    <definedName name="______JJ302">[4]자재단가!#REF!</definedName>
    <definedName name="______JJ303">[4]자재단가!#REF!</definedName>
    <definedName name="______JJ304">[4]자재단가!#REF!</definedName>
    <definedName name="______JJ305">[4]자재단가!#REF!</definedName>
    <definedName name="______JJ306">[4]자재단가!#REF!</definedName>
    <definedName name="______JJ307">[4]자재단가!#REF!</definedName>
    <definedName name="______JJ308">[4]자재단가!#REF!</definedName>
    <definedName name="______JJ309">#N/A</definedName>
    <definedName name="______JJ31">#N/A</definedName>
    <definedName name="______JJ310">#N/A</definedName>
    <definedName name="______JJ311">#N/A</definedName>
    <definedName name="______JJ312">#N/A</definedName>
    <definedName name="______JJ313">#N/A</definedName>
    <definedName name="______JJ314">#N/A</definedName>
    <definedName name="______JJ315">#N/A</definedName>
    <definedName name="______JJ316">#N/A</definedName>
    <definedName name="______JJ317">#N/A</definedName>
    <definedName name="______JJ318">#N/A</definedName>
    <definedName name="______JJ319">#N/A</definedName>
    <definedName name="______JJ32">#N/A</definedName>
    <definedName name="______JJ320">#N/A</definedName>
    <definedName name="______JJ321">#N/A</definedName>
    <definedName name="______JJ322">#N/A</definedName>
    <definedName name="______JJ323">[4]자재단가!#REF!</definedName>
    <definedName name="______JJ324">[4]자재단가!#REF!</definedName>
    <definedName name="______JJ325">#N/A</definedName>
    <definedName name="______JJ326">[4]자재단가!#REF!</definedName>
    <definedName name="______JJ327">[4]자재단가!#REF!</definedName>
    <definedName name="______JJ328">[4]자재단가!#REF!</definedName>
    <definedName name="______JJ329">[4]자재단가!#REF!</definedName>
    <definedName name="______JJ33">#N/A</definedName>
    <definedName name="______JJ330">[4]자재단가!#REF!</definedName>
    <definedName name="______JJ331">[4]자재단가!#REF!</definedName>
    <definedName name="______JJ332">[4]자재단가!#REF!</definedName>
    <definedName name="______JJ333">[4]자재단가!#REF!</definedName>
    <definedName name="______JJ334">[4]자재단가!#REF!</definedName>
    <definedName name="______JJ335">[4]자재단가!#REF!</definedName>
    <definedName name="______JJ336">[4]자재단가!#REF!</definedName>
    <definedName name="______JJ337">[4]자재단가!#REF!</definedName>
    <definedName name="______JJ338">[4]자재단가!#REF!</definedName>
    <definedName name="______JJ339">[4]자재단가!#REF!</definedName>
    <definedName name="______JJ34">#N/A</definedName>
    <definedName name="______JJ340">[4]자재단가!#REF!</definedName>
    <definedName name="______JJ341">[4]자재단가!#REF!</definedName>
    <definedName name="______JJ342">[4]자재단가!#REF!</definedName>
    <definedName name="______JJ343">[4]자재단가!#REF!</definedName>
    <definedName name="______JJ344">[4]자재단가!#REF!</definedName>
    <definedName name="______JJ345">[4]자재단가!#REF!</definedName>
    <definedName name="______JJ346">[4]자재단가!#REF!</definedName>
    <definedName name="______JJ347">[4]자재단가!#REF!</definedName>
    <definedName name="______JJ348">[4]자재단가!#REF!</definedName>
    <definedName name="______JJ349">[4]자재단가!#REF!</definedName>
    <definedName name="______JJ35">#N/A</definedName>
    <definedName name="______JJ350">[4]자재단가!#REF!</definedName>
    <definedName name="______JJ351">[4]자재단가!#REF!</definedName>
    <definedName name="______JJ352">[4]자재단가!#REF!</definedName>
    <definedName name="______JJ353">[4]자재단가!#REF!</definedName>
    <definedName name="______JJ354">[4]자재단가!#REF!</definedName>
    <definedName name="______JJ355">[4]자재단가!#REF!</definedName>
    <definedName name="______JJ356">[4]자재단가!#REF!</definedName>
    <definedName name="______JJ357">[4]자재단가!#REF!</definedName>
    <definedName name="______JJ358">[4]자재단가!#REF!</definedName>
    <definedName name="______JJ359">[4]자재단가!#REF!</definedName>
    <definedName name="______JJ36">#N/A</definedName>
    <definedName name="______JJ360">[4]자재단가!#REF!</definedName>
    <definedName name="______JJ361">[4]자재단가!#REF!</definedName>
    <definedName name="______JJ362">[4]자재단가!#REF!</definedName>
    <definedName name="______JJ363">[4]자재단가!#REF!</definedName>
    <definedName name="______JJ364">[4]자재단가!#REF!</definedName>
    <definedName name="______JJ365">[4]자재단가!#REF!</definedName>
    <definedName name="______JJ366">[4]자재단가!#REF!</definedName>
    <definedName name="______JJ367">[4]자재단가!#REF!</definedName>
    <definedName name="______JJ368">[4]자재단가!#REF!</definedName>
    <definedName name="______JJ369">[4]자재단가!#REF!</definedName>
    <definedName name="______JJ37">#N/A</definedName>
    <definedName name="______JJ370">[4]자재단가!#REF!</definedName>
    <definedName name="______JJ371">[4]자재단가!#REF!</definedName>
    <definedName name="______JJ372">[4]자재단가!#REF!</definedName>
    <definedName name="______JJ373">[4]자재단가!#REF!</definedName>
    <definedName name="______JJ374">[4]자재단가!#REF!</definedName>
    <definedName name="______JJ375">[4]자재단가!#REF!</definedName>
    <definedName name="______JJ376">[4]자재단가!#REF!</definedName>
    <definedName name="______JJ377">[4]자재단가!#REF!</definedName>
    <definedName name="______JJ378">[4]자재단가!#REF!</definedName>
    <definedName name="______JJ379">#N/A</definedName>
    <definedName name="______JJ38">#N/A</definedName>
    <definedName name="______JJ380">#N/A</definedName>
    <definedName name="______JJ381">#N/A</definedName>
    <definedName name="______JJ382">#N/A</definedName>
    <definedName name="______JJ383">#N/A</definedName>
    <definedName name="______JJ384">#N/A</definedName>
    <definedName name="______JJ385">#N/A</definedName>
    <definedName name="______JJ386">#N/A</definedName>
    <definedName name="______JJ387">#N/A</definedName>
    <definedName name="______JJ388">#N/A</definedName>
    <definedName name="______JJ389">#N/A</definedName>
    <definedName name="______JJ39">#N/A</definedName>
    <definedName name="______JJ390">#N/A</definedName>
    <definedName name="______JJ391">#N/A</definedName>
    <definedName name="______JJ392">#N/A</definedName>
    <definedName name="______JJ393">[4]자재단가!#REF!</definedName>
    <definedName name="______JJ394">[4]자재단가!#REF!</definedName>
    <definedName name="______JJ395">[4]자재단가!#REF!</definedName>
    <definedName name="______JJ396">[4]자재단가!#REF!</definedName>
    <definedName name="______JJ397">[4]자재단가!#REF!</definedName>
    <definedName name="______JJ398">[4]자재단가!#REF!</definedName>
    <definedName name="______JJ399">[4]자재단가!#REF!</definedName>
    <definedName name="______JJ4">[3]지입S3!#REF!</definedName>
    <definedName name="______JJ40">#N/A</definedName>
    <definedName name="______JJ400">[4]자재단가!#REF!</definedName>
    <definedName name="______JJ401">[4]자재단가!#REF!</definedName>
    <definedName name="______JJ402">[4]자재단가!#REF!</definedName>
    <definedName name="______JJ403">[4]자재단가!#REF!</definedName>
    <definedName name="______JJ404">[4]자재단가!#REF!</definedName>
    <definedName name="______JJ405">[4]자재단가!#REF!</definedName>
    <definedName name="______JJ406">[4]자재단가!#REF!</definedName>
    <definedName name="______JJ407">[4]자재단가!#REF!</definedName>
    <definedName name="______JJ408">[4]자재단가!#REF!</definedName>
    <definedName name="______JJ409">[4]자재단가!#REF!</definedName>
    <definedName name="______JJ41">#N/A</definedName>
    <definedName name="______JJ410">[4]자재단가!#REF!</definedName>
    <definedName name="______JJ411">[4]자재단가!#REF!</definedName>
    <definedName name="______JJ412">[4]자재단가!#REF!</definedName>
    <definedName name="______JJ413">[4]자재단가!#REF!</definedName>
    <definedName name="______JJ414">[4]자재단가!#REF!</definedName>
    <definedName name="______JJ415">[4]자재단가!#REF!</definedName>
    <definedName name="______JJ416">[4]자재단가!#REF!</definedName>
    <definedName name="______JJ417">[4]자재단가!#REF!</definedName>
    <definedName name="______JJ418">[4]자재단가!#REF!</definedName>
    <definedName name="______JJ419">[4]자재단가!#REF!</definedName>
    <definedName name="______JJ42">#N/A</definedName>
    <definedName name="______JJ420">[4]자재단가!#REF!</definedName>
    <definedName name="______JJ421">[4]자재단가!#REF!</definedName>
    <definedName name="______JJ422">[4]자재단가!#REF!</definedName>
    <definedName name="______JJ423">[4]자재단가!#REF!</definedName>
    <definedName name="______JJ424">[4]자재단가!#REF!</definedName>
    <definedName name="______JJ425">[4]자재단가!#REF!</definedName>
    <definedName name="______JJ426">[4]자재단가!#REF!</definedName>
    <definedName name="______JJ427">[4]자재단가!#REF!</definedName>
    <definedName name="______JJ428">[4]자재단가!#REF!</definedName>
    <definedName name="______JJ429">[4]자재단가!#REF!</definedName>
    <definedName name="______JJ43">#N/A</definedName>
    <definedName name="______JJ430">[4]자재단가!#REF!</definedName>
    <definedName name="______JJ431">[4]자재단가!#REF!</definedName>
    <definedName name="______JJ432">[4]자재단가!#REF!</definedName>
    <definedName name="______JJ433">[4]자재단가!#REF!</definedName>
    <definedName name="______JJ434">[4]자재단가!#REF!</definedName>
    <definedName name="______JJ435">[4]자재단가!#REF!</definedName>
    <definedName name="______JJ436">[4]자재단가!#REF!</definedName>
    <definedName name="______JJ437">[4]자재단가!#REF!</definedName>
    <definedName name="______JJ438">[4]자재단가!#REF!</definedName>
    <definedName name="______JJ439">[4]자재단가!#REF!</definedName>
    <definedName name="______JJ44">#N/A</definedName>
    <definedName name="______JJ440">[4]자재단가!#REF!</definedName>
    <definedName name="______JJ441">[4]자재단가!#REF!</definedName>
    <definedName name="______JJ442">[4]자재단가!#REF!</definedName>
    <definedName name="______JJ443">[4]자재단가!#REF!</definedName>
    <definedName name="______JJ444">[4]자재단가!#REF!</definedName>
    <definedName name="______JJ445">[4]자재단가!#REF!</definedName>
    <definedName name="______JJ446">[4]자재단가!#REF!</definedName>
    <definedName name="______JJ447">[4]자재단가!#REF!</definedName>
    <definedName name="______JJ448">[4]자재단가!#REF!</definedName>
    <definedName name="______JJ449">[4]자재단가!#REF!</definedName>
    <definedName name="______JJ45">#N/A</definedName>
    <definedName name="______JJ450">[4]자재단가!#REF!</definedName>
    <definedName name="______JJ451">[4]자재단가!#REF!</definedName>
    <definedName name="______JJ452">[4]자재단가!#REF!</definedName>
    <definedName name="______JJ453">[4]자재단가!#REF!</definedName>
    <definedName name="______JJ454">[4]자재단가!#REF!</definedName>
    <definedName name="______JJ455">[4]자재단가!#REF!</definedName>
    <definedName name="______JJ456">[4]자재단가!#REF!</definedName>
    <definedName name="______JJ457">[4]자재단가!#REF!</definedName>
    <definedName name="______JJ458">[4]자재단가!#REF!</definedName>
    <definedName name="______JJ459">[4]자재단가!#REF!</definedName>
    <definedName name="______JJ46">#N/A</definedName>
    <definedName name="______JJ460">[4]자재단가!#REF!</definedName>
    <definedName name="______JJ461">[4]자재단가!#REF!</definedName>
    <definedName name="______JJ462">[4]자재단가!#REF!</definedName>
    <definedName name="______JJ463">[4]자재단가!#REF!</definedName>
    <definedName name="______JJ464">[4]자재단가!#REF!</definedName>
    <definedName name="______JJ465">[4]자재단가!#REF!</definedName>
    <definedName name="______JJ466">[4]자재단가!#REF!</definedName>
    <definedName name="______JJ467">[4]자재단가!#REF!</definedName>
    <definedName name="______JJ468">[4]자재단가!#REF!</definedName>
    <definedName name="______JJ469">[4]자재단가!#REF!</definedName>
    <definedName name="______JJ47">#N/A</definedName>
    <definedName name="______JJ470">[4]자재단가!#REF!</definedName>
    <definedName name="______JJ471">[4]자재단가!#REF!</definedName>
    <definedName name="______JJ472">[4]자재단가!#REF!</definedName>
    <definedName name="______JJ473">[4]자재단가!#REF!</definedName>
    <definedName name="______JJ474">[4]자재단가!#REF!</definedName>
    <definedName name="______JJ475">[4]자재단가!#REF!</definedName>
    <definedName name="______JJ476">[4]자재단가!#REF!</definedName>
    <definedName name="______JJ477">[4]자재단가!#REF!</definedName>
    <definedName name="______JJ478">[4]자재단가!#REF!</definedName>
    <definedName name="______JJ479">[4]자재단가!#REF!</definedName>
    <definedName name="______JJ48">#N/A</definedName>
    <definedName name="______JJ480">[4]자재단가!#REF!</definedName>
    <definedName name="______JJ481">[4]자재단가!#REF!</definedName>
    <definedName name="______JJ482">[4]자재단가!#REF!</definedName>
    <definedName name="______JJ483">[4]자재단가!#REF!</definedName>
    <definedName name="______JJ484">[4]자재단가!#REF!</definedName>
    <definedName name="______JJ485">[4]자재단가!#REF!</definedName>
    <definedName name="______JJ486">[4]자재단가!#REF!</definedName>
    <definedName name="______JJ487">[4]자재단가!#REF!</definedName>
    <definedName name="______JJ488">[4]자재단가!#REF!</definedName>
    <definedName name="______JJ489">[4]자재단가!#REF!</definedName>
    <definedName name="______JJ49">#N/A</definedName>
    <definedName name="______JJ490">[4]자재단가!#REF!</definedName>
    <definedName name="______JJ491">#N/A</definedName>
    <definedName name="______JJ492">#N/A</definedName>
    <definedName name="______JJ493">#N/A</definedName>
    <definedName name="______JJ494">#N/A</definedName>
    <definedName name="______JJ495">#N/A</definedName>
    <definedName name="______JJ496">#N/A</definedName>
    <definedName name="______JJ497">#N/A</definedName>
    <definedName name="______JJ498">#N/A</definedName>
    <definedName name="______JJ499">#N/A</definedName>
    <definedName name="______JJ5">[3]지입S3!#REF!</definedName>
    <definedName name="______JJ50">#N/A</definedName>
    <definedName name="______JJ500">#N/A</definedName>
    <definedName name="______JJ501">#N/A</definedName>
    <definedName name="______JJ502">#N/A</definedName>
    <definedName name="______JJ503">#N/A</definedName>
    <definedName name="______JJ504">#N/A</definedName>
    <definedName name="______JJ505">[4]자재단가!#REF!</definedName>
    <definedName name="______JJ506">[4]자재단가!#REF!</definedName>
    <definedName name="______JJ507">[4]자재단가!#REF!</definedName>
    <definedName name="______JJ508">[4]자재단가!#REF!</definedName>
    <definedName name="______JJ509">[4]자재단가!#REF!</definedName>
    <definedName name="______JJ51">#N/A</definedName>
    <definedName name="______JJ510">[4]자재단가!#REF!</definedName>
    <definedName name="______JJ511">[4]자재단가!#REF!</definedName>
    <definedName name="______JJ512">[4]자재단가!#REF!</definedName>
    <definedName name="______JJ513">[4]자재단가!#REF!</definedName>
    <definedName name="______JJ514">[4]자재단가!#REF!</definedName>
    <definedName name="______JJ515">[4]자재단가!#REF!</definedName>
    <definedName name="______JJ516">[4]자재단가!#REF!</definedName>
    <definedName name="______JJ517">[4]자재단가!#REF!</definedName>
    <definedName name="______JJ518">[4]자재단가!#REF!</definedName>
    <definedName name="______JJ519">[4]자재단가!#REF!</definedName>
    <definedName name="______JJ52">#N/A</definedName>
    <definedName name="______JJ520">[4]자재단가!#REF!</definedName>
    <definedName name="______JJ521">[4]자재단가!#REF!</definedName>
    <definedName name="______JJ522">[4]자재단가!#REF!</definedName>
    <definedName name="______JJ523">[4]자재단가!#REF!</definedName>
    <definedName name="______JJ524">[4]자재단가!#REF!</definedName>
    <definedName name="______JJ525">[4]자재단가!#REF!</definedName>
    <definedName name="______JJ526">[4]자재단가!#REF!</definedName>
    <definedName name="______JJ527">[4]자재단가!#REF!</definedName>
    <definedName name="______JJ528">[4]자재단가!#REF!</definedName>
    <definedName name="______JJ529">[4]자재단가!#REF!</definedName>
    <definedName name="______JJ53">#N/A</definedName>
    <definedName name="______JJ530">[4]자재단가!#REF!</definedName>
    <definedName name="______JJ531">[4]자재단가!#REF!</definedName>
    <definedName name="______JJ532">[4]자재단가!#REF!</definedName>
    <definedName name="______JJ533">#N/A</definedName>
    <definedName name="______JJ534">#N/A</definedName>
    <definedName name="______JJ535">#N/A</definedName>
    <definedName name="______JJ536">#N/A</definedName>
    <definedName name="______JJ537">#N/A</definedName>
    <definedName name="______JJ538">#N/A</definedName>
    <definedName name="______JJ539">#N/A</definedName>
    <definedName name="______JJ54">#N/A</definedName>
    <definedName name="______JJ540">#N/A</definedName>
    <definedName name="______JJ541">#N/A</definedName>
    <definedName name="______JJ542">#N/A</definedName>
    <definedName name="______JJ543">#N/A</definedName>
    <definedName name="______JJ544">#N/A</definedName>
    <definedName name="______JJ545">#N/A</definedName>
    <definedName name="______JJ546">#N/A</definedName>
    <definedName name="______JJ547">[4]자재단가!#REF!</definedName>
    <definedName name="______JJ548">[4]자재단가!#REF!</definedName>
    <definedName name="______JJ549">[4]자재단가!#REF!</definedName>
    <definedName name="______JJ55">#N/A</definedName>
    <definedName name="______JJ550">[4]자재단가!#REF!</definedName>
    <definedName name="______JJ551">[4]자재단가!#REF!</definedName>
    <definedName name="______JJ552">[4]자재단가!#REF!</definedName>
    <definedName name="______JJ553">[4]자재단가!#REF!</definedName>
    <definedName name="______JJ554">[4]자재단가!#REF!</definedName>
    <definedName name="______JJ555">[4]자재단가!#REF!</definedName>
    <definedName name="______JJ556">[4]자재단가!#REF!</definedName>
    <definedName name="______JJ557">[4]자재단가!#REF!</definedName>
    <definedName name="______JJ558">[4]자재단가!#REF!</definedName>
    <definedName name="______JJ559">[4]자재단가!#REF!</definedName>
    <definedName name="______JJ56">#N/A</definedName>
    <definedName name="______JJ560">[4]자재단가!#REF!</definedName>
    <definedName name="______JJ561">[4]자재단가!#REF!</definedName>
    <definedName name="______JJ562">[4]자재단가!#REF!</definedName>
    <definedName name="______JJ563">[4]자재단가!#REF!</definedName>
    <definedName name="______JJ564">[4]자재단가!#REF!</definedName>
    <definedName name="______JJ565">[4]자재단가!#REF!</definedName>
    <definedName name="______JJ566">[4]자재단가!#REF!</definedName>
    <definedName name="______JJ567">[4]자재단가!#REF!</definedName>
    <definedName name="______JJ568">[4]자재단가!#REF!</definedName>
    <definedName name="______JJ569">[4]자재단가!#REF!</definedName>
    <definedName name="______JJ57">[4]자재단가!#REF!</definedName>
    <definedName name="______JJ570">[4]자재단가!#REF!</definedName>
    <definedName name="______JJ571">[4]자재단가!#REF!</definedName>
    <definedName name="______JJ572">[4]자재단가!#REF!</definedName>
    <definedName name="______JJ573">[4]자재단가!#REF!</definedName>
    <definedName name="______JJ574">[4]자재단가!#REF!</definedName>
    <definedName name="______JJ575">[4]자재단가!#REF!</definedName>
    <definedName name="______JJ576">[4]자재단가!#REF!</definedName>
    <definedName name="______JJ577">[4]자재단가!#REF!</definedName>
    <definedName name="______JJ578">[4]자재단가!#REF!</definedName>
    <definedName name="______JJ579">[4]자재단가!#REF!</definedName>
    <definedName name="______JJ58">[4]자재단가!#REF!</definedName>
    <definedName name="______JJ580">[4]자재단가!#REF!</definedName>
    <definedName name="______JJ581">[4]자재단가!#REF!</definedName>
    <definedName name="______JJ582">[4]자재단가!#REF!</definedName>
    <definedName name="______JJ583">[4]자재단가!#REF!</definedName>
    <definedName name="______JJ584">[4]자재단가!#REF!</definedName>
    <definedName name="______JJ585">[4]자재단가!#REF!</definedName>
    <definedName name="______JJ586">[4]자재단가!#REF!</definedName>
    <definedName name="______JJ587">[4]자재단가!#REF!</definedName>
    <definedName name="______JJ588">[4]자재단가!#REF!</definedName>
    <definedName name="______JJ589">[4]자재단가!#REF!</definedName>
    <definedName name="______JJ59">[4]자재단가!#REF!</definedName>
    <definedName name="______JJ590">[4]자재단가!#REF!</definedName>
    <definedName name="______JJ591">[4]자재단가!#REF!</definedName>
    <definedName name="______JJ592">[4]자재단가!#REF!</definedName>
    <definedName name="______JJ593">[4]자재단가!#REF!</definedName>
    <definedName name="______JJ594">[4]자재단가!#REF!</definedName>
    <definedName name="______JJ595">[4]자재단가!#REF!</definedName>
    <definedName name="______JJ596">[4]자재단가!#REF!</definedName>
    <definedName name="______JJ597">[4]자재단가!#REF!</definedName>
    <definedName name="______JJ598">[4]자재단가!#REF!</definedName>
    <definedName name="______JJ599">[4]자재단가!#REF!</definedName>
    <definedName name="______JJ6">[3]지입S3!#REF!</definedName>
    <definedName name="______JJ60">[4]자재단가!#REF!</definedName>
    <definedName name="______JJ600">[4]자재단가!#REF!</definedName>
    <definedName name="______JJ601">[4]자재단가!#REF!</definedName>
    <definedName name="______JJ602">[4]자재단가!#REF!</definedName>
    <definedName name="______JJ603">[4]자재단가!#REF!</definedName>
    <definedName name="______JJ604">[4]자재단가!#REF!</definedName>
    <definedName name="______JJ605">[4]자재단가!#REF!</definedName>
    <definedName name="______JJ606">[4]자재단가!#REF!</definedName>
    <definedName name="______JJ607">[4]자재단가!#REF!</definedName>
    <definedName name="______JJ608">[4]자재단가!#REF!</definedName>
    <definedName name="______JJ609">[4]자재단가!#REF!</definedName>
    <definedName name="______JJ61">[4]자재단가!#REF!</definedName>
    <definedName name="______JJ610">[4]자재단가!#REF!</definedName>
    <definedName name="______JJ611">[4]자재단가!#REF!</definedName>
    <definedName name="______JJ612">[4]자재단가!#REF!</definedName>
    <definedName name="______JJ613">[4]자재단가!#REF!</definedName>
    <definedName name="______JJ614">[4]자재단가!#REF!</definedName>
    <definedName name="______JJ615">[4]자재단가!#REF!</definedName>
    <definedName name="______JJ616">[4]자재단가!#REF!</definedName>
    <definedName name="______JJ617">[4]자재단가!#REF!</definedName>
    <definedName name="______JJ618">[4]자재단가!#REF!</definedName>
    <definedName name="______JJ619">[4]자재단가!#REF!</definedName>
    <definedName name="______JJ62">[4]자재단가!#REF!</definedName>
    <definedName name="______JJ620">[4]자재단가!#REF!</definedName>
    <definedName name="______JJ621">[4]자재단가!#REF!</definedName>
    <definedName name="______JJ622">[4]자재단가!#REF!</definedName>
    <definedName name="______JJ623">[4]자재단가!#REF!</definedName>
    <definedName name="______JJ624">[4]자재단가!#REF!</definedName>
    <definedName name="______JJ625">[4]자재단가!#REF!</definedName>
    <definedName name="______JJ626">[4]자재단가!#REF!</definedName>
    <definedName name="______JJ627">[4]자재단가!#REF!</definedName>
    <definedName name="______JJ628">[4]자재단가!#REF!</definedName>
    <definedName name="______JJ629">[4]자재단가!#REF!</definedName>
    <definedName name="______JJ63">[4]자재단가!#REF!</definedName>
    <definedName name="______JJ630">[4]자재단가!#REF!</definedName>
    <definedName name="______JJ631">[4]자재단가!#REF!</definedName>
    <definedName name="______JJ632">[4]자재단가!#REF!</definedName>
    <definedName name="______JJ633">[4]자재단가!#REF!</definedName>
    <definedName name="______JJ634">[4]자재단가!#REF!</definedName>
    <definedName name="______JJ635">[4]자재단가!#REF!</definedName>
    <definedName name="______JJ636">[4]자재단가!#REF!</definedName>
    <definedName name="______JJ637">[4]자재단가!#REF!</definedName>
    <definedName name="______JJ638">[4]자재단가!#REF!</definedName>
    <definedName name="______JJ639">[4]자재단가!#REF!</definedName>
    <definedName name="______JJ64">[4]자재단가!#REF!</definedName>
    <definedName name="______JJ640">[4]자재단가!#REF!</definedName>
    <definedName name="______JJ641">[4]자재단가!#REF!</definedName>
    <definedName name="______JJ642">[4]자재단가!#REF!</definedName>
    <definedName name="______JJ643">[4]자재단가!#REF!</definedName>
    <definedName name="______JJ644">[4]자재단가!#REF!</definedName>
    <definedName name="______JJ645">[4]자재단가!#REF!</definedName>
    <definedName name="______JJ646">[4]자재단가!#REF!</definedName>
    <definedName name="______JJ647">[4]자재단가!#REF!</definedName>
    <definedName name="______JJ648">[4]자재단가!#REF!</definedName>
    <definedName name="______JJ649">[4]자재단가!#REF!</definedName>
    <definedName name="______JJ65">[4]자재단가!#REF!</definedName>
    <definedName name="______JJ650">[4]자재단가!#REF!</definedName>
    <definedName name="______JJ651">[4]자재단가!#REF!</definedName>
    <definedName name="______JJ652">[4]자재단가!#REF!</definedName>
    <definedName name="______JJ653">[4]자재단가!#REF!</definedName>
    <definedName name="______JJ654">[4]자재단가!#REF!</definedName>
    <definedName name="______JJ655">[4]자재단가!#REF!</definedName>
    <definedName name="______JJ656">[4]자재단가!#REF!</definedName>
    <definedName name="______JJ657">[4]자재단가!#REF!</definedName>
    <definedName name="______JJ658">[4]자재단가!#REF!</definedName>
    <definedName name="______JJ659">[4]자재단가!#REF!</definedName>
    <definedName name="______JJ66">[4]자재단가!#REF!</definedName>
    <definedName name="______JJ660">[4]자재단가!#REF!</definedName>
    <definedName name="______JJ661">[4]자재단가!#REF!</definedName>
    <definedName name="______JJ662">[4]자재단가!#REF!</definedName>
    <definedName name="______JJ663">[4]자재단가!#REF!</definedName>
    <definedName name="______JJ664">[4]자재단가!#REF!</definedName>
    <definedName name="______JJ665">[4]자재단가!#REF!</definedName>
    <definedName name="______JJ666">[4]자재단가!#REF!</definedName>
    <definedName name="______JJ667">[4]자재단가!#REF!</definedName>
    <definedName name="______JJ668">[4]자재단가!#REF!</definedName>
    <definedName name="______JJ669">[4]자재단가!#REF!</definedName>
    <definedName name="______JJ67">[4]자재단가!#REF!</definedName>
    <definedName name="______JJ670">[4]자재단가!#REF!</definedName>
    <definedName name="______JJ671">[4]자재단가!#REF!</definedName>
    <definedName name="______JJ672">[4]자재단가!#REF!</definedName>
    <definedName name="______JJ673">[4]자재단가!#REF!</definedName>
    <definedName name="______JJ674">[4]자재단가!#REF!</definedName>
    <definedName name="______JJ675">[4]자재단가!#REF!</definedName>
    <definedName name="______JJ676">[4]자재단가!#REF!</definedName>
    <definedName name="______JJ677">[4]자재단가!#REF!</definedName>
    <definedName name="______JJ678">[4]자재단가!#REF!</definedName>
    <definedName name="______JJ679">[4]자재단가!#REF!</definedName>
    <definedName name="______JJ68">[4]자재단가!#REF!</definedName>
    <definedName name="______JJ680">[4]자재단가!#REF!</definedName>
    <definedName name="______JJ681">[4]자재단가!#REF!</definedName>
    <definedName name="______JJ682">[4]자재단가!#REF!</definedName>
    <definedName name="______JJ683">[4]자재단가!#REF!</definedName>
    <definedName name="______JJ684">[4]자재단가!#REF!</definedName>
    <definedName name="______JJ685">[4]자재단가!#REF!</definedName>
    <definedName name="______JJ686">[4]자재단가!#REF!</definedName>
    <definedName name="______JJ69">[4]자재단가!#REF!</definedName>
    <definedName name="______JJ7">[3]지입S3!#REF!</definedName>
    <definedName name="______JJ70">[4]자재단가!#REF!</definedName>
    <definedName name="______JJ71">[4]자재단가!#REF!</definedName>
    <definedName name="______JJ72">[4]자재단가!#REF!</definedName>
    <definedName name="______JJ73">[4]자재단가!#REF!</definedName>
    <definedName name="______JJ74">[4]자재단가!#REF!</definedName>
    <definedName name="______JJ75">[4]자재단가!#REF!</definedName>
    <definedName name="______JJ76">[4]자재단가!#REF!</definedName>
    <definedName name="______JJ77">[4]자재단가!#REF!</definedName>
    <definedName name="______JJ78">[4]자재단가!#REF!</definedName>
    <definedName name="______JJ79">[4]자재단가!#REF!</definedName>
    <definedName name="______JJ8">[4]자재단가!#REF!</definedName>
    <definedName name="______JJ80">[4]자재단가!#REF!</definedName>
    <definedName name="______JJ81">[4]자재단가!#REF!</definedName>
    <definedName name="______JJ82">[4]자재단가!#REF!</definedName>
    <definedName name="______JJ83">[4]자재단가!#REF!</definedName>
    <definedName name="______JJ84">[4]자재단가!#REF!</definedName>
    <definedName name="______JJ85">[4]자재단가!#REF!</definedName>
    <definedName name="______JJ86">[4]자재단가!#REF!</definedName>
    <definedName name="______JJ87">[4]자재단가!#REF!</definedName>
    <definedName name="______JJ88">[4]자재단가!#REF!</definedName>
    <definedName name="______JJ89">[4]자재단가!#REF!</definedName>
    <definedName name="______JJ9">[4]자재단가!#REF!</definedName>
    <definedName name="______JJ90">[4]자재단가!#REF!</definedName>
    <definedName name="______JJ91">[4]자재단가!#REF!</definedName>
    <definedName name="______JJ92">[4]자재단가!#REF!</definedName>
    <definedName name="______JJ93">[4]자재단가!#REF!</definedName>
    <definedName name="______JJ94">[4]자재단가!#REF!</definedName>
    <definedName name="______JJ95">[4]자재단가!#REF!</definedName>
    <definedName name="______JJ96">[4]자재단가!#REF!</definedName>
    <definedName name="______JJ97">[4]자재단가!#REF!</definedName>
    <definedName name="______JJ98">[4]자재단가!#REF!</definedName>
    <definedName name="______JJ99">#N/A</definedName>
    <definedName name="_____JJ1">[3]지입S3!#REF!</definedName>
    <definedName name="_____JJ10">[4]자재단가!#REF!</definedName>
    <definedName name="_____JJ100">#N/A</definedName>
    <definedName name="_____JJ101">#N/A</definedName>
    <definedName name="_____JJ102">#N/A</definedName>
    <definedName name="_____JJ103">#N/A</definedName>
    <definedName name="_____JJ104">#N/A</definedName>
    <definedName name="_____JJ105">#N/A</definedName>
    <definedName name="_____JJ106">#N/A</definedName>
    <definedName name="_____JJ107">#N/A</definedName>
    <definedName name="_____JJ108">#N/A</definedName>
    <definedName name="_____JJ109">#N/A</definedName>
    <definedName name="_____JJ11">[4]자재단가!#REF!</definedName>
    <definedName name="_____JJ110">#N/A</definedName>
    <definedName name="_____JJ111">#N/A</definedName>
    <definedName name="_____JJ112">#N/A</definedName>
    <definedName name="_____JJ113">[4]자재단가!#REF!</definedName>
    <definedName name="_____JJ114">[4]자재단가!#REF!</definedName>
    <definedName name="_____JJ115">[4]자재단가!#REF!</definedName>
    <definedName name="_____JJ116">[4]자재단가!#REF!</definedName>
    <definedName name="_____JJ117">[4]자재단가!#REF!</definedName>
    <definedName name="_____JJ118">[4]자재단가!#REF!</definedName>
    <definedName name="_____JJ119">[4]자재단가!#REF!</definedName>
    <definedName name="_____JJ12">[4]자재단가!#REF!</definedName>
    <definedName name="_____JJ120">[4]자재단가!#REF!</definedName>
    <definedName name="_____JJ121">[4]자재단가!#REF!</definedName>
    <definedName name="_____JJ122">[4]자재단가!#REF!</definedName>
    <definedName name="_____JJ123">[4]자재단가!#REF!</definedName>
    <definedName name="_____JJ124">[4]자재단가!#REF!</definedName>
    <definedName name="_____JJ125">[4]자재단가!#REF!</definedName>
    <definedName name="_____JJ126">[4]자재단가!#REF!</definedName>
    <definedName name="_____JJ127">[4]자재단가!#REF!</definedName>
    <definedName name="_____JJ128">[4]자재단가!#REF!</definedName>
    <definedName name="_____JJ129">[4]자재단가!#REF!</definedName>
    <definedName name="_____JJ13">[4]자재단가!#REF!</definedName>
    <definedName name="_____JJ130">[4]자재단가!#REF!</definedName>
    <definedName name="_____JJ131">[4]자재단가!#REF!</definedName>
    <definedName name="_____JJ132">[4]자재단가!#REF!</definedName>
    <definedName name="_____JJ133">[4]자재단가!#REF!</definedName>
    <definedName name="_____JJ134">[4]자재단가!#REF!</definedName>
    <definedName name="_____JJ135">[4]자재단가!#REF!</definedName>
    <definedName name="_____JJ136">[4]자재단가!#REF!</definedName>
    <definedName name="_____JJ137">[4]자재단가!#REF!</definedName>
    <definedName name="_____JJ138">[4]자재단가!#REF!</definedName>
    <definedName name="_____JJ139">[4]자재단가!#REF!</definedName>
    <definedName name="_____JJ14">[4]자재단가!#REF!</definedName>
    <definedName name="_____JJ140">[4]자재단가!#REF!</definedName>
    <definedName name="_____JJ141">#N/A</definedName>
    <definedName name="_____JJ142">#N/A</definedName>
    <definedName name="_____JJ143">#N/A</definedName>
    <definedName name="_____JJ144">#N/A</definedName>
    <definedName name="_____JJ145">#N/A</definedName>
    <definedName name="_____JJ146">#N/A</definedName>
    <definedName name="_____JJ147">#N/A</definedName>
    <definedName name="_____JJ148">#N/A</definedName>
    <definedName name="_____JJ149">#N/A</definedName>
    <definedName name="_____JJ15">[4]자재단가!#REF!</definedName>
    <definedName name="_____JJ150">#N/A</definedName>
    <definedName name="_____JJ151">#N/A</definedName>
    <definedName name="_____JJ152">#N/A</definedName>
    <definedName name="_____JJ153">#N/A</definedName>
    <definedName name="_____JJ154">#N/A</definedName>
    <definedName name="_____JJ155">#N/A</definedName>
    <definedName name="_____JJ156">#N/A</definedName>
    <definedName name="_____JJ157">#N/A</definedName>
    <definedName name="_____JJ158">#N/A</definedName>
    <definedName name="_____JJ159">#N/A</definedName>
    <definedName name="_____JJ16">[4]자재단가!#REF!</definedName>
    <definedName name="_____JJ160">#N/A</definedName>
    <definedName name="_____JJ161">#N/A</definedName>
    <definedName name="_____JJ162">#N/A</definedName>
    <definedName name="_____JJ163">#N/A</definedName>
    <definedName name="_____JJ164">#N/A</definedName>
    <definedName name="_____JJ165">#N/A</definedName>
    <definedName name="_____JJ166">#N/A</definedName>
    <definedName name="_____JJ167">#N/A</definedName>
    <definedName name="_____JJ168">#N/A</definedName>
    <definedName name="_____JJ169">#N/A</definedName>
    <definedName name="_____JJ17">[4]자재단가!#REF!</definedName>
    <definedName name="_____JJ170">#N/A</definedName>
    <definedName name="_____JJ171">#N/A</definedName>
    <definedName name="_____JJ172">#N/A</definedName>
    <definedName name="_____JJ173">#N/A</definedName>
    <definedName name="_____JJ174">#N/A</definedName>
    <definedName name="_____JJ175">#N/A</definedName>
    <definedName name="_____JJ176">#N/A</definedName>
    <definedName name="_____JJ177">#N/A</definedName>
    <definedName name="_____JJ178">#N/A</definedName>
    <definedName name="_____JJ179">#N/A</definedName>
    <definedName name="_____JJ18">[4]자재단가!#REF!</definedName>
    <definedName name="_____JJ180">#N/A</definedName>
    <definedName name="_____JJ181">#N/A</definedName>
    <definedName name="_____JJ182">#N/A</definedName>
    <definedName name="_____JJ183">[4]자재단가!#REF!</definedName>
    <definedName name="_____JJ184">[4]자재단가!#REF!</definedName>
    <definedName name="_____JJ185">[4]자재단가!#REF!</definedName>
    <definedName name="_____JJ186">[4]자재단가!#REF!</definedName>
    <definedName name="_____JJ187">[4]자재단가!#REF!</definedName>
    <definedName name="_____JJ188">[4]자재단가!#REF!</definedName>
    <definedName name="_____JJ189">[4]자재단가!#REF!</definedName>
    <definedName name="_____JJ19">[4]자재단가!#REF!</definedName>
    <definedName name="_____JJ190">[4]자재단가!#REF!</definedName>
    <definedName name="_____JJ191">[4]자재단가!#REF!</definedName>
    <definedName name="_____JJ192">[4]자재단가!#REF!</definedName>
    <definedName name="_____JJ193">[4]자재단가!#REF!</definedName>
    <definedName name="_____JJ194">[4]자재단가!#REF!</definedName>
    <definedName name="_____JJ195">[4]자재단가!#REF!</definedName>
    <definedName name="_____JJ196">[4]자재단가!#REF!</definedName>
    <definedName name="_____JJ197">#N/A</definedName>
    <definedName name="_____JJ198">#N/A</definedName>
    <definedName name="_____JJ199">#N/A</definedName>
    <definedName name="_____JJ2">[3]지입S3!#REF!</definedName>
    <definedName name="_____JJ20">[4]자재단가!#REF!</definedName>
    <definedName name="_____JJ200">#N/A</definedName>
    <definedName name="_____JJ201">#N/A</definedName>
    <definedName name="_____JJ202">#N/A</definedName>
    <definedName name="_____JJ203">#N/A</definedName>
    <definedName name="_____JJ204">#N/A</definedName>
    <definedName name="_____JJ205">#N/A</definedName>
    <definedName name="_____JJ206">#N/A</definedName>
    <definedName name="_____JJ207">#N/A</definedName>
    <definedName name="_____JJ208">#N/A</definedName>
    <definedName name="_____JJ209">#N/A</definedName>
    <definedName name="_____JJ21">[4]자재단가!#REF!</definedName>
    <definedName name="_____JJ210">#N/A</definedName>
    <definedName name="_____JJ211">[4]자재단가!#REF!</definedName>
    <definedName name="_____JJ212">[4]자재단가!#REF!</definedName>
    <definedName name="_____JJ213">[4]자재단가!#REF!</definedName>
    <definedName name="_____JJ214">[4]자재단가!#REF!</definedName>
    <definedName name="_____JJ215">[4]자재단가!#REF!</definedName>
    <definedName name="_____JJ216">[4]자재단가!#REF!</definedName>
    <definedName name="_____JJ217">[4]자재단가!#REF!</definedName>
    <definedName name="_____JJ218">[4]자재단가!#REF!</definedName>
    <definedName name="_____JJ219">[4]자재단가!#REF!</definedName>
    <definedName name="_____JJ22">[4]자재단가!#REF!</definedName>
    <definedName name="_____JJ220">[4]자재단가!#REF!</definedName>
    <definedName name="_____JJ221">[4]자재단가!#REF!</definedName>
    <definedName name="_____JJ222">[4]자재단가!#REF!</definedName>
    <definedName name="_____JJ223">[4]자재단가!#REF!</definedName>
    <definedName name="_____JJ224">[4]자재단가!#REF!</definedName>
    <definedName name="_____JJ225">[4]자재단가!#REF!</definedName>
    <definedName name="_____JJ226">[4]자재단가!#REF!</definedName>
    <definedName name="_____JJ227">[4]자재단가!#REF!</definedName>
    <definedName name="_____JJ228">[4]자재단가!#REF!</definedName>
    <definedName name="_____JJ229">[4]자재단가!#REF!</definedName>
    <definedName name="_____JJ23">[4]자재단가!#REF!</definedName>
    <definedName name="_____JJ230">[4]자재단가!#REF!</definedName>
    <definedName name="_____JJ231">[4]자재단가!#REF!</definedName>
    <definedName name="_____JJ232">[4]자재단가!#REF!</definedName>
    <definedName name="_____JJ233">[4]자재단가!#REF!</definedName>
    <definedName name="_____JJ234">[4]자재단가!#REF!</definedName>
    <definedName name="_____JJ235">[4]자재단가!#REF!</definedName>
    <definedName name="_____JJ236">[4]자재단가!#REF!</definedName>
    <definedName name="_____JJ237">[4]자재단가!#REF!</definedName>
    <definedName name="_____JJ238">[4]자재단가!#REF!</definedName>
    <definedName name="_____JJ239">[4]자재단가!#REF!</definedName>
    <definedName name="_____JJ24">[4]자재단가!#REF!</definedName>
    <definedName name="_____JJ240">[4]자재단가!#REF!</definedName>
    <definedName name="_____JJ241">[4]자재단가!#REF!</definedName>
    <definedName name="_____JJ242">[4]자재단가!#REF!</definedName>
    <definedName name="_____JJ243">[4]자재단가!#REF!</definedName>
    <definedName name="_____JJ244">[4]자재단가!#REF!</definedName>
    <definedName name="_____JJ245">[4]자재단가!#REF!</definedName>
    <definedName name="_____JJ246">#N/A</definedName>
    <definedName name="_____JJ247">#N/A</definedName>
    <definedName name="_____JJ248">[4]자재단가!#REF!</definedName>
    <definedName name="_____JJ249">[4]자재단가!#REF!</definedName>
    <definedName name="_____JJ25">[4]자재단가!#REF!</definedName>
    <definedName name="_____JJ250">[4]자재단가!#REF!</definedName>
    <definedName name="_____JJ251">[4]자재단가!#REF!</definedName>
    <definedName name="_____JJ252">[4]자재단가!#REF!</definedName>
    <definedName name="_____JJ253">[4]자재단가!#REF!</definedName>
    <definedName name="_____JJ254">[4]자재단가!#REF!</definedName>
    <definedName name="_____JJ255">[4]자재단가!#REF!</definedName>
    <definedName name="_____JJ256">[4]자재단가!#REF!</definedName>
    <definedName name="_____JJ257">[4]자재단가!#REF!</definedName>
    <definedName name="_____JJ258">[4]자재단가!#REF!</definedName>
    <definedName name="_____JJ259">[4]자재단가!#REF!</definedName>
    <definedName name="_____JJ26">[4]자재단가!#REF!</definedName>
    <definedName name="_____JJ260">[4]자재단가!#REF!</definedName>
    <definedName name="_____JJ261">[4]자재단가!#REF!</definedName>
    <definedName name="_____JJ262">[4]자재단가!#REF!</definedName>
    <definedName name="_____JJ263">[4]자재단가!#REF!</definedName>
    <definedName name="_____JJ264">[4]자재단가!#REF!</definedName>
    <definedName name="_____JJ265">[4]자재단가!#REF!</definedName>
    <definedName name="_____JJ266">[4]자재단가!#REF!</definedName>
    <definedName name="_____JJ267">[4]자재단가!#REF!</definedName>
    <definedName name="_____JJ268">[4]자재단가!#REF!</definedName>
    <definedName name="_____JJ269">[4]자재단가!#REF!</definedName>
    <definedName name="_____JJ27">[4]자재단가!#REF!</definedName>
    <definedName name="_____JJ270">[4]자재단가!#REF!</definedName>
    <definedName name="_____JJ271">[4]자재단가!#REF!</definedName>
    <definedName name="_____JJ272">[4]자재단가!#REF!</definedName>
    <definedName name="_____JJ273">[4]자재단가!#REF!</definedName>
    <definedName name="_____JJ274">[4]자재단가!#REF!</definedName>
    <definedName name="_____JJ275">[4]자재단가!#REF!</definedName>
    <definedName name="_____JJ276">[4]자재단가!#REF!</definedName>
    <definedName name="_____JJ277">[4]자재단가!#REF!</definedName>
    <definedName name="_____JJ278">[4]자재단가!#REF!</definedName>
    <definedName name="_____JJ279">[4]자재단가!#REF!</definedName>
    <definedName name="_____JJ28">[4]자재단가!#REF!</definedName>
    <definedName name="_____JJ280">[4]자재단가!#REF!</definedName>
    <definedName name="_____JJ281">[4]자재단가!#REF!</definedName>
    <definedName name="_____JJ282">[4]자재단가!#REF!</definedName>
    <definedName name="_____JJ283">[4]자재단가!#REF!</definedName>
    <definedName name="_____JJ284">[4]자재단가!#REF!</definedName>
    <definedName name="_____JJ285">[4]자재단가!#REF!</definedName>
    <definedName name="_____JJ286">[4]자재단가!#REF!</definedName>
    <definedName name="_____JJ287">[4]자재단가!#REF!</definedName>
    <definedName name="_____JJ288">[4]자재단가!#REF!</definedName>
    <definedName name="_____JJ289">[4]자재단가!#REF!</definedName>
    <definedName name="_____JJ29">#N/A</definedName>
    <definedName name="_____JJ290">[4]자재단가!#REF!</definedName>
    <definedName name="_____JJ291">[4]자재단가!#REF!</definedName>
    <definedName name="_____JJ292">[4]자재단가!#REF!</definedName>
    <definedName name="_____JJ293">[4]자재단가!#REF!</definedName>
    <definedName name="_____JJ294">[4]자재단가!#REF!</definedName>
    <definedName name="_____JJ295">[4]자재단가!#REF!</definedName>
    <definedName name="_____JJ296">[4]자재단가!#REF!</definedName>
    <definedName name="_____JJ297">[4]자재단가!#REF!</definedName>
    <definedName name="_____JJ298">[4]자재단가!#REF!</definedName>
    <definedName name="_____JJ299">[4]자재단가!#REF!</definedName>
    <definedName name="_____JJ3">[3]지입S3!#REF!</definedName>
    <definedName name="_____JJ30">#N/A</definedName>
    <definedName name="_____JJ300">[4]자재단가!#REF!</definedName>
    <definedName name="_____JJ301">[4]자재단가!#REF!</definedName>
    <definedName name="_____JJ302">[4]자재단가!#REF!</definedName>
    <definedName name="_____JJ303">[4]자재단가!#REF!</definedName>
    <definedName name="_____JJ304">[4]자재단가!#REF!</definedName>
    <definedName name="_____JJ305">[4]자재단가!#REF!</definedName>
    <definedName name="_____JJ306">[4]자재단가!#REF!</definedName>
    <definedName name="_____JJ307">[4]자재단가!#REF!</definedName>
    <definedName name="_____JJ308">[4]자재단가!#REF!</definedName>
    <definedName name="_____JJ309">#N/A</definedName>
    <definedName name="_____JJ31">#N/A</definedName>
    <definedName name="_____JJ310">#N/A</definedName>
    <definedName name="_____JJ311">#N/A</definedName>
    <definedName name="_____JJ312">#N/A</definedName>
    <definedName name="_____JJ313">#N/A</definedName>
    <definedName name="_____JJ314">#N/A</definedName>
    <definedName name="_____JJ315">#N/A</definedName>
    <definedName name="_____JJ316">#N/A</definedName>
    <definedName name="_____JJ317">#N/A</definedName>
    <definedName name="_____JJ318">#N/A</definedName>
    <definedName name="_____JJ319">#N/A</definedName>
    <definedName name="_____JJ32">#N/A</definedName>
    <definedName name="_____JJ320">#N/A</definedName>
    <definedName name="_____JJ321">#N/A</definedName>
    <definedName name="_____JJ322">#N/A</definedName>
    <definedName name="_____JJ323">[4]자재단가!#REF!</definedName>
    <definedName name="_____JJ324">[4]자재단가!#REF!</definedName>
    <definedName name="_____JJ325">#N/A</definedName>
    <definedName name="_____JJ326">[4]자재단가!#REF!</definedName>
    <definedName name="_____JJ327">[4]자재단가!#REF!</definedName>
    <definedName name="_____JJ328">[4]자재단가!#REF!</definedName>
    <definedName name="_____JJ329">[4]자재단가!#REF!</definedName>
    <definedName name="_____JJ33">#N/A</definedName>
    <definedName name="_____JJ330">[4]자재단가!#REF!</definedName>
    <definedName name="_____JJ331">[4]자재단가!#REF!</definedName>
    <definedName name="_____JJ332">[4]자재단가!#REF!</definedName>
    <definedName name="_____JJ333">[4]자재단가!#REF!</definedName>
    <definedName name="_____JJ334">[4]자재단가!#REF!</definedName>
    <definedName name="_____JJ335">[4]자재단가!#REF!</definedName>
    <definedName name="_____JJ336">[4]자재단가!#REF!</definedName>
    <definedName name="_____JJ337">[4]자재단가!#REF!</definedName>
    <definedName name="_____JJ338">[4]자재단가!#REF!</definedName>
    <definedName name="_____JJ339">[4]자재단가!#REF!</definedName>
    <definedName name="_____JJ34">#N/A</definedName>
    <definedName name="_____JJ340">[4]자재단가!#REF!</definedName>
    <definedName name="_____JJ341">[4]자재단가!#REF!</definedName>
    <definedName name="_____JJ342">[4]자재단가!#REF!</definedName>
    <definedName name="_____JJ343">[4]자재단가!#REF!</definedName>
    <definedName name="_____JJ344">[4]자재단가!#REF!</definedName>
    <definedName name="_____JJ345">[4]자재단가!#REF!</definedName>
    <definedName name="_____JJ346">[4]자재단가!#REF!</definedName>
    <definedName name="_____JJ347">[4]자재단가!#REF!</definedName>
    <definedName name="_____JJ348">[4]자재단가!#REF!</definedName>
    <definedName name="_____JJ349">[4]자재단가!#REF!</definedName>
    <definedName name="_____JJ35">#N/A</definedName>
    <definedName name="_____JJ350">[4]자재단가!#REF!</definedName>
    <definedName name="_____JJ351">[4]자재단가!#REF!</definedName>
    <definedName name="_____JJ352">[4]자재단가!#REF!</definedName>
    <definedName name="_____JJ353">[4]자재단가!#REF!</definedName>
    <definedName name="_____JJ354">[4]자재단가!#REF!</definedName>
    <definedName name="_____JJ355">[4]자재단가!#REF!</definedName>
    <definedName name="_____JJ356">[4]자재단가!#REF!</definedName>
    <definedName name="_____JJ357">[4]자재단가!#REF!</definedName>
    <definedName name="_____JJ358">[4]자재단가!#REF!</definedName>
    <definedName name="_____JJ359">[4]자재단가!#REF!</definedName>
    <definedName name="_____JJ36">#N/A</definedName>
    <definedName name="_____JJ360">[4]자재단가!#REF!</definedName>
    <definedName name="_____JJ361">[4]자재단가!#REF!</definedName>
    <definedName name="_____JJ362">[4]자재단가!#REF!</definedName>
    <definedName name="_____JJ363">[4]자재단가!#REF!</definedName>
    <definedName name="_____JJ364">[4]자재단가!#REF!</definedName>
    <definedName name="_____JJ365">[4]자재단가!#REF!</definedName>
    <definedName name="_____JJ366">[4]자재단가!#REF!</definedName>
    <definedName name="_____JJ367">[4]자재단가!#REF!</definedName>
    <definedName name="_____JJ368">[4]자재단가!#REF!</definedName>
    <definedName name="_____JJ369">[4]자재단가!#REF!</definedName>
    <definedName name="_____JJ37">#N/A</definedName>
    <definedName name="_____JJ370">[4]자재단가!#REF!</definedName>
    <definedName name="_____JJ371">[4]자재단가!#REF!</definedName>
    <definedName name="_____JJ372">[4]자재단가!#REF!</definedName>
    <definedName name="_____JJ373">[4]자재단가!#REF!</definedName>
    <definedName name="_____JJ374">[4]자재단가!#REF!</definedName>
    <definedName name="_____JJ375">[4]자재단가!#REF!</definedName>
    <definedName name="_____JJ376">[4]자재단가!#REF!</definedName>
    <definedName name="_____JJ377">[4]자재단가!#REF!</definedName>
    <definedName name="_____JJ378">[4]자재단가!#REF!</definedName>
    <definedName name="_____JJ379">#N/A</definedName>
    <definedName name="_____JJ38">#N/A</definedName>
    <definedName name="_____JJ380">#N/A</definedName>
    <definedName name="_____JJ381">#N/A</definedName>
    <definedName name="_____JJ382">#N/A</definedName>
    <definedName name="_____JJ383">#N/A</definedName>
    <definedName name="_____JJ384">#N/A</definedName>
    <definedName name="_____JJ385">#N/A</definedName>
    <definedName name="_____JJ386">#N/A</definedName>
    <definedName name="_____JJ387">#N/A</definedName>
    <definedName name="_____JJ388">#N/A</definedName>
    <definedName name="_____JJ389">#N/A</definedName>
    <definedName name="_____JJ39">#N/A</definedName>
    <definedName name="_____JJ390">#N/A</definedName>
    <definedName name="_____JJ391">#N/A</definedName>
    <definedName name="_____JJ392">#N/A</definedName>
    <definedName name="_____JJ393">[4]자재단가!#REF!</definedName>
    <definedName name="_____JJ394">[4]자재단가!#REF!</definedName>
    <definedName name="_____JJ395">[4]자재단가!#REF!</definedName>
    <definedName name="_____JJ396">[4]자재단가!#REF!</definedName>
    <definedName name="_____JJ397">[4]자재단가!#REF!</definedName>
    <definedName name="_____JJ398">[4]자재단가!#REF!</definedName>
    <definedName name="_____JJ399">[4]자재단가!#REF!</definedName>
    <definedName name="_____JJ4">[3]지입S3!#REF!</definedName>
    <definedName name="_____JJ40">#N/A</definedName>
    <definedName name="_____JJ400">[4]자재단가!#REF!</definedName>
    <definedName name="_____JJ401">[4]자재단가!#REF!</definedName>
    <definedName name="_____JJ402">[4]자재단가!#REF!</definedName>
    <definedName name="_____JJ403">[4]자재단가!#REF!</definedName>
    <definedName name="_____JJ404">[4]자재단가!#REF!</definedName>
    <definedName name="_____JJ405">[4]자재단가!#REF!</definedName>
    <definedName name="_____JJ406">[4]자재단가!#REF!</definedName>
    <definedName name="_____JJ407">[4]자재단가!#REF!</definedName>
    <definedName name="_____JJ408">[4]자재단가!#REF!</definedName>
    <definedName name="_____JJ409">[4]자재단가!#REF!</definedName>
    <definedName name="_____JJ41">#N/A</definedName>
    <definedName name="_____JJ410">[4]자재단가!#REF!</definedName>
    <definedName name="_____JJ411">[4]자재단가!#REF!</definedName>
    <definedName name="_____JJ412">[4]자재단가!#REF!</definedName>
    <definedName name="_____JJ413">[4]자재단가!#REF!</definedName>
    <definedName name="_____JJ414">[4]자재단가!#REF!</definedName>
    <definedName name="_____JJ415">[4]자재단가!#REF!</definedName>
    <definedName name="_____JJ416">[4]자재단가!#REF!</definedName>
    <definedName name="_____JJ417">[4]자재단가!#REF!</definedName>
    <definedName name="_____JJ418">[4]자재단가!#REF!</definedName>
    <definedName name="_____JJ419">[4]자재단가!#REF!</definedName>
    <definedName name="_____JJ42">#N/A</definedName>
    <definedName name="_____JJ420">[4]자재단가!#REF!</definedName>
    <definedName name="_____JJ421">[4]자재단가!#REF!</definedName>
    <definedName name="_____JJ422">[4]자재단가!#REF!</definedName>
    <definedName name="_____JJ423">[4]자재단가!#REF!</definedName>
    <definedName name="_____JJ424">[4]자재단가!#REF!</definedName>
    <definedName name="_____JJ425">[4]자재단가!#REF!</definedName>
    <definedName name="_____JJ426">[4]자재단가!#REF!</definedName>
    <definedName name="_____JJ427">[4]자재단가!#REF!</definedName>
    <definedName name="_____JJ428">[4]자재단가!#REF!</definedName>
    <definedName name="_____JJ429">[4]자재단가!#REF!</definedName>
    <definedName name="_____JJ43">#N/A</definedName>
    <definedName name="_____JJ430">[4]자재단가!#REF!</definedName>
    <definedName name="_____JJ431">[4]자재단가!#REF!</definedName>
    <definedName name="_____JJ432">[4]자재단가!#REF!</definedName>
    <definedName name="_____JJ433">[4]자재단가!#REF!</definedName>
    <definedName name="_____JJ434">[4]자재단가!#REF!</definedName>
    <definedName name="_____JJ435">[4]자재단가!#REF!</definedName>
    <definedName name="_____JJ436">[4]자재단가!#REF!</definedName>
    <definedName name="_____JJ437">[4]자재단가!#REF!</definedName>
    <definedName name="_____JJ438">[4]자재단가!#REF!</definedName>
    <definedName name="_____JJ439">[4]자재단가!#REF!</definedName>
    <definedName name="_____JJ44">#N/A</definedName>
    <definedName name="_____JJ440">[4]자재단가!#REF!</definedName>
    <definedName name="_____JJ441">[4]자재단가!#REF!</definedName>
    <definedName name="_____JJ442">[4]자재단가!#REF!</definedName>
    <definedName name="_____JJ443">[4]자재단가!#REF!</definedName>
    <definedName name="_____JJ444">[4]자재단가!#REF!</definedName>
    <definedName name="_____JJ445">[4]자재단가!#REF!</definedName>
    <definedName name="_____JJ446">[4]자재단가!#REF!</definedName>
    <definedName name="_____JJ447">[4]자재단가!#REF!</definedName>
    <definedName name="_____JJ448">[4]자재단가!#REF!</definedName>
    <definedName name="_____JJ449">[4]자재단가!#REF!</definedName>
    <definedName name="_____JJ45">#N/A</definedName>
    <definedName name="_____JJ450">[4]자재단가!#REF!</definedName>
    <definedName name="_____JJ451">[4]자재단가!#REF!</definedName>
    <definedName name="_____JJ452">[4]자재단가!#REF!</definedName>
    <definedName name="_____JJ453">[4]자재단가!#REF!</definedName>
    <definedName name="_____JJ454">[4]자재단가!#REF!</definedName>
    <definedName name="_____JJ455">[4]자재단가!#REF!</definedName>
    <definedName name="_____JJ456">[4]자재단가!#REF!</definedName>
    <definedName name="_____JJ457">[4]자재단가!#REF!</definedName>
    <definedName name="_____JJ458">[4]자재단가!#REF!</definedName>
    <definedName name="_____JJ459">[4]자재단가!#REF!</definedName>
    <definedName name="_____JJ46">#N/A</definedName>
    <definedName name="_____JJ460">[4]자재단가!#REF!</definedName>
    <definedName name="_____JJ461">[4]자재단가!#REF!</definedName>
    <definedName name="_____JJ462">[4]자재단가!#REF!</definedName>
    <definedName name="_____JJ463">[4]자재단가!#REF!</definedName>
    <definedName name="_____JJ464">[4]자재단가!#REF!</definedName>
    <definedName name="_____JJ465">[4]자재단가!#REF!</definedName>
    <definedName name="_____JJ466">[4]자재단가!#REF!</definedName>
    <definedName name="_____JJ467">[4]자재단가!#REF!</definedName>
    <definedName name="_____JJ468">[4]자재단가!#REF!</definedName>
    <definedName name="_____JJ469">[4]자재단가!#REF!</definedName>
    <definedName name="_____JJ47">#N/A</definedName>
    <definedName name="_____JJ470">[4]자재단가!#REF!</definedName>
    <definedName name="_____JJ471">[4]자재단가!#REF!</definedName>
    <definedName name="_____JJ472">[4]자재단가!#REF!</definedName>
    <definedName name="_____JJ473">[4]자재단가!#REF!</definedName>
    <definedName name="_____JJ474">[4]자재단가!#REF!</definedName>
    <definedName name="_____JJ475">[4]자재단가!#REF!</definedName>
    <definedName name="_____JJ476">[4]자재단가!#REF!</definedName>
    <definedName name="_____JJ477">[4]자재단가!#REF!</definedName>
    <definedName name="_____JJ478">[4]자재단가!#REF!</definedName>
    <definedName name="_____JJ479">[4]자재단가!#REF!</definedName>
    <definedName name="_____JJ48">#N/A</definedName>
    <definedName name="_____JJ480">[4]자재단가!#REF!</definedName>
    <definedName name="_____JJ481">[4]자재단가!#REF!</definedName>
    <definedName name="_____JJ482">[4]자재단가!#REF!</definedName>
    <definedName name="_____JJ483">[4]자재단가!#REF!</definedName>
    <definedName name="_____JJ484">[4]자재단가!#REF!</definedName>
    <definedName name="_____JJ485">[4]자재단가!#REF!</definedName>
    <definedName name="_____JJ486">[4]자재단가!#REF!</definedName>
    <definedName name="_____JJ487">[4]자재단가!#REF!</definedName>
    <definedName name="_____JJ488">[4]자재단가!#REF!</definedName>
    <definedName name="_____JJ489">[4]자재단가!#REF!</definedName>
    <definedName name="_____JJ49">#N/A</definedName>
    <definedName name="_____JJ490">[4]자재단가!#REF!</definedName>
    <definedName name="_____JJ491">#N/A</definedName>
    <definedName name="_____JJ492">#N/A</definedName>
    <definedName name="_____JJ493">#N/A</definedName>
    <definedName name="_____JJ494">#N/A</definedName>
    <definedName name="_____JJ495">#N/A</definedName>
    <definedName name="_____JJ496">#N/A</definedName>
    <definedName name="_____JJ497">#N/A</definedName>
    <definedName name="_____JJ498">#N/A</definedName>
    <definedName name="_____JJ499">#N/A</definedName>
    <definedName name="_____JJ5">[3]지입S3!#REF!</definedName>
    <definedName name="_____JJ50">#N/A</definedName>
    <definedName name="_____JJ500">#N/A</definedName>
    <definedName name="_____JJ501">#N/A</definedName>
    <definedName name="_____JJ502">#N/A</definedName>
    <definedName name="_____JJ503">#N/A</definedName>
    <definedName name="_____JJ504">#N/A</definedName>
    <definedName name="_____JJ505">[4]자재단가!#REF!</definedName>
    <definedName name="_____JJ506">[4]자재단가!#REF!</definedName>
    <definedName name="_____JJ507">[4]자재단가!#REF!</definedName>
    <definedName name="_____JJ508">[4]자재단가!#REF!</definedName>
    <definedName name="_____JJ509">[4]자재단가!#REF!</definedName>
    <definedName name="_____JJ51">#N/A</definedName>
    <definedName name="_____JJ510">[4]자재단가!#REF!</definedName>
    <definedName name="_____JJ511">[4]자재단가!#REF!</definedName>
    <definedName name="_____JJ512">[4]자재단가!#REF!</definedName>
    <definedName name="_____JJ513">[4]자재단가!#REF!</definedName>
    <definedName name="_____JJ514">[4]자재단가!#REF!</definedName>
    <definedName name="_____JJ515">[4]자재단가!#REF!</definedName>
    <definedName name="_____JJ516">[4]자재단가!#REF!</definedName>
    <definedName name="_____JJ517">[4]자재단가!#REF!</definedName>
    <definedName name="_____JJ518">[4]자재단가!#REF!</definedName>
    <definedName name="_____JJ519">[4]자재단가!#REF!</definedName>
    <definedName name="_____JJ52">#N/A</definedName>
    <definedName name="_____JJ520">[4]자재단가!#REF!</definedName>
    <definedName name="_____JJ521">[4]자재단가!#REF!</definedName>
    <definedName name="_____JJ522">[4]자재단가!#REF!</definedName>
    <definedName name="_____JJ523">[4]자재단가!#REF!</definedName>
    <definedName name="_____JJ524">[4]자재단가!#REF!</definedName>
    <definedName name="_____JJ525">[4]자재단가!#REF!</definedName>
    <definedName name="_____JJ526">[4]자재단가!#REF!</definedName>
    <definedName name="_____JJ527">[4]자재단가!#REF!</definedName>
    <definedName name="_____JJ528">[4]자재단가!#REF!</definedName>
    <definedName name="_____JJ529">[4]자재단가!#REF!</definedName>
    <definedName name="_____JJ53">#N/A</definedName>
    <definedName name="_____JJ530">[4]자재단가!#REF!</definedName>
    <definedName name="_____JJ531">[4]자재단가!#REF!</definedName>
    <definedName name="_____JJ532">[4]자재단가!#REF!</definedName>
    <definedName name="_____JJ533">#N/A</definedName>
    <definedName name="_____JJ534">#N/A</definedName>
    <definedName name="_____JJ535">#N/A</definedName>
    <definedName name="_____JJ536">#N/A</definedName>
    <definedName name="_____JJ537">#N/A</definedName>
    <definedName name="_____JJ538">#N/A</definedName>
    <definedName name="_____JJ539">#N/A</definedName>
    <definedName name="_____JJ54">#N/A</definedName>
    <definedName name="_____JJ540">#N/A</definedName>
    <definedName name="_____JJ541">#N/A</definedName>
    <definedName name="_____JJ542">#N/A</definedName>
    <definedName name="_____JJ543">#N/A</definedName>
    <definedName name="_____JJ544">#N/A</definedName>
    <definedName name="_____JJ545">#N/A</definedName>
    <definedName name="_____JJ546">#N/A</definedName>
    <definedName name="_____JJ547">[4]자재단가!#REF!</definedName>
    <definedName name="_____JJ548">[4]자재단가!#REF!</definedName>
    <definedName name="_____JJ549">[4]자재단가!#REF!</definedName>
    <definedName name="_____JJ55">#N/A</definedName>
    <definedName name="_____JJ550">[4]자재단가!#REF!</definedName>
    <definedName name="_____JJ551">[4]자재단가!#REF!</definedName>
    <definedName name="_____JJ552">[4]자재단가!#REF!</definedName>
    <definedName name="_____JJ553">[4]자재단가!#REF!</definedName>
    <definedName name="_____JJ554">[4]자재단가!#REF!</definedName>
    <definedName name="_____JJ555">[4]자재단가!#REF!</definedName>
    <definedName name="_____JJ556">[4]자재단가!#REF!</definedName>
    <definedName name="_____JJ557">[4]자재단가!#REF!</definedName>
    <definedName name="_____JJ558">[4]자재단가!#REF!</definedName>
    <definedName name="_____JJ559">[4]자재단가!#REF!</definedName>
    <definedName name="_____JJ56">#N/A</definedName>
    <definedName name="_____JJ560">[4]자재단가!#REF!</definedName>
    <definedName name="_____JJ561">[4]자재단가!#REF!</definedName>
    <definedName name="_____JJ562">[4]자재단가!#REF!</definedName>
    <definedName name="_____JJ563">[4]자재단가!#REF!</definedName>
    <definedName name="_____JJ564">[4]자재단가!#REF!</definedName>
    <definedName name="_____JJ565">[4]자재단가!#REF!</definedName>
    <definedName name="_____JJ566">[4]자재단가!#REF!</definedName>
    <definedName name="_____JJ567">[4]자재단가!#REF!</definedName>
    <definedName name="_____JJ568">[4]자재단가!#REF!</definedName>
    <definedName name="_____JJ569">[4]자재단가!#REF!</definedName>
    <definedName name="_____JJ57">[4]자재단가!#REF!</definedName>
    <definedName name="_____JJ570">[4]자재단가!#REF!</definedName>
    <definedName name="_____JJ571">[4]자재단가!#REF!</definedName>
    <definedName name="_____JJ572">[4]자재단가!#REF!</definedName>
    <definedName name="_____JJ573">[4]자재단가!#REF!</definedName>
    <definedName name="_____JJ574">[4]자재단가!#REF!</definedName>
    <definedName name="_____JJ575">[4]자재단가!#REF!</definedName>
    <definedName name="_____JJ576">[4]자재단가!#REF!</definedName>
    <definedName name="_____JJ577">[4]자재단가!#REF!</definedName>
    <definedName name="_____JJ578">[4]자재단가!#REF!</definedName>
    <definedName name="_____JJ579">[4]자재단가!#REF!</definedName>
    <definedName name="_____JJ58">[4]자재단가!#REF!</definedName>
    <definedName name="_____JJ580">[4]자재단가!#REF!</definedName>
    <definedName name="_____JJ581">[4]자재단가!#REF!</definedName>
    <definedName name="_____JJ582">[4]자재단가!#REF!</definedName>
    <definedName name="_____JJ583">[4]자재단가!#REF!</definedName>
    <definedName name="_____JJ584">[4]자재단가!#REF!</definedName>
    <definedName name="_____JJ585">[4]자재단가!#REF!</definedName>
    <definedName name="_____JJ586">[4]자재단가!#REF!</definedName>
    <definedName name="_____JJ587">[4]자재단가!#REF!</definedName>
    <definedName name="_____JJ588">[4]자재단가!#REF!</definedName>
    <definedName name="_____JJ589">[4]자재단가!#REF!</definedName>
    <definedName name="_____JJ59">[4]자재단가!#REF!</definedName>
    <definedName name="_____JJ590">[4]자재단가!#REF!</definedName>
    <definedName name="_____JJ591">[4]자재단가!#REF!</definedName>
    <definedName name="_____JJ592">[4]자재단가!#REF!</definedName>
    <definedName name="_____JJ593">[4]자재단가!#REF!</definedName>
    <definedName name="_____JJ594">[4]자재단가!#REF!</definedName>
    <definedName name="_____JJ595">[4]자재단가!#REF!</definedName>
    <definedName name="_____JJ596">[4]자재단가!#REF!</definedName>
    <definedName name="_____JJ597">[4]자재단가!#REF!</definedName>
    <definedName name="_____JJ598">[4]자재단가!#REF!</definedName>
    <definedName name="_____JJ599">[4]자재단가!#REF!</definedName>
    <definedName name="_____JJ6">[3]지입S3!#REF!</definedName>
    <definedName name="_____JJ60">[4]자재단가!#REF!</definedName>
    <definedName name="_____JJ600">[4]자재단가!#REF!</definedName>
    <definedName name="_____JJ601">[4]자재단가!#REF!</definedName>
    <definedName name="_____JJ602">[4]자재단가!#REF!</definedName>
    <definedName name="_____JJ603">[4]자재단가!#REF!</definedName>
    <definedName name="_____JJ604">[4]자재단가!#REF!</definedName>
    <definedName name="_____JJ605">[4]자재단가!#REF!</definedName>
    <definedName name="_____JJ606">[4]자재단가!#REF!</definedName>
    <definedName name="_____JJ607">[4]자재단가!#REF!</definedName>
    <definedName name="_____JJ608">[4]자재단가!#REF!</definedName>
    <definedName name="_____JJ609">[4]자재단가!#REF!</definedName>
    <definedName name="_____JJ61">[4]자재단가!#REF!</definedName>
    <definedName name="_____JJ610">[4]자재단가!#REF!</definedName>
    <definedName name="_____JJ611">[4]자재단가!#REF!</definedName>
    <definedName name="_____JJ612">[4]자재단가!#REF!</definedName>
    <definedName name="_____JJ613">[4]자재단가!#REF!</definedName>
    <definedName name="_____JJ614">[4]자재단가!#REF!</definedName>
    <definedName name="_____JJ615">[4]자재단가!#REF!</definedName>
    <definedName name="_____JJ616">[4]자재단가!#REF!</definedName>
    <definedName name="_____JJ617">[4]자재단가!#REF!</definedName>
    <definedName name="_____JJ618">[4]자재단가!#REF!</definedName>
    <definedName name="_____JJ619">[4]자재단가!#REF!</definedName>
    <definedName name="_____JJ62">[4]자재단가!#REF!</definedName>
    <definedName name="_____JJ620">[4]자재단가!#REF!</definedName>
    <definedName name="_____JJ621">[4]자재단가!#REF!</definedName>
    <definedName name="_____JJ622">[4]자재단가!#REF!</definedName>
    <definedName name="_____JJ623">[4]자재단가!#REF!</definedName>
    <definedName name="_____JJ624">[4]자재단가!#REF!</definedName>
    <definedName name="_____JJ625">[4]자재단가!#REF!</definedName>
    <definedName name="_____JJ626">[4]자재단가!#REF!</definedName>
    <definedName name="_____JJ627">[4]자재단가!#REF!</definedName>
    <definedName name="_____JJ628">[4]자재단가!#REF!</definedName>
    <definedName name="_____JJ629">[4]자재단가!#REF!</definedName>
    <definedName name="_____JJ63">[4]자재단가!#REF!</definedName>
    <definedName name="_____JJ630">[4]자재단가!#REF!</definedName>
    <definedName name="_____JJ631">[4]자재단가!#REF!</definedName>
    <definedName name="_____JJ632">[4]자재단가!#REF!</definedName>
    <definedName name="_____JJ633">[4]자재단가!#REF!</definedName>
    <definedName name="_____JJ634">[4]자재단가!#REF!</definedName>
    <definedName name="_____JJ635">[4]자재단가!#REF!</definedName>
    <definedName name="_____JJ636">[4]자재단가!#REF!</definedName>
    <definedName name="_____JJ637">[4]자재단가!#REF!</definedName>
    <definedName name="_____JJ638">[4]자재단가!#REF!</definedName>
    <definedName name="_____JJ639">[4]자재단가!#REF!</definedName>
    <definedName name="_____JJ64">[4]자재단가!#REF!</definedName>
    <definedName name="_____JJ640">[4]자재단가!#REF!</definedName>
    <definedName name="_____JJ641">[4]자재단가!#REF!</definedName>
    <definedName name="_____JJ642">[4]자재단가!#REF!</definedName>
    <definedName name="_____JJ643">[4]자재단가!#REF!</definedName>
    <definedName name="_____JJ644">[4]자재단가!#REF!</definedName>
    <definedName name="_____JJ645">[4]자재단가!#REF!</definedName>
    <definedName name="_____JJ646">[4]자재단가!#REF!</definedName>
    <definedName name="_____JJ647">[4]자재단가!#REF!</definedName>
    <definedName name="_____JJ648">[4]자재단가!#REF!</definedName>
    <definedName name="_____JJ649">[4]자재단가!#REF!</definedName>
    <definedName name="_____JJ65">[4]자재단가!#REF!</definedName>
    <definedName name="_____JJ650">[4]자재단가!#REF!</definedName>
    <definedName name="_____JJ651">[4]자재단가!#REF!</definedName>
    <definedName name="_____JJ652">[4]자재단가!#REF!</definedName>
    <definedName name="_____JJ653">[4]자재단가!#REF!</definedName>
    <definedName name="_____JJ654">[4]자재단가!#REF!</definedName>
    <definedName name="_____JJ655">[4]자재단가!#REF!</definedName>
    <definedName name="_____JJ656">[4]자재단가!#REF!</definedName>
    <definedName name="_____JJ657">[4]자재단가!#REF!</definedName>
    <definedName name="_____JJ658">[4]자재단가!#REF!</definedName>
    <definedName name="_____JJ659">[4]자재단가!#REF!</definedName>
    <definedName name="_____JJ66">[4]자재단가!#REF!</definedName>
    <definedName name="_____JJ660">[4]자재단가!#REF!</definedName>
    <definedName name="_____JJ661">[4]자재단가!#REF!</definedName>
    <definedName name="_____JJ662">[4]자재단가!#REF!</definedName>
    <definedName name="_____JJ663">[4]자재단가!#REF!</definedName>
    <definedName name="_____JJ664">[4]자재단가!#REF!</definedName>
    <definedName name="_____JJ665">[4]자재단가!#REF!</definedName>
    <definedName name="_____JJ666">[4]자재단가!#REF!</definedName>
    <definedName name="_____JJ667">[4]자재단가!#REF!</definedName>
    <definedName name="_____JJ668">[4]자재단가!#REF!</definedName>
    <definedName name="_____JJ669">[4]자재단가!#REF!</definedName>
    <definedName name="_____JJ67">[4]자재단가!#REF!</definedName>
    <definedName name="_____JJ670">[4]자재단가!#REF!</definedName>
    <definedName name="_____JJ671">[4]자재단가!#REF!</definedName>
    <definedName name="_____JJ672">[4]자재단가!#REF!</definedName>
    <definedName name="_____JJ673">[4]자재단가!#REF!</definedName>
    <definedName name="_____JJ674">[4]자재단가!#REF!</definedName>
    <definedName name="_____JJ675">[4]자재단가!#REF!</definedName>
    <definedName name="_____JJ676">[4]자재단가!#REF!</definedName>
    <definedName name="_____JJ677">[4]자재단가!#REF!</definedName>
    <definedName name="_____JJ678">[4]자재단가!#REF!</definedName>
    <definedName name="_____JJ679">[4]자재단가!#REF!</definedName>
    <definedName name="_____JJ68">[4]자재단가!#REF!</definedName>
    <definedName name="_____JJ680">[4]자재단가!#REF!</definedName>
    <definedName name="_____JJ681">[4]자재단가!#REF!</definedName>
    <definedName name="_____JJ682">[4]자재단가!#REF!</definedName>
    <definedName name="_____JJ683">[4]자재단가!#REF!</definedName>
    <definedName name="_____JJ684">[4]자재단가!#REF!</definedName>
    <definedName name="_____JJ685">[4]자재단가!#REF!</definedName>
    <definedName name="_____JJ686">[4]자재단가!#REF!</definedName>
    <definedName name="_____JJ69">[4]자재단가!#REF!</definedName>
    <definedName name="_____JJ7">[3]지입S3!#REF!</definedName>
    <definedName name="_____JJ70">[4]자재단가!#REF!</definedName>
    <definedName name="_____JJ71">[4]자재단가!#REF!</definedName>
    <definedName name="_____JJ72">[4]자재단가!#REF!</definedName>
    <definedName name="_____JJ73">[4]자재단가!#REF!</definedName>
    <definedName name="_____JJ74">[4]자재단가!#REF!</definedName>
    <definedName name="_____JJ75">[4]자재단가!#REF!</definedName>
    <definedName name="_____JJ76">[4]자재단가!#REF!</definedName>
    <definedName name="_____JJ77">[4]자재단가!#REF!</definedName>
    <definedName name="_____JJ78">[4]자재단가!#REF!</definedName>
    <definedName name="_____JJ79">[4]자재단가!#REF!</definedName>
    <definedName name="_____JJ8">[4]자재단가!#REF!</definedName>
    <definedName name="_____JJ80">[4]자재단가!#REF!</definedName>
    <definedName name="_____JJ81">[4]자재단가!#REF!</definedName>
    <definedName name="_____JJ82">[4]자재단가!#REF!</definedName>
    <definedName name="_____JJ83">[4]자재단가!#REF!</definedName>
    <definedName name="_____JJ84">[4]자재단가!#REF!</definedName>
    <definedName name="_____JJ85">[4]자재단가!#REF!</definedName>
    <definedName name="_____JJ86">[4]자재단가!#REF!</definedName>
    <definedName name="_____JJ87">[4]자재단가!#REF!</definedName>
    <definedName name="_____JJ88">[4]자재단가!#REF!</definedName>
    <definedName name="_____JJ89">[4]자재단가!#REF!</definedName>
    <definedName name="_____JJ9">[4]자재단가!#REF!</definedName>
    <definedName name="_____JJ90">[4]자재단가!#REF!</definedName>
    <definedName name="_____JJ91">[4]자재단가!#REF!</definedName>
    <definedName name="_____JJ92">[4]자재단가!#REF!</definedName>
    <definedName name="_____JJ93">[4]자재단가!#REF!</definedName>
    <definedName name="_____JJ94">[4]자재단가!#REF!</definedName>
    <definedName name="_____JJ95">[4]자재단가!#REF!</definedName>
    <definedName name="_____JJ96">[4]자재단가!#REF!</definedName>
    <definedName name="_____JJ97">[4]자재단가!#REF!</definedName>
    <definedName name="_____JJ98">[4]자재단가!#REF!</definedName>
    <definedName name="_____JJ99">#N/A</definedName>
    <definedName name="_____Vu1">'[5]member design'!#REF!</definedName>
    <definedName name="_____Wp1">'[6]D-623D'!#REF!</definedName>
    <definedName name="_____Wp2">'[6]D-623D'!#REF!</definedName>
    <definedName name="____10">#REF!</definedName>
    <definedName name="____11">#REF!</definedName>
    <definedName name="____6">#REF!</definedName>
    <definedName name="____7">#REF!</definedName>
    <definedName name="____8">#REF!</definedName>
    <definedName name="____9">#REF!</definedName>
    <definedName name="____JJ1">[7]지입S3!#REF!</definedName>
    <definedName name="____JJ10">[8]자재단가!#REF!</definedName>
    <definedName name="____JJ100">#N/A</definedName>
    <definedName name="____JJ101">#N/A</definedName>
    <definedName name="____JJ102">#N/A</definedName>
    <definedName name="____JJ103">#N/A</definedName>
    <definedName name="____JJ104">#N/A</definedName>
    <definedName name="____JJ105">#N/A</definedName>
    <definedName name="____JJ106">#N/A</definedName>
    <definedName name="____JJ107">#N/A</definedName>
    <definedName name="____JJ108">#N/A</definedName>
    <definedName name="____JJ109">#N/A</definedName>
    <definedName name="____JJ11">[8]자재단가!#REF!</definedName>
    <definedName name="____JJ110">#N/A</definedName>
    <definedName name="____JJ111">#N/A</definedName>
    <definedName name="____JJ112">#N/A</definedName>
    <definedName name="____JJ113">[8]자재단가!#REF!</definedName>
    <definedName name="____JJ114">[8]자재단가!#REF!</definedName>
    <definedName name="____JJ115">[8]자재단가!#REF!</definedName>
    <definedName name="____JJ116">[8]자재단가!#REF!</definedName>
    <definedName name="____JJ117">[8]자재단가!#REF!</definedName>
    <definedName name="____JJ118">[8]자재단가!#REF!</definedName>
    <definedName name="____JJ119">[8]자재단가!#REF!</definedName>
    <definedName name="____JJ12">[8]자재단가!#REF!</definedName>
    <definedName name="____JJ120">[8]자재단가!#REF!</definedName>
    <definedName name="____JJ121">[8]자재단가!#REF!</definedName>
    <definedName name="____JJ122">[8]자재단가!#REF!</definedName>
    <definedName name="____JJ123">[8]자재단가!#REF!</definedName>
    <definedName name="____JJ124">[8]자재단가!#REF!</definedName>
    <definedName name="____JJ125">[8]자재단가!#REF!</definedName>
    <definedName name="____JJ126">[8]자재단가!#REF!</definedName>
    <definedName name="____JJ127">[8]자재단가!#REF!</definedName>
    <definedName name="____JJ128">[8]자재단가!#REF!</definedName>
    <definedName name="____JJ129">[8]자재단가!#REF!</definedName>
    <definedName name="____JJ13">[8]자재단가!#REF!</definedName>
    <definedName name="____JJ130">[8]자재단가!#REF!</definedName>
    <definedName name="____JJ131">[8]자재단가!#REF!</definedName>
    <definedName name="____JJ132">[8]자재단가!#REF!</definedName>
    <definedName name="____JJ133">[8]자재단가!#REF!</definedName>
    <definedName name="____JJ134">[8]자재단가!#REF!</definedName>
    <definedName name="____JJ135">[8]자재단가!#REF!</definedName>
    <definedName name="____JJ136">[8]자재단가!#REF!</definedName>
    <definedName name="____JJ137">[8]자재단가!#REF!</definedName>
    <definedName name="____JJ138">[8]자재단가!#REF!</definedName>
    <definedName name="____JJ139">[8]자재단가!#REF!</definedName>
    <definedName name="____JJ14">[8]자재단가!#REF!</definedName>
    <definedName name="____JJ140">[8]자재단가!#REF!</definedName>
    <definedName name="____JJ141">#N/A</definedName>
    <definedName name="____JJ142">#N/A</definedName>
    <definedName name="____JJ143">#N/A</definedName>
    <definedName name="____JJ144">#N/A</definedName>
    <definedName name="____JJ145">#N/A</definedName>
    <definedName name="____JJ146">#N/A</definedName>
    <definedName name="____JJ147">#N/A</definedName>
    <definedName name="____JJ148">#N/A</definedName>
    <definedName name="____JJ149">#N/A</definedName>
    <definedName name="____JJ15">[8]자재단가!#REF!</definedName>
    <definedName name="____JJ150">#N/A</definedName>
    <definedName name="____JJ151">#N/A</definedName>
    <definedName name="____JJ152">#N/A</definedName>
    <definedName name="____JJ153">#N/A</definedName>
    <definedName name="____JJ154">#N/A</definedName>
    <definedName name="____JJ155">#N/A</definedName>
    <definedName name="____JJ156">#N/A</definedName>
    <definedName name="____JJ157">#N/A</definedName>
    <definedName name="____JJ158">#N/A</definedName>
    <definedName name="____JJ159">#N/A</definedName>
    <definedName name="____JJ16">[8]자재단가!#REF!</definedName>
    <definedName name="____JJ160">#N/A</definedName>
    <definedName name="____JJ161">#N/A</definedName>
    <definedName name="____JJ162">#N/A</definedName>
    <definedName name="____JJ163">#N/A</definedName>
    <definedName name="____JJ164">#N/A</definedName>
    <definedName name="____JJ165">#N/A</definedName>
    <definedName name="____JJ166">#N/A</definedName>
    <definedName name="____JJ167">#N/A</definedName>
    <definedName name="____JJ168">#N/A</definedName>
    <definedName name="____JJ169">#N/A</definedName>
    <definedName name="____JJ17">[8]자재단가!#REF!</definedName>
    <definedName name="____JJ170">#N/A</definedName>
    <definedName name="____JJ171">#N/A</definedName>
    <definedName name="____JJ172">#N/A</definedName>
    <definedName name="____JJ173">#N/A</definedName>
    <definedName name="____JJ174">#N/A</definedName>
    <definedName name="____JJ175">#N/A</definedName>
    <definedName name="____JJ176">#N/A</definedName>
    <definedName name="____JJ177">#N/A</definedName>
    <definedName name="____JJ178">#N/A</definedName>
    <definedName name="____JJ179">#N/A</definedName>
    <definedName name="____JJ18">[8]자재단가!#REF!</definedName>
    <definedName name="____JJ180">#N/A</definedName>
    <definedName name="____JJ181">#N/A</definedName>
    <definedName name="____JJ182">#N/A</definedName>
    <definedName name="____JJ183">[8]자재단가!#REF!</definedName>
    <definedName name="____JJ184">[8]자재단가!#REF!</definedName>
    <definedName name="____JJ185">[8]자재단가!#REF!</definedName>
    <definedName name="____JJ186">[8]자재단가!#REF!</definedName>
    <definedName name="____JJ187">[8]자재단가!#REF!</definedName>
    <definedName name="____JJ188">[8]자재단가!#REF!</definedName>
    <definedName name="____JJ189">[8]자재단가!#REF!</definedName>
    <definedName name="____JJ19">[8]자재단가!#REF!</definedName>
    <definedName name="____JJ190">[8]자재단가!#REF!</definedName>
    <definedName name="____JJ191">[8]자재단가!#REF!</definedName>
    <definedName name="____JJ192">[8]자재단가!#REF!</definedName>
    <definedName name="____JJ193">[8]자재단가!#REF!</definedName>
    <definedName name="____JJ194">[8]자재단가!#REF!</definedName>
    <definedName name="____JJ195">[8]자재단가!#REF!</definedName>
    <definedName name="____JJ196">[8]자재단가!#REF!</definedName>
    <definedName name="____JJ197">#N/A</definedName>
    <definedName name="____JJ198">#N/A</definedName>
    <definedName name="____JJ199">#N/A</definedName>
    <definedName name="____JJ2">[7]지입S3!#REF!</definedName>
    <definedName name="____JJ20">[8]자재단가!#REF!</definedName>
    <definedName name="____JJ200">#N/A</definedName>
    <definedName name="____JJ201">#N/A</definedName>
    <definedName name="____JJ202">#N/A</definedName>
    <definedName name="____JJ203">#N/A</definedName>
    <definedName name="____JJ204">#N/A</definedName>
    <definedName name="____JJ205">#N/A</definedName>
    <definedName name="____JJ206">#N/A</definedName>
    <definedName name="____JJ207">#N/A</definedName>
    <definedName name="____JJ208">#N/A</definedName>
    <definedName name="____JJ209">#N/A</definedName>
    <definedName name="____JJ21">[8]자재단가!#REF!</definedName>
    <definedName name="____JJ210">#N/A</definedName>
    <definedName name="____JJ211">[8]자재단가!#REF!</definedName>
    <definedName name="____JJ212">[8]자재단가!#REF!</definedName>
    <definedName name="____JJ213">[8]자재단가!#REF!</definedName>
    <definedName name="____JJ214">[8]자재단가!#REF!</definedName>
    <definedName name="____JJ215">[8]자재단가!#REF!</definedName>
    <definedName name="____JJ216">[8]자재단가!#REF!</definedName>
    <definedName name="____JJ217">[8]자재단가!#REF!</definedName>
    <definedName name="____JJ218">[8]자재단가!#REF!</definedName>
    <definedName name="____JJ219">[8]자재단가!#REF!</definedName>
    <definedName name="____JJ22">[8]자재단가!#REF!</definedName>
    <definedName name="____JJ220">[8]자재단가!#REF!</definedName>
    <definedName name="____JJ221">[8]자재단가!#REF!</definedName>
    <definedName name="____JJ222">[8]자재단가!#REF!</definedName>
    <definedName name="____JJ223">[8]자재단가!#REF!</definedName>
    <definedName name="____JJ224">[8]자재단가!#REF!</definedName>
    <definedName name="____JJ225">[8]자재단가!#REF!</definedName>
    <definedName name="____JJ226">[8]자재단가!#REF!</definedName>
    <definedName name="____JJ227">[8]자재단가!#REF!</definedName>
    <definedName name="____JJ228">[8]자재단가!#REF!</definedName>
    <definedName name="____JJ229">[8]자재단가!#REF!</definedName>
    <definedName name="____JJ23">[8]자재단가!#REF!</definedName>
    <definedName name="____JJ230">[8]자재단가!#REF!</definedName>
    <definedName name="____JJ231">[8]자재단가!#REF!</definedName>
    <definedName name="____JJ232">[8]자재단가!#REF!</definedName>
    <definedName name="____JJ233">[8]자재단가!#REF!</definedName>
    <definedName name="____JJ234">[8]자재단가!#REF!</definedName>
    <definedName name="____JJ235">[8]자재단가!#REF!</definedName>
    <definedName name="____JJ236">[8]자재단가!#REF!</definedName>
    <definedName name="____JJ237">[8]자재단가!#REF!</definedName>
    <definedName name="____JJ238">[8]자재단가!#REF!</definedName>
    <definedName name="____JJ239">[8]자재단가!#REF!</definedName>
    <definedName name="____JJ24">[8]자재단가!#REF!</definedName>
    <definedName name="____JJ240">[8]자재단가!#REF!</definedName>
    <definedName name="____JJ241">[8]자재단가!#REF!</definedName>
    <definedName name="____JJ242">[8]자재단가!#REF!</definedName>
    <definedName name="____JJ243">[8]자재단가!#REF!</definedName>
    <definedName name="____JJ244">[8]자재단가!#REF!</definedName>
    <definedName name="____JJ245">[8]자재단가!#REF!</definedName>
    <definedName name="____JJ246">#N/A</definedName>
    <definedName name="____JJ247">#N/A</definedName>
    <definedName name="____JJ248">[8]자재단가!#REF!</definedName>
    <definedName name="____JJ249">[8]자재단가!#REF!</definedName>
    <definedName name="____JJ25">[8]자재단가!#REF!</definedName>
    <definedName name="____JJ250">[8]자재단가!#REF!</definedName>
    <definedName name="____JJ251">[8]자재단가!#REF!</definedName>
    <definedName name="____JJ252">[8]자재단가!#REF!</definedName>
    <definedName name="____JJ253">[8]자재단가!#REF!</definedName>
    <definedName name="____JJ254">[8]자재단가!#REF!</definedName>
    <definedName name="____JJ255">[8]자재단가!#REF!</definedName>
    <definedName name="____JJ256">[8]자재단가!#REF!</definedName>
    <definedName name="____JJ257">[8]자재단가!#REF!</definedName>
    <definedName name="____JJ258">[8]자재단가!#REF!</definedName>
    <definedName name="____JJ259">[8]자재단가!#REF!</definedName>
    <definedName name="____JJ26">[8]자재단가!#REF!</definedName>
    <definedName name="____JJ260">[8]자재단가!#REF!</definedName>
    <definedName name="____JJ261">[8]자재단가!#REF!</definedName>
    <definedName name="____JJ262">[8]자재단가!#REF!</definedName>
    <definedName name="____JJ263">[8]자재단가!#REF!</definedName>
    <definedName name="____JJ264">[8]자재단가!#REF!</definedName>
    <definedName name="____JJ265">[8]자재단가!#REF!</definedName>
    <definedName name="____JJ266">[8]자재단가!#REF!</definedName>
    <definedName name="____JJ267">[8]자재단가!#REF!</definedName>
    <definedName name="____JJ268">[8]자재단가!#REF!</definedName>
    <definedName name="____JJ269">[8]자재단가!#REF!</definedName>
    <definedName name="____JJ27">[8]자재단가!#REF!</definedName>
    <definedName name="____JJ270">[8]자재단가!#REF!</definedName>
    <definedName name="____JJ271">[8]자재단가!#REF!</definedName>
    <definedName name="____JJ272">[8]자재단가!#REF!</definedName>
    <definedName name="____JJ273">[8]자재단가!#REF!</definedName>
    <definedName name="____JJ274">[8]자재단가!#REF!</definedName>
    <definedName name="____JJ275">[8]자재단가!#REF!</definedName>
    <definedName name="____JJ276">[8]자재단가!#REF!</definedName>
    <definedName name="____JJ277">[8]자재단가!#REF!</definedName>
    <definedName name="____JJ278">[8]자재단가!#REF!</definedName>
    <definedName name="____JJ279">[8]자재단가!#REF!</definedName>
    <definedName name="____JJ28">[8]자재단가!#REF!</definedName>
    <definedName name="____JJ280">[8]자재단가!#REF!</definedName>
    <definedName name="____JJ281">[8]자재단가!#REF!</definedName>
    <definedName name="____JJ282">[8]자재단가!#REF!</definedName>
    <definedName name="____JJ283">[8]자재단가!#REF!</definedName>
    <definedName name="____JJ284">[8]자재단가!#REF!</definedName>
    <definedName name="____JJ285">[8]자재단가!#REF!</definedName>
    <definedName name="____JJ286">[8]자재단가!#REF!</definedName>
    <definedName name="____JJ287">[8]자재단가!#REF!</definedName>
    <definedName name="____JJ288">[8]자재단가!#REF!</definedName>
    <definedName name="____JJ289">[8]자재단가!#REF!</definedName>
    <definedName name="____JJ29">#N/A</definedName>
    <definedName name="____JJ290">[8]자재단가!#REF!</definedName>
    <definedName name="____JJ291">[8]자재단가!#REF!</definedName>
    <definedName name="____JJ292">[8]자재단가!#REF!</definedName>
    <definedName name="____JJ293">[8]자재단가!#REF!</definedName>
    <definedName name="____JJ294">[8]자재단가!#REF!</definedName>
    <definedName name="____JJ295">[8]자재단가!#REF!</definedName>
    <definedName name="____JJ296">[8]자재단가!#REF!</definedName>
    <definedName name="____JJ297">[8]자재단가!#REF!</definedName>
    <definedName name="____JJ298">[8]자재단가!#REF!</definedName>
    <definedName name="____JJ299">[8]자재단가!#REF!</definedName>
    <definedName name="____JJ3">[7]지입S3!#REF!</definedName>
    <definedName name="____JJ30">#N/A</definedName>
    <definedName name="____JJ300">[8]자재단가!#REF!</definedName>
    <definedName name="____JJ301">[8]자재단가!#REF!</definedName>
    <definedName name="____JJ302">[8]자재단가!#REF!</definedName>
    <definedName name="____JJ303">[8]자재단가!#REF!</definedName>
    <definedName name="____JJ304">[8]자재단가!#REF!</definedName>
    <definedName name="____JJ305">[8]자재단가!#REF!</definedName>
    <definedName name="____JJ306">[8]자재단가!#REF!</definedName>
    <definedName name="____JJ307">[8]자재단가!#REF!</definedName>
    <definedName name="____JJ308">[8]자재단가!#REF!</definedName>
    <definedName name="____JJ309">#N/A</definedName>
    <definedName name="____JJ31">#N/A</definedName>
    <definedName name="____JJ310">#N/A</definedName>
    <definedName name="____JJ311">#N/A</definedName>
    <definedName name="____JJ312">#N/A</definedName>
    <definedName name="____JJ313">#N/A</definedName>
    <definedName name="____JJ314">#N/A</definedName>
    <definedName name="____JJ315">#N/A</definedName>
    <definedName name="____JJ316">#N/A</definedName>
    <definedName name="____JJ317">#N/A</definedName>
    <definedName name="____JJ318">#N/A</definedName>
    <definedName name="____JJ319">#N/A</definedName>
    <definedName name="____JJ32">#N/A</definedName>
    <definedName name="____JJ320">#N/A</definedName>
    <definedName name="____JJ321">#N/A</definedName>
    <definedName name="____JJ322">#N/A</definedName>
    <definedName name="____JJ323">[8]자재단가!#REF!</definedName>
    <definedName name="____JJ324">[8]자재단가!#REF!</definedName>
    <definedName name="____JJ325">#N/A</definedName>
    <definedName name="____JJ326">[8]자재단가!#REF!</definedName>
    <definedName name="____JJ327">[8]자재단가!#REF!</definedName>
    <definedName name="____JJ328">[8]자재단가!#REF!</definedName>
    <definedName name="____JJ329">[8]자재단가!#REF!</definedName>
    <definedName name="____JJ33">#N/A</definedName>
    <definedName name="____JJ330">[8]자재단가!#REF!</definedName>
    <definedName name="____JJ331">[8]자재단가!#REF!</definedName>
    <definedName name="____JJ332">[8]자재단가!#REF!</definedName>
    <definedName name="____JJ333">[8]자재단가!#REF!</definedName>
    <definedName name="____JJ334">[8]자재단가!#REF!</definedName>
    <definedName name="____JJ335">[8]자재단가!#REF!</definedName>
    <definedName name="____JJ336">[8]자재단가!#REF!</definedName>
    <definedName name="____JJ337">[8]자재단가!#REF!</definedName>
    <definedName name="____JJ338">[8]자재단가!#REF!</definedName>
    <definedName name="____JJ339">[8]자재단가!#REF!</definedName>
    <definedName name="____JJ34">#N/A</definedName>
    <definedName name="____JJ340">[8]자재단가!#REF!</definedName>
    <definedName name="____JJ341">[8]자재단가!#REF!</definedName>
    <definedName name="____JJ342">[8]자재단가!#REF!</definedName>
    <definedName name="____JJ343">[8]자재단가!#REF!</definedName>
    <definedName name="____JJ344">[8]자재단가!#REF!</definedName>
    <definedName name="____JJ345">[8]자재단가!#REF!</definedName>
    <definedName name="____JJ346">[8]자재단가!#REF!</definedName>
    <definedName name="____JJ347">[8]자재단가!#REF!</definedName>
    <definedName name="____JJ348">[8]자재단가!#REF!</definedName>
    <definedName name="____JJ349">[8]자재단가!#REF!</definedName>
    <definedName name="____JJ35">#N/A</definedName>
    <definedName name="____JJ350">[8]자재단가!#REF!</definedName>
    <definedName name="____JJ351">[8]자재단가!#REF!</definedName>
    <definedName name="____JJ352">[8]자재단가!#REF!</definedName>
    <definedName name="____JJ353">[8]자재단가!#REF!</definedName>
    <definedName name="____JJ354">[8]자재단가!#REF!</definedName>
    <definedName name="____JJ355">[8]자재단가!#REF!</definedName>
    <definedName name="____JJ356">[8]자재단가!#REF!</definedName>
    <definedName name="____JJ357">[8]자재단가!#REF!</definedName>
    <definedName name="____JJ358">[8]자재단가!#REF!</definedName>
    <definedName name="____JJ359">[8]자재단가!#REF!</definedName>
    <definedName name="____JJ36">#N/A</definedName>
    <definedName name="____JJ360">[8]자재단가!#REF!</definedName>
    <definedName name="____JJ361">[8]자재단가!#REF!</definedName>
    <definedName name="____JJ362">[8]자재단가!#REF!</definedName>
    <definedName name="____JJ363">[8]자재단가!#REF!</definedName>
    <definedName name="____JJ364">[8]자재단가!#REF!</definedName>
    <definedName name="____JJ365">[8]자재단가!#REF!</definedName>
    <definedName name="____JJ366">[8]자재단가!#REF!</definedName>
    <definedName name="____JJ367">[8]자재단가!#REF!</definedName>
    <definedName name="____JJ368">[8]자재단가!#REF!</definedName>
    <definedName name="____JJ369">[8]자재단가!#REF!</definedName>
    <definedName name="____JJ37">#N/A</definedName>
    <definedName name="____JJ370">[8]자재단가!#REF!</definedName>
    <definedName name="____JJ371">[8]자재단가!#REF!</definedName>
    <definedName name="____JJ372">[8]자재단가!#REF!</definedName>
    <definedName name="____JJ373">[8]자재단가!#REF!</definedName>
    <definedName name="____JJ374">[8]자재단가!#REF!</definedName>
    <definedName name="____JJ375">[8]자재단가!#REF!</definedName>
    <definedName name="____JJ376">[8]자재단가!#REF!</definedName>
    <definedName name="____JJ377">[8]자재단가!#REF!</definedName>
    <definedName name="____JJ378">[8]자재단가!#REF!</definedName>
    <definedName name="____JJ379">#N/A</definedName>
    <definedName name="____JJ38">#N/A</definedName>
    <definedName name="____JJ380">#N/A</definedName>
    <definedName name="____JJ381">#N/A</definedName>
    <definedName name="____JJ382">#N/A</definedName>
    <definedName name="____JJ383">#N/A</definedName>
    <definedName name="____JJ384">#N/A</definedName>
    <definedName name="____JJ385">#N/A</definedName>
    <definedName name="____JJ386">#N/A</definedName>
    <definedName name="____JJ387">#N/A</definedName>
    <definedName name="____JJ388">#N/A</definedName>
    <definedName name="____JJ389">#N/A</definedName>
    <definedName name="____JJ39">#N/A</definedName>
    <definedName name="____JJ390">#N/A</definedName>
    <definedName name="____JJ391">#N/A</definedName>
    <definedName name="____JJ392">#N/A</definedName>
    <definedName name="____JJ393">[8]자재단가!#REF!</definedName>
    <definedName name="____JJ394">[8]자재단가!#REF!</definedName>
    <definedName name="____JJ395">[8]자재단가!#REF!</definedName>
    <definedName name="____JJ396">[8]자재단가!#REF!</definedName>
    <definedName name="____JJ397">[8]자재단가!#REF!</definedName>
    <definedName name="____JJ398">[8]자재단가!#REF!</definedName>
    <definedName name="____JJ399">[8]자재단가!#REF!</definedName>
    <definedName name="____JJ4">[7]지입S3!#REF!</definedName>
    <definedName name="____JJ40">#N/A</definedName>
    <definedName name="____JJ400">[8]자재단가!#REF!</definedName>
    <definedName name="____JJ401">[8]자재단가!#REF!</definedName>
    <definedName name="____JJ402">[8]자재단가!#REF!</definedName>
    <definedName name="____JJ403">[8]자재단가!#REF!</definedName>
    <definedName name="____JJ404">[8]자재단가!#REF!</definedName>
    <definedName name="____JJ405">[8]자재단가!#REF!</definedName>
    <definedName name="____JJ406">[8]자재단가!#REF!</definedName>
    <definedName name="____JJ407">[8]자재단가!#REF!</definedName>
    <definedName name="____JJ408">[8]자재단가!#REF!</definedName>
    <definedName name="____JJ409">[8]자재단가!#REF!</definedName>
    <definedName name="____JJ41">#N/A</definedName>
    <definedName name="____JJ410">[8]자재단가!#REF!</definedName>
    <definedName name="____JJ411">[8]자재단가!#REF!</definedName>
    <definedName name="____JJ412">[8]자재단가!#REF!</definedName>
    <definedName name="____JJ413">[8]자재단가!#REF!</definedName>
    <definedName name="____JJ414">[8]자재단가!#REF!</definedName>
    <definedName name="____JJ415">[8]자재단가!#REF!</definedName>
    <definedName name="____JJ416">[8]자재단가!#REF!</definedName>
    <definedName name="____JJ417">[8]자재단가!#REF!</definedName>
    <definedName name="____JJ418">[8]자재단가!#REF!</definedName>
    <definedName name="____JJ419">[8]자재단가!#REF!</definedName>
    <definedName name="____JJ42">#N/A</definedName>
    <definedName name="____JJ420">[8]자재단가!#REF!</definedName>
    <definedName name="____JJ421">[8]자재단가!#REF!</definedName>
    <definedName name="____JJ422">[8]자재단가!#REF!</definedName>
    <definedName name="____JJ423">[8]자재단가!#REF!</definedName>
    <definedName name="____JJ424">[8]자재단가!#REF!</definedName>
    <definedName name="____JJ425">[8]자재단가!#REF!</definedName>
    <definedName name="____JJ426">[8]자재단가!#REF!</definedName>
    <definedName name="____JJ427">[8]자재단가!#REF!</definedName>
    <definedName name="____JJ428">[8]자재단가!#REF!</definedName>
    <definedName name="____JJ429">[8]자재단가!#REF!</definedName>
    <definedName name="____JJ43">#N/A</definedName>
    <definedName name="____JJ430">[8]자재단가!#REF!</definedName>
    <definedName name="____JJ431">[8]자재단가!#REF!</definedName>
    <definedName name="____JJ432">[8]자재단가!#REF!</definedName>
    <definedName name="____JJ433">[8]자재단가!#REF!</definedName>
    <definedName name="____JJ434">[8]자재단가!#REF!</definedName>
    <definedName name="____JJ435">[8]자재단가!#REF!</definedName>
    <definedName name="____JJ436">[8]자재단가!#REF!</definedName>
    <definedName name="____JJ437">[8]자재단가!#REF!</definedName>
    <definedName name="____JJ438">[8]자재단가!#REF!</definedName>
    <definedName name="____JJ439">[8]자재단가!#REF!</definedName>
    <definedName name="____JJ44">#N/A</definedName>
    <definedName name="____JJ440">[8]자재단가!#REF!</definedName>
    <definedName name="____JJ441">[8]자재단가!#REF!</definedName>
    <definedName name="____JJ442">[8]자재단가!#REF!</definedName>
    <definedName name="____JJ443">[8]자재단가!#REF!</definedName>
    <definedName name="____JJ444">[8]자재단가!#REF!</definedName>
    <definedName name="____JJ445">[8]자재단가!#REF!</definedName>
    <definedName name="____JJ446">[8]자재단가!#REF!</definedName>
    <definedName name="____JJ447">[8]자재단가!#REF!</definedName>
    <definedName name="____JJ448">[8]자재단가!#REF!</definedName>
    <definedName name="____JJ449">[8]자재단가!#REF!</definedName>
    <definedName name="____JJ45">#N/A</definedName>
    <definedName name="____JJ450">[8]자재단가!#REF!</definedName>
    <definedName name="____JJ451">[8]자재단가!#REF!</definedName>
    <definedName name="____JJ452">[8]자재단가!#REF!</definedName>
    <definedName name="____JJ453">[8]자재단가!#REF!</definedName>
    <definedName name="____JJ454">[8]자재단가!#REF!</definedName>
    <definedName name="____JJ455">[8]자재단가!#REF!</definedName>
    <definedName name="____JJ456">[8]자재단가!#REF!</definedName>
    <definedName name="____JJ457">[8]자재단가!#REF!</definedName>
    <definedName name="____JJ458">[8]자재단가!#REF!</definedName>
    <definedName name="____JJ459">[8]자재단가!#REF!</definedName>
    <definedName name="____JJ46">#N/A</definedName>
    <definedName name="____JJ460">[8]자재단가!#REF!</definedName>
    <definedName name="____JJ461">[8]자재단가!#REF!</definedName>
    <definedName name="____JJ462">[8]자재단가!#REF!</definedName>
    <definedName name="____JJ463">[8]자재단가!#REF!</definedName>
    <definedName name="____JJ464">[8]자재단가!#REF!</definedName>
    <definedName name="____JJ465">[8]자재단가!#REF!</definedName>
    <definedName name="____JJ466">[8]자재단가!#REF!</definedName>
    <definedName name="____JJ467">[8]자재단가!#REF!</definedName>
    <definedName name="____JJ468">[8]자재단가!#REF!</definedName>
    <definedName name="____JJ469">[8]자재단가!#REF!</definedName>
    <definedName name="____JJ47">#N/A</definedName>
    <definedName name="____JJ470">[8]자재단가!#REF!</definedName>
    <definedName name="____JJ471">[8]자재단가!#REF!</definedName>
    <definedName name="____JJ472">[8]자재단가!#REF!</definedName>
    <definedName name="____JJ473">[8]자재단가!#REF!</definedName>
    <definedName name="____JJ474">[8]자재단가!#REF!</definedName>
    <definedName name="____JJ475">[8]자재단가!#REF!</definedName>
    <definedName name="____JJ476">[8]자재단가!#REF!</definedName>
    <definedName name="____JJ477">[8]자재단가!#REF!</definedName>
    <definedName name="____JJ478">[8]자재단가!#REF!</definedName>
    <definedName name="____JJ479">[8]자재단가!#REF!</definedName>
    <definedName name="____JJ48">#N/A</definedName>
    <definedName name="____JJ480">[8]자재단가!#REF!</definedName>
    <definedName name="____JJ481">[8]자재단가!#REF!</definedName>
    <definedName name="____JJ482">[8]자재단가!#REF!</definedName>
    <definedName name="____JJ483">[8]자재단가!#REF!</definedName>
    <definedName name="____JJ484">[8]자재단가!#REF!</definedName>
    <definedName name="____JJ485">[8]자재단가!#REF!</definedName>
    <definedName name="____JJ486">[8]자재단가!#REF!</definedName>
    <definedName name="____JJ487">[8]자재단가!#REF!</definedName>
    <definedName name="____JJ488">[8]자재단가!#REF!</definedName>
    <definedName name="____JJ489">[8]자재단가!#REF!</definedName>
    <definedName name="____JJ49">#N/A</definedName>
    <definedName name="____JJ490">[8]자재단가!#REF!</definedName>
    <definedName name="____JJ491">#N/A</definedName>
    <definedName name="____JJ492">#N/A</definedName>
    <definedName name="____JJ493">#N/A</definedName>
    <definedName name="____JJ494">#N/A</definedName>
    <definedName name="____JJ495">#N/A</definedName>
    <definedName name="____JJ496">#N/A</definedName>
    <definedName name="____JJ497">#N/A</definedName>
    <definedName name="____JJ498">#N/A</definedName>
    <definedName name="____JJ499">#N/A</definedName>
    <definedName name="____JJ5">[7]지입S3!#REF!</definedName>
    <definedName name="____JJ50">#N/A</definedName>
    <definedName name="____JJ500">#N/A</definedName>
    <definedName name="____JJ501">#N/A</definedName>
    <definedName name="____JJ502">#N/A</definedName>
    <definedName name="____JJ503">#N/A</definedName>
    <definedName name="____JJ504">#N/A</definedName>
    <definedName name="____JJ505">[8]자재단가!#REF!</definedName>
    <definedName name="____JJ506">[8]자재단가!#REF!</definedName>
    <definedName name="____JJ507">[8]자재단가!#REF!</definedName>
    <definedName name="____JJ508">[8]자재단가!#REF!</definedName>
    <definedName name="____JJ509">[8]자재단가!#REF!</definedName>
    <definedName name="____JJ51">#N/A</definedName>
    <definedName name="____JJ510">[8]자재단가!#REF!</definedName>
    <definedName name="____JJ511">[8]자재단가!#REF!</definedName>
    <definedName name="____JJ512">[8]자재단가!#REF!</definedName>
    <definedName name="____JJ513">[8]자재단가!#REF!</definedName>
    <definedName name="____JJ514">[8]자재단가!#REF!</definedName>
    <definedName name="____JJ515">[8]자재단가!#REF!</definedName>
    <definedName name="____JJ516">[8]자재단가!#REF!</definedName>
    <definedName name="____JJ517">[8]자재단가!#REF!</definedName>
    <definedName name="____JJ518">[8]자재단가!#REF!</definedName>
    <definedName name="____JJ519">[8]자재단가!#REF!</definedName>
    <definedName name="____JJ52">#N/A</definedName>
    <definedName name="____JJ520">[8]자재단가!#REF!</definedName>
    <definedName name="____JJ521">[8]자재단가!#REF!</definedName>
    <definedName name="____JJ522">[8]자재단가!#REF!</definedName>
    <definedName name="____JJ523">[8]자재단가!#REF!</definedName>
    <definedName name="____JJ524">[8]자재단가!#REF!</definedName>
    <definedName name="____JJ525">[8]자재단가!#REF!</definedName>
    <definedName name="____JJ526">[8]자재단가!#REF!</definedName>
    <definedName name="____JJ527">[8]자재단가!#REF!</definedName>
    <definedName name="____JJ528">[8]자재단가!#REF!</definedName>
    <definedName name="____JJ529">[8]자재단가!#REF!</definedName>
    <definedName name="____JJ53">#N/A</definedName>
    <definedName name="____JJ530">[8]자재단가!#REF!</definedName>
    <definedName name="____JJ531">[8]자재단가!#REF!</definedName>
    <definedName name="____JJ532">[8]자재단가!#REF!</definedName>
    <definedName name="____JJ533">#N/A</definedName>
    <definedName name="____JJ534">#N/A</definedName>
    <definedName name="____JJ535">#N/A</definedName>
    <definedName name="____JJ536">#N/A</definedName>
    <definedName name="____JJ537">#N/A</definedName>
    <definedName name="____JJ538">#N/A</definedName>
    <definedName name="____JJ539">#N/A</definedName>
    <definedName name="____JJ54">#N/A</definedName>
    <definedName name="____JJ540">#N/A</definedName>
    <definedName name="____JJ541">#N/A</definedName>
    <definedName name="____JJ542">#N/A</definedName>
    <definedName name="____JJ543">#N/A</definedName>
    <definedName name="____JJ544">#N/A</definedName>
    <definedName name="____JJ545">#N/A</definedName>
    <definedName name="____JJ546">#N/A</definedName>
    <definedName name="____JJ547">[8]자재단가!#REF!</definedName>
    <definedName name="____JJ548">[8]자재단가!#REF!</definedName>
    <definedName name="____JJ549">[8]자재단가!#REF!</definedName>
    <definedName name="____JJ55">#N/A</definedName>
    <definedName name="____JJ550">[8]자재단가!#REF!</definedName>
    <definedName name="____JJ551">[8]자재단가!#REF!</definedName>
    <definedName name="____JJ552">[8]자재단가!#REF!</definedName>
    <definedName name="____JJ553">[8]자재단가!#REF!</definedName>
    <definedName name="____JJ554">[8]자재단가!#REF!</definedName>
    <definedName name="____JJ555">[8]자재단가!#REF!</definedName>
    <definedName name="____JJ556">[8]자재단가!#REF!</definedName>
    <definedName name="____JJ557">[8]자재단가!#REF!</definedName>
    <definedName name="____JJ558">[8]자재단가!#REF!</definedName>
    <definedName name="____JJ559">[8]자재단가!#REF!</definedName>
    <definedName name="____JJ56">#N/A</definedName>
    <definedName name="____JJ560">[8]자재단가!#REF!</definedName>
    <definedName name="____JJ561">[8]자재단가!#REF!</definedName>
    <definedName name="____JJ562">[8]자재단가!#REF!</definedName>
    <definedName name="____JJ563">[8]자재단가!#REF!</definedName>
    <definedName name="____JJ564">[8]자재단가!#REF!</definedName>
    <definedName name="____JJ565">[8]자재단가!#REF!</definedName>
    <definedName name="____JJ566">[8]자재단가!#REF!</definedName>
    <definedName name="____JJ567">[8]자재단가!#REF!</definedName>
    <definedName name="____JJ568">[8]자재단가!#REF!</definedName>
    <definedName name="____JJ569">[8]자재단가!#REF!</definedName>
    <definedName name="____JJ57">[8]자재단가!#REF!</definedName>
    <definedName name="____JJ570">[8]자재단가!#REF!</definedName>
    <definedName name="____JJ571">[8]자재단가!#REF!</definedName>
    <definedName name="____JJ572">[8]자재단가!#REF!</definedName>
    <definedName name="____JJ573">[8]자재단가!#REF!</definedName>
    <definedName name="____JJ574">[8]자재단가!#REF!</definedName>
    <definedName name="____JJ575">[8]자재단가!#REF!</definedName>
    <definedName name="____JJ576">[8]자재단가!#REF!</definedName>
    <definedName name="____JJ577">[8]자재단가!#REF!</definedName>
    <definedName name="____JJ578">[8]자재단가!#REF!</definedName>
    <definedName name="____JJ579">[8]자재단가!#REF!</definedName>
    <definedName name="____JJ58">[8]자재단가!#REF!</definedName>
    <definedName name="____JJ580">[8]자재단가!#REF!</definedName>
    <definedName name="____JJ581">[8]자재단가!#REF!</definedName>
    <definedName name="____JJ582">[8]자재단가!#REF!</definedName>
    <definedName name="____JJ583">[8]자재단가!#REF!</definedName>
    <definedName name="____JJ584">[8]자재단가!#REF!</definedName>
    <definedName name="____JJ585">[8]자재단가!#REF!</definedName>
    <definedName name="____JJ586">[8]자재단가!#REF!</definedName>
    <definedName name="____JJ587">[8]자재단가!#REF!</definedName>
    <definedName name="____JJ588">[8]자재단가!#REF!</definedName>
    <definedName name="____JJ589">[8]자재단가!#REF!</definedName>
    <definedName name="____JJ59">[8]자재단가!#REF!</definedName>
    <definedName name="____JJ590">[8]자재단가!#REF!</definedName>
    <definedName name="____JJ591">[8]자재단가!#REF!</definedName>
    <definedName name="____JJ592">[8]자재단가!#REF!</definedName>
    <definedName name="____JJ593">[8]자재단가!#REF!</definedName>
    <definedName name="____JJ594">[8]자재단가!#REF!</definedName>
    <definedName name="____JJ595">[8]자재단가!#REF!</definedName>
    <definedName name="____JJ596">[8]자재단가!#REF!</definedName>
    <definedName name="____JJ597">[8]자재단가!#REF!</definedName>
    <definedName name="____JJ598">[8]자재단가!#REF!</definedName>
    <definedName name="____JJ599">[8]자재단가!#REF!</definedName>
    <definedName name="____JJ6">[7]지입S3!#REF!</definedName>
    <definedName name="____JJ60">[8]자재단가!#REF!</definedName>
    <definedName name="____JJ600">[8]자재단가!#REF!</definedName>
    <definedName name="____JJ601">[8]자재단가!#REF!</definedName>
    <definedName name="____JJ602">[8]자재단가!#REF!</definedName>
    <definedName name="____JJ603">[8]자재단가!#REF!</definedName>
    <definedName name="____JJ604">[8]자재단가!#REF!</definedName>
    <definedName name="____JJ605">[8]자재단가!#REF!</definedName>
    <definedName name="____JJ606">[8]자재단가!#REF!</definedName>
    <definedName name="____JJ607">[8]자재단가!#REF!</definedName>
    <definedName name="____JJ608">[8]자재단가!#REF!</definedName>
    <definedName name="____JJ609">[8]자재단가!#REF!</definedName>
    <definedName name="____JJ61">[8]자재단가!#REF!</definedName>
    <definedName name="____JJ610">[8]자재단가!#REF!</definedName>
    <definedName name="____JJ611">[8]자재단가!#REF!</definedName>
    <definedName name="____JJ612">[8]자재단가!#REF!</definedName>
    <definedName name="____JJ613">[8]자재단가!#REF!</definedName>
    <definedName name="____JJ614">[8]자재단가!#REF!</definedName>
    <definedName name="____JJ615">[8]자재단가!#REF!</definedName>
    <definedName name="____JJ616">[8]자재단가!#REF!</definedName>
    <definedName name="____JJ617">[8]자재단가!#REF!</definedName>
    <definedName name="____JJ618">[8]자재단가!#REF!</definedName>
    <definedName name="____JJ619">[8]자재단가!#REF!</definedName>
    <definedName name="____JJ62">[8]자재단가!#REF!</definedName>
    <definedName name="____JJ620">[8]자재단가!#REF!</definedName>
    <definedName name="____JJ621">[8]자재단가!#REF!</definedName>
    <definedName name="____JJ622">[8]자재단가!#REF!</definedName>
    <definedName name="____JJ623">[8]자재단가!#REF!</definedName>
    <definedName name="____JJ624">[8]자재단가!#REF!</definedName>
    <definedName name="____JJ625">[8]자재단가!#REF!</definedName>
    <definedName name="____JJ626">[8]자재단가!#REF!</definedName>
    <definedName name="____JJ627">[8]자재단가!#REF!</definedName>
    <definedName name="____JJ628">[8]자재단가!#REF!</definedName>
    <definedName name="____JJ629">[8]자재단가!#REF!</definedName>
    <definedName name="____JJ63">[8]자재단가!#REF!</definedName>
    <definedName name="____JJ630">[8]자재단가!#REF!</definedName>
    <definedName name="____JJ631">[8]자재단가!#REF!</definedName>
    <definedName name="____JJ632">[8]자재단가!#REF!</definedName>
    <definedName name="____JJ633">[8]자재단가!#REF!</definedName>
    <definedName name="____JJ634">[8]자재단가!#REF!</definedName>
    <definedName name="____JJ635">[8]자재단가!#REF!</definedName>
    <definedName name="____JJ636">[8]자재단가!#REF!</definedName>
    <definedName name="____JJ637">[8]자재단가!#REF!</definedName>
    <definedName name="____JJ638">[8]자재단가!#REF!</definedName>
    <definedName name="____JJ639">[8]자재단가!#REF!</definedName>
    <definedName name="____JJ64">[8]자재단가!#REF!</definedName>
    <definedName name="____JJ640">[8]자재단가!#REF!</definedName>
    <definedName name="____JJ641">[8]자재단가!#REF!</definedName>
    <definedName name="____JJ642">[8]자재단가!#REF!</definedName>
    <definedName name="____JJ643">[8]자재단가!#REF!</definedName>
    <definedName name="____JJ644">[8]자재단가!#REF!</definedName>
    <definedName name="____JJ645">[8]자재단가!#REF!</definedName>
    <definedName name="____JJ646">[8]자재단가!#REF!</definedName>
    <definedName name="____JJ647">[8]자재단가!#REF!</definedName>
    <definedName name="____JJ648">[8]자재단가!#REF!</definedName>
    <definedName name="____JJ649">[8]자재단가!#REF!</definedName>
    <definedName name="____JJ65">[8]자재단가!#REF!</definedName>
    <definedName name="____JJ650">[8]자재단가!#REF!</definedName>
    <definedName name="____JJ651">[8]자재단가!#REF!</definedName>
    <definedName name="____JJ652">[8]자재단가!#REF!</definedName>
    <definedName name="____JJ653">[8]자재단가!#REF!</definedName>
    <definedName name="____JJ654">[8]자재단가!#REF!</definedName>
    <definedName name="____JJ655">[8]자재단가!#REF!</definedName>
    <definedName name="____JJ656">[8]자재단가!#REF!</definedName>
    <definedName name="____JJ657">[8]자재단가!#REF!</definedName>
    <definedName name="____JJ658">[8]자재단가!#REF!</definedName>
    <definedName name="____JJ659">[8]자재단가!#REF!</definedName>
    <definedName name="____JJ66">[8]자재단가!#REF!</definedName>
    <definedName name="____JJ660">[8]자재단가!#REF!</definedName>
    <definedName name="____JJ661">[8]자재단가!#REF!</definedName>
    <definedName name="____JJ662">[8]자재단가!#REF!</definedName>
    <definedName name="____JJ663">[8]자재단가!#REF!</definedName>
    <definedName name="____JJ664">[8]자재단가!#REF!</definedName>
    <definedName name="____JJ665">[8]자재단가!#REF!</definedName>
    <definedName name="____JJ666">[8]자재단가!#REF!</definedName>
    <definedName name="____JJ667">[8]자재단가!#REF!</definedName>
    <definedName name="____JJ668">[8]자재단가!#REF!</definedName>
    <definedName name="____JJ669">[8]자재단가!#REF!</definedName>
    <definedName name="____JJ67">[8]자재단가!#REF!</definedName>
    <definedName name="____JJ670">[8]자재단가!#REF!</definedName>
    <definedName name="____JJ671">[8]자재단가!#REF!</definedName>
    <definedName name="____JJ672">[8]자재단가!#REF!</definedName>
    <definedName name="____JJ673">[8]자재단가!#REF!</definedName>
    <definedName name="____JJ674">[8]자재단가!#REF!</definedName>
    <definedName name="____JJ675">[8]자재단가!#REF!</definedName>
    <definedName name="____JJ676">[8]자재단가!#REF!</definedName>
    <definedName name="____JJ677">[8]자재단가!#REF!</definedName>
    <definedName name="____JJ678">[8]자재단가!#REF!</definedName>
    <definedName name="____JJ679">[8]자재단가!#REF!</definedName>
    <definedName name="____JJ68">[8]자재단가!#REF!</definedName>
    <definedName name="____JJ680">[8]자재단가!#REF!</definedName>
    <definedName name="____JJ681">[8]자재단가!#REF!</definedName>
    <definedName name="____JJ682">[8]자재단가!#REF!</definedName>
    <definedName name="____JJ683">[8]자재단가!#REF!</definedName>
    <definedName name="____JJ684">[8]자재단가!#REF!</definedName>
    <definedName name="____JJ685">[8]자재단가!#REF!</definedName>
    <definedName name="____JJ686">[8]자재단가!#REF!</definedName>
    <definedName name="____JJ69">[8]자재단가!#REF!</definedName>
    <definedName name="____JJ7">[7]지입S3!#REF!</definedName>
    <definedName name="____JJ70">[8]자재단가!#REF!</definedName>
    <definedName name="____JJ71">[8]자재단가!#REF!</definedName>
    <definedName name="____JJ72">[8]자재단가!#REF!</definedName>
    <definedName name="____JJ73">[8]자재단가!#REF!</definedName>
    <definedName name="____JJ74">[8]자재단가!#REF!</definedName>
    <definedName name="____JJ75">[8]자재단가!#REF!</definedName>
    <definedName name="____JJ76">[8]자재단가!#REF!</definedName>
    <definedName name="____JJ77">[8]자재단가!#REF!</definedName>
    <definedName name="____JJ78">[8]자재단가!#REF!</definedName>
    <definedName name="____JJ79">[8]자재단가!#REF!</definedName>
    <definedName name="____JJ8">[8]자재단가!#REF!</definedName>
    <definedName name="____JJ80">[8]자재단가!#REF!</definedName>
    <definedName name="____JJ81">[8]자재단가!#REF!</definedName>
    <definedName name="____JJ82">[8]자재단가!#REF!</definedName>
    <definedName name="____JJ83">[8]자재단가!#REF!</definedName>
    <definedName name="____JJ84">[8]자재단가!#REF!</definedName>
    <definedName name="____JJ85">[8]자재단가!#REF!</definedName>
    <definedName name="____JJ86">[8]자재단가!#REF!</definedName>
    <definedName name="____JJ87">[8]자재단가!#REF!</definedName>
    <definedName name="____JJ88">[8]자재단가!#REF!</definedName>
    <definedName name="____JJ89">[8]자재단가!#REF!</definedName>
    <definedName name="____JJ9">[8]자재단가!#REF!</definedName>
    <definedName name="____JJ90">[8]자재단가!#REF!</definedName>
    <definedName name="____JJ91">[8]자재단가!#REF!</definedName>
    <definedName name="____JJ92">[8]자재단가!#REF!</definedName>
    <definedName name="____JJ93">[8]자재단가!#REF!</definedName>
    <definedName name="____JJ94">[8]자재단가!#REF!</definedName>
    <definedName name="____JJ95">[8]자재단가!#REF!</definedName>
    <definedName name="____JJ96">[8]자재단가!#REF!</definedName>
    <definedName name="____JJ97">[8]자재단가!#REF!</definedName>
    <definedName name="____JJ98">[8]자재단가!#REF!</definedName>
    <definedName name="____JJ99">#N/A</definedName>
    <definedName name="____Vu1">'[5]member design'!#REF!</definedName>
    <definedName name="____Wp1">'[6]D-623D'!#REF!</definedName>
    <definedName name="____Wp2">'[6]D-623D'!#REF!</definedName>
    <definedName name="___A183154">#REF!</definedName>
    <definedName name="___B100000">#REF!</definedName>
    <definedName name="___B66000">#REF!</definedName>
    <definedName name="___B70000">#REF!</definedName>
    <definedName name="___C">#REF!</definedName>
    <definedName name="___C67000">#REF!</definedName>
    <definedName name="___C68000">#REF!</definedName>
    <definedName name="___eee1">[0]!BlankMacro1</definedName>
    <definedName name="___FDN1">#REF!</definedName>
    <definedName name="___FDN2">#REF!</definedName>
    <definedName name="___Hew1">#REF!</definedName>
    <definedName name="___Hos1">#REF!</definedName>
    <definedName name="___Hsb1">#REF!</definedName>
    <definedName name="___Hsb2">#REF!</definedName>
    <definedName name="___HSB3">#REF!</definedName>
    <definedName name="___Hsb4">#REF!</definedName>
    <definedName name="___HSB5">#REF!</definedName>
    <definedName name="___hsb6">#REF!</definedName>
    <definedName name="___hsb7">#REF!</definedName>
    <definedName name="___hsb8">#REF!</definedName>
    <definedName name="___Hsp1">#REF!</definedName>
    <definedName name="___Hsp2">#REF!</definedName>
    <definedName name="___Hwb1">#REF!</definedName>
    <definedName name="___Hwb2">#REF!</definedName>
    <definedName name="___HWB3">#REF!</definedName>
    <definedName name="___Hwb4">#REF!</definedName>
    <definedName name="___hwb5">#REF!</definedName>
    <definedName name="___hwb6">#REF!</definedName>
    <definedName name="___hwb7">#REF!</definedName>
    <definedName name="___hwb8">#REF!</definedName>
    <definedName name="___JJ1">[7]지입S3!#REF!</definedName>
    <definedName name="___JJ10">[8]자재단가!#REF!</definedName>
    <definedName name="___JJ100">#N/A</definedName>
    <definedName name="___JJ101">#N/A</definedName>
    <definedName name="___JJ102">#N/A</definedName>
    <definedName name="___JJ103">#N/A</definedName>
    <definedName name="___JJ104">#N/A</definedName>
    <definedName name="___JJ105">#N/A</definedName>
    <definedName name="___JJ106">#N/A</definedName>
    <definedName name="___JJ107">#N/A</definedName>
    <definedName name="___JJ108">#N/A</definedName>
    <definedName name="___JJ109">#N/A</definedName>
    <definedName name="___JJ11">[8]자재단가!#REF!</definedName>
    <definedName name="___JJ110">#N/A</definedName>
    <definedName name="___JJ111">#N/A</definedName>
    <definedName name="___JJ112">#N/A</definedName>
    <definedName name="___JJ113">[8]자재단가!#REF!</definedName>
    <definedName name="___JJ114">[8]자재단가!#REF!</definedName>
    <definedName name="___JJ115">[8]자재단가!#REF!</definedName>
    <definedName name="___JJ116">[8]자재단가!#REF!</definedName>
    <definedName name="___JJ117">[8]자재단가!#REF!</definedName>
    <definedName name="___JJ118">[8]자재단가!#REF!</definedName>
    <definedName name="___JJ119">[8]자재단가!#REF!</definedName>
    <definedName name="___JJ12">[8]자재단가!#REF!</definedName>
    <definedName name="___JJ120">[8]자재단가!#REF!</definedName>
    <definedName name="___JJ121">[8]자재단가!#REF!</definedName>
    <definedName name="___JJ122">[8]자재단가!#REF!</definedName>
    <definedName name="___JJ123">[8]자재단가!#REF!</definedName>
    <definedName name="___JJ124">[8]자재단가!#REF!</definedName>
    <definedName name="___JJ125">[8]자재단가!#REF!</definedName>
    <definedName name="___JJ126">[8]자재단가!#REF!</definedName>
    <definedName name="___JJ127">[8]자재단가!#REF!</definedName>
    <definedName name="___JJ128">[8]자재단가!#REF!</definedName>
    <definedName name="___JJ129">[8]자재단가!#REF!</definedName>
    <definedName name="___JJ13">[8]자재단가!#REF!</definedName>
    <definedName name="___JJ130">[8]자재단가!#REF!</definedName>
    <definedName name="___JJ131">[8]자재단가!#REF!</definedName>
    <definedName name="___JJ132">[8]자재단가!#REF!</definedName>
    <definedName name="___JJ133">[8]자재단가!#REF!</definedName>
    <definedName name="___JJ134">[8]자재단가!#REF!</definedName>
    <definedName name="___JJ135">[8]자재단가!#REF!</definedName>
    <definedName name="___JJ136">[8]자재단가!#REF!</definedName>
    <definedName name="___JJ137">[8]자재단가!#REF!</definedName>
    <definedName name="___JJ138">[8]자재단가!#REF!</definedName>
    <definedName name="___JJ139">[8]자재단가!#REF!</definedName>
    <definedName name="___JJ14">[8]자재단가!#REF!</definedName>
    <definedName name="___JJ140">[8]자재단가!#REF!</definedName>
    <definedName name="___JJ141">#N/A</definedName>
    <definedName name="___JJ142">#N/A</definedName>
    <definedName name="___JJ143">#N/A</definedName>
    <definedName name="___JJ144">#N/A</definedName>
    <definedName name="___JJ145">#N/A</definedName>
    <definedName name="___JJ146">#N/A</definedName>
    <definedName name="___JJ147">#N/A</definedName>
    <definedName name="___JJ148">#N/A</definedName>
    <definedName name="___JJ149">#N/A</definedName>
    <definedName name="___JJ15">[8]자재단가!#REF!</definedName>
    <definedName name="___JJ150">#N/A</definedName>
    <definedName name="___JJ151">#N/A</definedName>
    <definedName name="___JJ152">#N/A</definedName>
    <definedName name="___JJ153">#N/A</definedName>
    <definedName name="___JJ154">#N/A</definedName>
    <definedName name="___JJ155">#N/A</definedName>
    <definedName name="___JJ156">#N/A</definedName>
    <definedName name="___JJ157">#N/A</definedName>
    <definedName name="___JJ158">#N/A</definedName>
    <definedName name="___JJ159">#N/A</definedName>
    <definedName name="___JJ16">[8]자재단가!#REF!</definedName>
    <definedName name="___JJ160">#N/A</definedName>
    <definedName name="___JJ161">#N/A</definedName>
    <definedName name="___JJ162">#N/A</definedName>
    <definedName name="___JJ163">#N/A</definedName>
    <definedName name="___JJ164">#N/A</definedName>
    <definedName name="___JJ165">#N/A</definedName>
    <definedName name="___JJ166">#N/A</definedName>
    <definedName name="___JJ167">#N/A</definedName>
    <definedName name="___JJ168">#N/A</definedName>
    <definedName name="___JJ169">#N/A</definedName>
    <definedName name="___JJ17">[8]자재단가!#REF!</definedName>
    <definedName name="___JJ170">#N/A</definedName>
    <definedName name="___JJ171">#N/A</definedName>
    <definedName name="___JJ172">#N/A</definedName>
    <definedName name="___JJ173">#N/A</definedName>
    <definedName name="___JJ174">#N/A</definedName>
    <definedName name="___JJ175">#N/A</definedName>
    <definedName name="___JJ176">#N/A</definedName>
    <definedName name="___JJ177">#N/A</definedName>
    <definedName name="___JJ178">#N/A</definedName>
    <definedName name="___JJ179">#N/A</definedName>
    <definedName name="___JJ18">[8]자재단가!#REF!</definedName>
    <definedName name="___JJ180">#N/A</definedName>
    <definedName name="___JJ181">#N/A</definedName>
    <definedName name="___JJ182">#N/A</definedName>
    <definedName name="___JJ183">[8]자재단가!#REF!</definedName>
    <definedName name="___JJ184">[8]자재단가!#REF!</definedName>
    <definedName name="___JJ185">[8]자재단가!#REF!</definedName>
    <definedName name="___JJ186">[8]자재단가!#REF!</definedName>
    <definedName name="___JJ187">[8]자재단가!#REF!</definedName>
    <definedName name="___JJ188">[8]자재단가!#REF!</definedName>
    <definedName name="___JJ189">[8]자재단가!#REF!</definedName>
    <definedName name="___JJ19">[8]자재단가!#REF!</definedName>
    <definedName name="___JJ190">[8]자재단가!#REF!</definedName>
    <definedName name="___JJ191">[8]자재단가!#REF!</definedName>
    <definedName name="___JJ192">[8]자재단가!#REF!</definedName>
    <definedName name="___JJ193">[8]자재단가!#REF!</definedName>
    <definedName name="___JJ194">[8]자재단가!#REF!</definedName>
    <definedName name="___JJ195">[8]자재단가!#REF!</definedName>
    <definedName name="___JJ196">[8]자재단가!#REF!</definedName>
    <definedName name="___JJ197">#N/A</definedName>
    <definedName name="___JJ198">#N/A</definedName>
    <definedName name="___JJ199">#N/A</definedName>
    <definedName name="___JJ2">[7]지입S3!#REF!</definedName>
    <definedName name="___JJ20">[8]자재단가!#REF!</definedName>
    <definedName name="___JJ200">#N/A</definedName>
    <definedName name="___JJ201">#N/A</definedName>
    <definedName name="___JJ202">#N/A</definedName>
    <definedName name="___JJ203">#N/A</definedName>
    <definedName name="___JJ204">#N/A</definedName>
    <definedName name="___JJ205">#N/A</definedName>
    <definedName name="___JJ206">#N/A</definedName>
    <definedName name="___JJ207">#N/A</definedName>
    <definedName name="___JJ208">#N/A</definedName>
    <definedName name="___JJ209">#N/A</definedName>
    <definedName name="___JJ21">[8]자재단가!#REF!</definedName>
    <definedName name="___JJ210">#N/A</definedName>
    <definedName name="___JJ211">[8]자재단가!#REF!</definedName>
    <definedName name="___JJ212">[8]자재단가!#REF!</definedName>
    <definedName name="___JJ213">[8]자재단가!#REF!</definedName>
    <definedName name="___JJ214">[8]자재단가!#REF!</definedName>
    <definedName name="___JJ215">[8]자재단가!#REF!</definedName>
    <definedName name="___JJ216">[8]자재단가!#REF!</definedName>
    <definedName name="___JJ217">[8]자재단가!#REF!</definedName>
    <definedName name="___JJ218">[8]자재단가!#REF!</definedName>
    <definedName name="___JJ219">[8]자재단가!#REF!</definedName>
    <definedName name="___JJ22">[8]자재단가!#REF!</definedName>
    <definedName name="___JJ220">[8]자재단가!#REF!</definedName>
    <definedName name="___JJ221">[8]자재단가!#REF!</definedName>
    <definedName name="___JJ222">[8]자재단가!#REF!</definedName>
    <definedName name="___JJ223">[8]자재단가!#REF!</definedName>
    <definedName name="___JJ224">[8]자재단가!#REF!</definedName>
    <definedName name="___JJ225">[8]자재단가!#REF!</definedName>
    <definedName name="___JJ226">[8]자재단가!#REF!</definedName>
    <definedName name="___JJ227">[8]자재단가!#REF!</definedName>
    <definedName name="___JJ228">[8]자재단가!#REF!</definedName>
    <definedName name="___JJ229">[8]자재단가!#REF!</definedName>
    <definedName name="___JJ23">[8]자재단가!#REF!</definedName>
    <definedName name="___JJ230">[8]자재단가!#REF!</definedName>
    <definedName name="___JJ231">[8]자재단가!#REF!</definedName>
    <definedName name="___JJ232">[8]자재단가!#REF!</definedName>
    <definedName name="___JJ233">[8]자재단가!#REF!</definedName>
    <definedName name="___JJ234">[8]자재단가!#REF!</definedName>
    <definedName name="___JJ235">[8]자재단가!#REF!</definedName>
    <definedName name="___JJ236">[8]자재단가!#REF!</definedName>
    <definedName name="___JJ237">[8]자재단가!#REF!</definedName>
    <definedName name="___JJ238">[8]자재단가!#REF!</definedName>
    <definedName name="___JJ239">[8]자재단가!#REF!</definedName>
    <definedName name="___JJ24">[8]자재단가!#REF!</definedName>
    <definedName name="___JJ240">[8]자재단가!#REF!</definedName>
    <definedName name="___JJ241">[8]자재단가!#REF!</definedName>
    <definedName name="___JJ242">[8]자재단가!#REF!</definedName>
    <definedName name="___JJ243">[8]자재단가!#REF!</definedName>
    <definedName name="___JJ244">[8]자재단가!#REF!</definedName>
    <definedName name="___JJ245">[8]자재단가!#REF!</definedName>
    <definedName name="___JJ246">#N/A</definedName>
    <definedName name="___JJ247">#N/A</definedName>
    <definedName name="___JJ248">[8]자재단가!#REF!</definedName>
    <definedName name="___JJ249">[8]자재단가!#REF!</definedName>
    <definedName name="___JJ25">[8]자재단가!#REF!</definedName>
    <definedName name="___JJ250">[8]자재단가!#REF!</definedName>
    <definedName name="___JJ251">[8]자재단가!#REF!</definedName>
    <definedName name="___JJ252">[8]자재단가!#REF!</definedName>
    <definedName name="___JJ253">[8]자재단가!#REF!</definedName>
    <definedName name="___JJ254">[8]자재단가!#REF!</definedName>
    <definedName name="___JJ255">[8]자재단가!#REF!</definedName>
    <definedName name="___JJ256">[8]자재단가!#REF!</definedName>
    <definedName name="___JJ257">[8]자재단가!#REF!</definedName>
    <definedName name="___JJ258">[8]자재단가!#REF!</definedName>
    <definedName name="___JJ259">[8]자재단가!#REF!</definedName>
    <definedName name="___JJ26">[8]자재단가!#REF!</definedName>
    <definedName name="___JJ260">[8]자재단가!#REF!</definedName>
    <definedName name="___JJ261">[8]자재단가!#REF!</definedName>
    <definedName name="___JJ262">[8]자재단가!#REF!</definedName>
    <definedName name="___JJ263">[8]자재단가!#REF!</definedName>
    <definedName name="___JJ264">[8]자재단가!#REF!</definedName>
    <definedName name="___JJ265">[8]자재단가!#REF!</definedName>
    <definedName name="___JJ266">[8]자재단가!#REF!</definedName>
    <definedName name="___JJ267">[8]자재단가!#REF!</definedName>
    <definedName name="___JJ268">[8]자재단가!#REF!</definedName>
    <definedName name="___JJ269">[8]자재단가!#REF!</definedName>
    <definedName name="___JJ27">[8]자재단가!#REF!</definedName>
    <definedName name="___JJ270">[8]자재단가!#REF!</definedName>
    <definedName name="___JJ271">[8]자재단가!#REF!</definedName>
    <definedName name="___JJ272">[8]자재단가!#REF!</definedName>
    <definedName name="___JJ273">[8]자재단가!#REF!</definedName>
    <definedName name="___JJ274">[8]자재단가!#REF!</definedName>
    <definedName name="___JJ275">[8]자재단가!#REF!</definedName>
    <definedName name="___JJ276">[8]자재단가!#REF!</definedName>
    <definedName name="___JJ277">[8]자재단가!#REF!</definedName>
    <definedName name="___JJ278">[8]자재단가!#REF!</definedName>
    <definedName name="___JJ279">[8]자재단가!#REF!</definedName>
    <definedName name="___JJ28">[8]자재단가!#REF!</definedName>
    <definedName name="___JJ280">[8]자재단가!#REF!</definedName>
    <definedName name="___JJ281">[8]자재단가!#REF!</definedName>
    <definedName name="___JJ282">[8]자재단가!#REF!</definedName>
    <definedName name="___JJ283">[8]자재단가!#REF!</definedName>
    <definedName name="___JJ284">[8]자재단가!#REF!</definedName>
    <definedName name="___JJ285">[8]자재단가!#REF!</definedName>
    <definedName name="___JJ286">[8]자재단가!#REF!</definedName>
    <definedName name="___JJ287">[8]자재단가!#REF!</definedName>
    <definedName name="___JJ288">[8]자재단가!#REF!</definedName>
    <definedName name="___JJ289">[8]자재단가!#REF!</definedName>
    <definedName name="___JJ29">#N/A</definedName>
    <definedName name="___JJ290">[8]자재단가!#REF!</definedName>
    <definedName name="___JJ291">[8]자재단가!#REF!</definedName>
    <definedName name="___JJ292">[8]자재단가!#REF!</definedName>
    <definedName name="___JJ293">[8]자재단가!#REF!</definedName>
    <definedName name="___JJ294">[8]자재단가!#REF!</definedName>
    <definedName name="___JJ295">[8]자재단가!#REF!</definedName>
    <definedName name="___JJ296">[8]자재단가!#REF!</definedName>
    <definedName name="___JJ297">[8]자재단가!#REF!</definedName>
    <definedName name="___JJ298">[8]자재단가!#REF!</definedName>
    <definedName name="___JJ299">[8]자재단가!#REF!</definedName>
    <definedName name="___JJ3">[7]지입S3!#REF!</definedName>
    <definedName name="___JJ30">#N/A</definedName>
    <definedName name="___JJ300">[8]자재단가!#REF!</definedName>
    <definedName name="___JJ301">[8]자재단가!#REF!</definedName>
    <definedName name="___JJ302">[8]자재단가!#REF!</definedName>
    <definedName name="___JJ303">[8]자재단가!#REF!</definedName>
    <definedName name="___JJ304">[8]자재단가!#REF!</definedName>
    <definedName name="___JJ305">[8]자재단가!#REF!</definedName>
    <definedName name="___JJ306">[8]자재단가!#REF!</definedName>
    <definedName name="___JJ307">[8]자재단가!#REF!</definedName>
    <definedName name="___JJ308">[8]자재단가!#REF!</definedName>
    <definedName name="___JJ309">#N/A</definedName>
    <definedName name="___JJ31">#N/A</definedName>
    <definedName name="___JJ310">#N/A</definedName>
    <definedName name="___JJ311">#N/A</definedName>
    <definedName name="___JJ312">#N/A</definedName>
    <definedName name="___JJ313">#N/A</definedName>
    <definedName name="___JJ314">#N/A</definedName>
    <definedName name="___JJ315">#N/A</definedName>
    <definedName name="___JJ316">#N/A</definedName>
    <definedName name="___JJ317">#N/A</definedName>
    <definedName name="___JJ318">#N/A</definedName>
    <definedName name="___JJ319">#N/A</definedName>
    <definedName name="___JJ32">#N/A</definedName>
    <definedName name="___JJ320">#N/A</definedName>
    <definedName name="___JJ321">#N/A</definedName>
    <definedName name="___JJ322">#N/A</definedName>
    <definedName name="___JJ323">[8]자재단가!#REF!</definedName>
    <definedName name="___JJ324">[8]자재단가!#REF!</definedName>
    <definedName name="___JJ325">#N/A</definedName>
    <definedName name="___JJ326">[8]자재단가!#REF!</definedName>
    <definedName name="___JJ327">[8]자재단가!#REF!</definedName>
    <definedName name="___JJ328">[8]자재단가!#REF!</definedName>
    <definedName name="___JJ329">[8]자재단가!#REF!</definedName>
    <definedName name="___JJ33">#N/A</definedName>
    <definedName name="___JJ330">[8]자재단가!#REF!</definedName>
    <definedName name="___JJ331">[8]자재단가!#REF!</definedName>
    <definedName name="___JJ332">[8]자재단가!#REF!</definedName>
    <definedName name="___JJ333">[8]자재단가!#REF!</definedName>
    <definedName name="___JJ334">[8]자재단가!#REF!</definedName>
    <definedName name="___JJ335">[8]자재단가!#REF!</definedName>
    <definedName name="___JJ336">[8]자재단가!#REF!</definedName>
    <definedName name="___JJ337">[8]자재단가!#REF!</definedName>
    <definedName name="___JJ338">[8]자재단가!#REF!</definedName>
    <definedName name="___JJ339">[8]자재단가!#REF!</definedName>
    <definedName name="___JJ34">#N/A</definedName>
    <definedName name="___JJ340">[8]자재단가!#REF!</definedName>
    <definedName name="___JJ341">[8]자재단가!#REF!</definedName>
    <definedName name="___JJ342">[8]자재단가!#REF!</definedName>
    <definedName name="___JJ343">[8]자재단가!#REF!</definedName>
    <definedName name="___JJ344">[8]자재단가!#REF!</definedName>
    <definedName name="___JJ345">[8]자재단가!#REF!</definedName>
    <definedName name="___JJ346">[8]자재단가!#REF!</definedName>
    <definedName name="___JJ347">[8]자재단가!#REF!</definedName>
    <definedName name="___JJ348">[8]자재단가!#REF!</definedName>
    <definedName name="___JJ349">[8]자재단가!#REF!</definedName>
    <definedName name="___JJ35">#N/A</definedName>
    <definedName name="___JJ350">[8]자재단가!#REF!</definedName>
    <definedName name="___JJ351">[8]자재단가!#REF!</definedName>
    <definedName name="___JJ352">[8]자재단가!#REF!</definedName>
    <definedName name="___JJ353">[8]자재단가!#REF!</definedName>
    <definedName name="___JJ354">[8]자재단가!#REF!</definedName>
    <definedName name="___JJ355">[8]자재단가!#REF!</definedName>
    <definedName name="___JJ356">[8]자재단가!#REF!</definedName>
    <definedName name="___JJ357">[8]자재단가!#REF!</definedName>
    <definedName name="___JJ358">[8]자재단가!#REF!</definedName>
    <definedName name="___JJ359">[8]자재단가!#REF!</definedName>
    <definedName name="___JJ36">#N/A</definedName>
    <definedName name="___JJ360">[8]자재단가!#REF!</definedName>
    <definedName name="___JJ361">[8]자재단가!#REF!</definedName>
    <definedName name="___JJ362">[8]자재단가!#REF!</definedName>
    <definedName name="___JJ363">[8]자재단가!#REF!</definedName>
    <definedName name="___JJ364">[8]자재단가!#REF!</definedName>
    <definedName name="___JJ365">[8]자재단가!#REF!</definedName>
    <definedName name="___JJ366">[8]자재단가!#REF!</definedName>
    <definedName name="___JJ367">[8]자재단가!#REF!</definedName>
    <definedName name="___JJ368">[8]자재단가!#REF!</definedName>
    <definedName name="___JJ369">[8]자재단가!#REF!</definedName>
    <definedName name="___JJ37">#N/A</definedName>
    <definedName name="___JJ370">[8]자재단가!#REF!</definedName>
    <definedName name="___JJ371">[8]자재단가!#REF!</definedName>
    <definedName name="___JJ372">[8]자재단가!#REF!</definedName>
    <definedName name="___JJ373">[8]자재단가!#REF!</definedName>
    <definedName name="___JJ374">[8]자재단가!#REF!</definedName>
    <definedName name="___JJ375">[8]자재단가!#REF!</definedName>
    <definedName name="___JJ376">[8]자재단가!#REF!</definedName>
    <definedName name="___JJ377">[8]자재단가!#REF!</definedName>
    <definedName name="___JJ378">[8]자재단가!#REF!</definedName>
    <definedName name="___JJ379">#N/A</definedName>
    <definedName name="___JJ38">#N/A</definedName>
    <definedName name="___JJ380">#N/A</definedName>
    <definedName name="___JJ381">#N/A</definedName>
    <definedName name="___JJ382">#N/A</definedName>
    <definedName name="___JJ383">#N/A</definedName>
    <definedName name="___JJ384">#N/A</definedName>
    <definedName name="___JJ385">#N/A</definedName>
    <definedName name="___JJ386">#N/A</definedName>
    <definedName name="___JJ387">#N/A</definedName>
    <definedName name="___JJ388">#N/A</definedName>
    <definedName name="___JJ389">#N/A</definedName>
    <definedName name="___JJ39">#N/A</definedName>
    <definedName name="___JJ390">#N/A</definedName>
    <definedName name="___JJ391">#N/A</definedName>
    <definedName name="___JJ392">#N/A</definedName>
    <definedName name="___JJ393">[8]자재단가!#REF!</definedName>
    <definedName name="___JJ394">[8]자재단가!#REF!</definedName>
    <definedName name="___JJ395">[8]자재단가!#REF!</definedName>
    <definedName name="___JJ396">[8]자재단가!#REF!</definedName>
    <definedName name="___JJ397">[8]자재단가!#REF!</definedName>
    <definedName name="___JJ398">[8]자재단가!#REF!</definedName>
    <definedName name="___JJ399">[8]자재단가!#REF!</definedName>
    <definedName name="___JJ4">[7]지입S3!#REF!</definedName>
    <definedName name="___JJ40">#N/A</definedName>
    <definedName name="___JJ400">[8]자재단가!#REF!</definedName>
    <definedName name="___JJ401">[8]자재단가!#REF!</definedName>
    <definedName name="___JJ402">[8]자재단가!#REF!</definedName>
    <definedName name="___JJ403">[8]자재단가!#REF!</definedName>
    <definedName name="___JJ404">[8]자재단가!#REF!</definedName>
    <definedName name="___JJ405">[8]자재단가!#REF!</definedName>
    <definedName name="___JJ406">[8]자재단가!#REF!</definedName>
    <definedName name="___JJ407">[8]자재단가!#REF!</definedName>
    <definedName name="___JJ408">[8]자재단가!#REF!</definedName>
    <definedName name="___JJ409">[8]자재단가!#REF!</definedName>
    <definedName name="___JJ41">#N/A</definedName>
    <definedName name="___JJ410">[8]자재단가!#REF!</definedName>
    <definedName name="___JJ411">[8]자재단가!#REF!</definedName>
    <definedName name="___JJ412">[8]자재단가!#REF!</definedName>
    <definedName name="___JJ413">[8]자재단가!#REF!</definedName>
    <definedName name="___JJ414">[8]자재단가!#REF!</definedName>
    <definedName name="___JJ415">[8]자재단가!#REF!</definedName>
    <definedName name="___JJ416">[8]자재단가!#REF!</definedName>
    <definedName name="___JJ417">[8]자재단가!#REF!</definedName>
    <definedName name="___JJ418">[8]자재단가!#REF!</definedName>
    <definedName name="___JJ419">[8]자재단가!#REF!</definedName>
    <definedName name="___JJ42">#N/A</definedName>
    <definedName name="___JJ420">[8]자재단가!#REF!</definedName>
    <definedName name="___JJ421">[8]자재단가!#REF!</definedName>
    <definedName name="___JJ422">[8]자재단가!#REF!</definedName>
    <definedName name="___JJ423">[8]자재단가!#REF!</definedName>
    <definedName name="___JJ424">[8]자재단가!#REF!</definedName>
    <definedName name="___JJ425">[8]자재단가!#REF!</definedName>
    <definedName name="___JJ426">[8]자재단가!#REF!</definedName>
    <definedName name="___JJ427">[8]자재단가!#REF!</definedName>
    <definedName name="___JJ428">[8]자재단가!#REF!</definedName>
    <definedName name="___JJ429">[8]자재단가!#REF!</definedName>
    <definedName name="___JJ43">#N/A</definedName>
    <definedName name="___JJ430">[8]자재단가!#REF!</definedName>
    <definedName name="___JJ431">[8]자재단가!#REF!</definedName>
    <definedName name="___JJ432">[8]자재단가!#REF!</definedName>
    <definedName name="___JJ433">[8]자재단가!#REF!</definedName>
    <definedName name="___JJ434">[8]자재단가!#REF!</definedName>
    <definedName name="___JJ435">[8]자재단가!#REF!</definedName>
    <definedName name="___JJ436">[8]자재단가!#REF!</definedName>
    <definedName name="___JJ437">[8]자재단가!#REF!</definedName>
    <definedName name="___JJ438">[8]자재단가!#REF!</definedName>
    <definedName name="___JJ439">[8]자재단가!#REF!</definedName>
    <definedName name="___JJ44">#N/A</definedName>
    <definedName name="___JJ440">[8]자재단가!#REF!</definedName>
    <definedName name="___JJ441">[8]자재단가!#REF!</definedName>
    <definedName name="___JJ442">[8]자재단가!#REF!</definedName>
    <definedName name="___JJ443">[8]자재단가!#REF!</definedName>
    <definedName name="___JJ444">[8]자재단가!#REF!</definedName>
    <definedName name="___JJ445">[8]자재단가!#REF!</definedName>
    <definedName name="___JJ446">[8]자재단가!#REF!</definedName>
    <definedName name="___JJ447">[8]자재단가!#REF!</definedName>
    <definedName name="___JJ448">[8]자재단가!#REF!</definedName>
    <definedName name="___JJ449">[8]자재단가!#REF!</definedName>
    <definedName name="___JJ45">#N/A</definedName>
    <definedName name="___JJ450">[8]자재단가!#REF!</definedName>
    <definedName name="___JJ451">[8]자재단가!#REF!</definedName>
    <definedName name="___JJ452">[8]자재단가!#REF!</definedName>
    <definedName name="___JJ453">[8]자재단가!#REF!</definedName>
    <definedName name="___JJ454">[8]자재단가!#REF!</definedName>
    <definedName name="___JJ455">[8]자재단가!#REF!</definedName>
    <definedName name="___JJ456">[8]자재단가!#REF!</definedName>
    <definedName name="___JJ457">[8]자재단가!#REF!</definedName>
    <definedName name="___JJ458">[8]자재단가!#REF!</definedName>
    <definedName name="___JJ459">[8]자재단가!#REF!</definedName>
    <definedName name="___JJ46">#N/A</definedName>
    <definedName name="___JJ460">[8]자재단가!#REF!</definedName>
    <definedName name="___JJ461">[8]자재단가!#REF!</definedName>
    <definedName name="___JJ462">[8]자재단가!#REF!</definedName>
    <definedName name="___JJ463">[8]자재단가!#REF!</definedName>
    <definedName name="___JJ464">[8]자재단가!#REF!</definedName>
    <definedName name="___JJ465">[8]자재단가!#REF!</definedName>
    <definedName name="___JJ466">[8]자재단가!#REF!</definedName>
    <definedName name="___JJ467">[8]자재단가!#REF!</definedName>
    <definedName name="___JJ468">[8]자재단가!#REF!</definedName>
    <definedName name="___JJ469">[8]자재단가!#REF!</definedName>
    <definedName name="___JJ47">#N/A</definedName>
    <definedName name="___JJ470">[8]자재단가!#REF!</definedName>
    <definedName name="___JJ471">[8]자재단가!#REF!</definedName>
    <definedName name="___JJ472">[8]자재단가!#REF!</definedName>
    <definedName name="___JJ473">[8]자재단가!#REF!</definedName>
    <definedName name="___JJ474">[8]자재단가!#REF!</definedName>
    <definedName name="___JJ475">[8]자재단가!#REF!</definedName>
    <definedName name="___JJ476">[8]자재단가!#REF!</definedName>
    <definedName name="___JJ477">[8]자재단가!#REF!</definedName>
    <definedName name="___JJ478">[8]자재단가!#REF!</definedName>
    <definedName name="___JJ479">[8]자재단가!#REF!</definedName>
    <definedName name="___JJ48">#N/A</definedName>
    <definedName name="___JJ480">[8]자재단가!#REF!</definedName>
    <definedName name="___JJ481">[8]자재단가!#REF!</definedName>
    <definedName name="___JJ482">[8]자재단가!#REF!</definedName>
    <definedName name="___JJ483">[8]자재단가!#REF!</definedName>
    <definedName name="___JJ484">[8]자재단가!#REF!</definedName>
    <definedName name="___JJ485">[8]자재단가!#REF!</definedName>
    <definedName name="___JJ486">[8]자재단가!#REF!</definedName>
    <definedName name="___JJ487">[8]자재단가!#REF!</definedName>
    <definedName name="___JJ488">[8]자재단가!#REF!</definedName>
    <definedName name="___JJ489">[8]자재단가!#REF!</definedName>
    <definedName name="___JJ49">#N/A</definedName>
    <definedName name="___JJ490">[8]자재단가!#REF!</definedName>
    <definedName name="___JJ491">#N/A</definedName>
    <definedName name="___JJ492">#N/A</definedName>
    <definedName name="___JJ493">#N/A</definedName>
    <definedName name="___JJ494">#N/A</definedName>
    <definedName name="___JJ495">#N/A</definedName>
    <definedName name="___JJ496">#N/A</definedName>
    <definedName name="___JJ497">#N/A</definedName>
    <definedName name="___JJ498">#N/A</definedName>
    <definedName name="___JJ499">#N/A</definedName>
    <definedName name="___JJ5">[7]지입S3!#REF!</definedName>
    <definedName name="___JJ50">#N/A</definedName>
    <definedName name="___JJ500">#N/A</definedName>
    <definedName name="___JJ501">#N/A</definedName>
    <definedName name="___JJ502">#N/A</definedName>
    <definedName name="___JJ503">#N/A</definedName>
    <definedName name="___JJ504">#N/A</definedName>
    <definedName name="___JJ505">[8]자재단가!#REF!</definedName>
    <definedName name="___JJ506">[8]자재단가!#REF!</definedName>
    <definedName name="___JJ507">[8]자재단가!#REF!</definedName>
    <definedName name="___JJ508">[8]자재단가!#REF!</definedName>
    <definedName name="___JJ509">[8]자재단가!#REF!</definedName>
    <definedName name="___JJ51">#N/A</definedName>
    <definedName name="___JJ510">[8]자재단가!#REF!</definedName>
    <definedName name="___JJ511">[8]자재단가!#REF!</definedName>
    <definedName name="___JJ512">[8]자재단가!#REF!</definedName>
    <definedName name="___JJ513">[8]자재단가!#REF!</definedName>
    <definedName name="___JJ514">[8]자재단가!#REF!</definedName>
    <definedName name="___JJ515">[8]자재단가!#REF!</definedName>
    <definedName name="___JJ516">[8]자재단가!#REF!</definedName>
    <definedName name="___JJ517">[8]자재단가!#REF!</definedName>
    <definedName name="___JJ518">[8]자재단가!#REF!</definedName>
    <definedName name="___JJ519">[8]자재단가!#REF!</definedName>
    <definedName name="___JJ52">#N/A</definedName>
    <definedName name="___JJ520">[8]자재단가!#REF!</definedName>
    <definedName name="___JJ521">[8]자재단가!#REF!</definedName>
    <definedName name="___JJ522">[8]자재단가!#REF!</definedName>
    <definedName name="___JJ523">[8]자재단가!#REF!</definedName>
    <definedName name="___JJ524">[8]자재단가!#REF!</definedName>
    <definedName name="___JJ525">[8]자재단가!#REF!</definedName>
    <definedName name="___JJ526">[8]자재단가!#REF!</definedName>
    <definedName name="___JJ527">[8]자재단가!#REF!</definedName>
    <definedName name="___JJ528">[8]자재단가!#REF!</definedName>
    <definedName name="___JJ529">[8]자재단가!#REF!</definedName>
    <definedName name="___JJ53">#N/A</definedName>
    <definedName name="___JJ530">[8]자재단가!#REF!</definedName>
    <definedName name="___JJ531">[8]자재단가!#REF!</definedName>
    <definedName name="___JJ532">[8]자재단가!#REF!</definedName>
    <definedName name="___JJ533">#N/A</definedName>
    <definedName name="___JJ534">#N/A</definedName>
    <definedName name="___JJ535">#N/A</definedName>
    <definedName name="___JJ536">#N/A</definedName>
    <definedName name="___JJ537">#N/A</definedName>
    <definedName name="___JJ538">#N/A</definedName>
    <definedName name="___JJ539">#N/A</definedName>
    <definedName name="___JJ54">#N/A</definedName>
    <definedName name="___JJ540">#N/A</definedName>
    <definedName name="___JJ541">#N/A</definedName>
    <definedName name="___JJ542">#N/A</definedName>
    <definedName name="___JJ543">#N/A</definedName>
    <definedName name="___JJ544">#N/A</definedName>
    <definedName name="___JJ545">#N/A</definedName>
    <definedName name="___JJ546">#N/A</definedName>
    <definedName name="___JJ547">[8]자재단가!#REF!</definedName>
    <definedName name="___JJ548">[8]자재단가!#REF!</definedName>
    <definedName name="___JJ549">[8]자재단가!#REF!</definedName>
    <definedName name="___JJ55">#N/A</definedName>
    <definedName name="___JJ550">[8]자재단가!#REF!</definedName>
    <definedName name="___JJ551">[8]자재단가!#REF!</definedName>
    <definedName name="___JJ552">[8]자재단가!#REF!</definedName>
    <definedName name="___JJ553">[8]자재단가!#REF!</definedName>
    <definedName name="___JJ554">[8]자재단가!#REF!</definedName>
    <definedName name="___JJ555">[8]자재단가!#REF!</definedName>
    <definedName name="___JJ556">[8]자재단가!#REF!</definedName>
    <definedName name="___JJ557">[8]자재단가!#REF!</definedName>
    <definedName name="___JJ558">[8]자재단가!#REF!</definedName>
    <definedName name="___JJ559">[8]자재단가!#REF!</definedName>
    <definedName name="___JJ56">#N/A</definedName>
    <definedName name="___JJ560">[8]자재단가!#REF!</definedName>
    <definedName name="___JJ561">[8]자재단가!#REF!</definedName>
    <definedName name="___JJ562">[8]자재단가!#REF!</definedName>
    <definedName name="___JJ563">[8]자재단가!#REF!</definedName>
    <definedName name="___JJ564">[8]자재단가!#REF!</definedName>
    <definedName name="___JJ565">[8]자재단가!#REF!</definedName>
    <definedName name="___JJ566">[8]자재단가!#REF!</definedName>
    <definedName name="___JJ567">[8]자재단가!#REF!</definedName>
    <definedName name="___JJ568">[8]자재단가!#REF!</definedName>
    <definedName name="___JJ569">[8]자재단가!#REF!</definedName>
    <definedName name="___JJ57">[8]자재단가!#REF!</definedName>
    <definedName name="___JJ570">[8]자재단가!#REF!</definedName>
    <definedName name="___JJ571">[8]자재단가!#REF!</definedName>
    <definedName name="___JJ572">[8]자재단가!#REF!</definedName>
    <definedName name="___JJ573">[8]자재단가!#REF!</definedName>
    <definedName name="___JJ574">[8]자재단가!#REF!</definedName>
    <definedName name="___JJ575">[8]자재단가!#REF!</definedName>
    <definedName name="___JJ576">[8]자재단가!#REF!</definedName>
    <definedName name="___JJ577">[8]자재단가!#REF!</definedName>
    <definedName name="___JJ578">[8]자재단가!#REF!</definedName>
    <definedName name="___JJ579">[8]자재단가!#REF!</definedName>
    <definedName name="___JJ58">[8]자재단가!#REF!</definedName>
    <definedName name="___JJ580">[8]자재단가!#REF!</definedName>
    <definedName name="___JJ581">[8]자재단가!#REF!</definedName>
    <definedName name="___JJ582">[8]자재단가!#REF!</definedName>
    <definedName name="___JJ583">[8]자재단가!#REF!</definedName>
    <definedName name="___JJ584">[8]자재단가!#REF!</definedName>
    <definedName name="___JJ585">[8]자재단가!#REF!</definedName>
    <definedName name="___JJ586">[8]자재단가!#REF!</definedName>
    <definedName name="___JJ587">[8]자재단가!#REF!</definedName>
    <definedName name="___JJ588">[8]자재단가!#REF!</definedName>
    <definedName name="___JJ589">[8]자재단가!#REF!</definedName>
    <definedName name="___JJ59">[8]자재단가!#REF!</definedName>
    <definedName name="___JJ590">[8]자재단가!#REF!</definedName>
    <definedName name="___JJ591">[8]자재단가!#REF!</definedName>
    <definedName name="___JJ592">[8]자재단가!#REF!</definedName>
    <definedName name="___JJ593">[8]자재단가!#REF!</definedName>
    <definedName name="___JJ594">[8]자재단가!#REF!</definedName>
    <definedName name="___JJ595">[8]자재단가!#REF!</definedName>
    <definedName name="___JJ596">[8]자재단가!#REF!</definedName>
    <definedName name="___JJ597">[8]자재단가!#REF!</definedName>
    <definedName name="___JJ598">[8]자재단가!#REF!</definedName>
    <definedName name="___JJ599">[8]자재단가!#REF!</definedName>
    <definedName name="___JJ6">[7]지입S3!#REF!</definedName>
    <definedName name="___JJ60">[8]자재단가!#REF!</definedName>
    <definedName name="___JJ600">[8]자재단가!#REF!</definedName>
    <definedName name="___JJ601">[8]자재단가!#REF!</definedName>
    <definedName name="___JJ602">[8]자재단가!#REF!</definedName>
    <definedName name="___JJ603">[8]자재단가!#REF!</definedName>
    <definedName name="___JJ604">[8]자재단가!#REF!</definedName>
    <definedName name="___JJ605">[8]자재단가!#REF!</definedName>
    <definedName name="___JJ606">[8]자재단가!#REF!</definedName>
    <definedName name="___JJ607">[8]자재단가!#REF!</definedName>
    <definedName name="___JJ608">[8]자재단가!#REF!</definedName>
    <definedName name="___JJ609">[8]자재단가!#REF!</definedName>
    <definedName name="___JJ61">[8]자재단가!#REF!</definedName>
    <definedName name="___JJ610">[8]자재단가!#REF!</definedName>
    <definedName name="___JJ611">[8]자재단가!#REF!</definedName>
    <definedName name="___JJ612">[8]자재단가!#REF!</definedName>
    <definedName name="___JJ613">[8]자재단가!#REF!</definedName>
    <definedName name="___JJ614">[8]자재단가!#REF!</definedName>
    <definedName name="___JJ615">[8]자재단가!#REF!</definedName>
    <definedName name="___JJ616">[8]자재단가!#REF!</definedName>
    <definedName name="___JJ617">[8]자재단가!#REF!</definedName>
    <definedName name="___JJ618">[8]자재단가!#REF!</definedName>
    <definedName name="___JJ619">[8]자재단가!#REF!</definedName>
    <definedName name="___JJ62">[8]자재단가!#REF!</definedName>
    <definedName name="___JJ620">[8]자재단가!#REF!</definedName>
    <definedName name="___JJ621">[8]자재단가!#REF!</definedName>
    <definedName name="___JJ622">[8]자재단가!#REF!</definedName>
    <definedName name="___JJ623">[8]자재단가!#REF!</definedName>
    <definedName name="___JJ624">[8]자재단가!#REF!</definedName>
    <definedName name="___JJ625">[8]자재단가!#REF!</definedName>
    <definedName name="___JJ626">[8]자재단가!#REF!</definedName>
    <definedName name="___JJ627">[8]자재단가!#REF!</definedName>
    <definedName name="___JJ628">[8]자재단가!#REF!</definedName>
    <definedName name="___JJ629">[8]자재단가!#REF!</definedName>
    <definedName name="___JJ63">[8]자재단가!#REF!</definedName>
    <definedName name="___JJ630">[8]자재단가!#REF!</definedName>
    <definedName name="___JJ631">[8]자재단가!#REF!</definedName>
    <definedName name="___JJ632">[8]자재단가!#REF!</definedName>
    <definedName name="___JJ633">[8]자재단가!#REF!</definedName>
    <definedName name="___JJ634">[8]자재단가!#REF!</definedName>
    <definedName name="___JJ635">[8]자재단가!#REF!</definedName>
    <definedName name="___JJ636">[8]자재단가!#REF!</definedName>
    <definedName name="___JJ637">[8]자재단가!#REF!</definedName>
    <definedName name="___JJ638">[8]자재단가!#REF!</definedName>
    <definedName name="___JJ639">[8]자재단가!#REF!</definedName>
    <definedName name="___JJ64">[8]자재단가!#REF!</definedName>
    <definedName name="___JJ640">[8]자재단가!#REF!</definedName>
    <definedName name="___JJ641">[8]자재단가!#REF!</definedName>
    <definedName name="___JJ642">[8]자재단가!#REF!</definedName>
    <definedName name="___JJ643">[8]자재단가!#REF!</definedName>
    <definedName name="___JJ644">[8]자재단가!#REF!</definedName>
    <definedName name="___JJ645">[8]자재단가!#REF!</definedName>
    <definedName name="___JJ646">[8]자재단가!#REF!</definedName>
    <definedName name="___JJ647">[8]자재단가!#REF!</definedName>
    <definedName name="___JJ648">[8]자재단가!#REF!</definedName>
    <definedName name="___JJ649">[8]자재단가!#REF!</definedName>
    <definedName name="___JJ65">[8]자재단가!#REF!</definedName>
    <definedName name="___JJ650">[8]자재단가!#REF!</definedName>
    <definedName name="___JJ651">[8]자재단가!#REF!</definedName>
    <definedName name="___JJ652">[8]자재단가!#REF!</definedName>
    <definedName name="___JJ653">[8]자재단가!#REF!</definedName>
    <definedName name="___JJ654">[8]자재단가!#REF!</definedName>
    <definedName name="___JJ655">[8]자재단가!#REF!</definedName>
    <definedName name="___JJ656">[8]자재단가!#REF!</definedName>
    <definedName name="___JJ657">[8]자재단가!#REF!</definedName>
    <definedName name="___JJ658">[8]자재단가!#REF!</definedName>
    <definedName name="___JJ659">[8]자재단가!#REF!</definedName>
    <definedName name="___JJ66">[8]자재단가!#REF!</definedName>
    <definedName name="___JJ660">[8]자재단가!#REF!</definedName>
    <definedName name="___JJ661">[8]자재단가!#REF!</definedName>
    <definedName name="___JJ662">[8]자재단가!#REF!</definedName>
    <definedName name="___JJ663">[8]자재단가!#REF!</definedName>
    <definedName name="___JJ664">[8]자재단가!#REF!</definedName>
    <definedName name="___JJ665">[8]자재단가!#REF!</definedName>
    <definedName name="___JJ666">[8]자재단가!#REF!</definedName>
    <definedName name="___JJ667">[8]자재단가!#REF!</definedName>
    <definedName name="___JJ668">[8]자재단가!#REF!</definedName>
    <definedName name="___JJ669">[8]자재단가!#REF!</definedName>
    <definedName name="___JJ67">[8]자재단가!#REF!</definedName>
    <definedName name="___JJ670">[8]자재단가!#REF!</definedName>
    <definedName name="___JJ671">[8]자재단가!#REF!</definedName>
    <definedName name="___JJ672">[8]자재단가!#REF!</definedName>
    <definedName name="___JJ673">[8]자재단가!#REF!</definedName>
    <definedName name="___JJ674">[8]자재단가!#REF!</definedName>
    <definedName name="___JJ675">[8]자재단가!#REF!</definedName>
    <definedName name="___JJ676">[8]자재단가!#REF!</definedName>
    <definedName name="___JJ677">[8]자재단가!#REF!</definedName>
    <definedName name="___JJ678">[8]자재단가!#REF!</definedName>
    <definedName name="___JJ679">[8]자재단가!#REF!</definedName>
    <definedName name="___JJ68">[8]자재단가!#REF!</definedName>
    <definedName name="___JJ680">[8]자재단가!#REF!</definedName>
    <definedName name="___JJ681">[8]자재단가!#REF!</definedName>
    <definedName name="___JJ682">[8]자재단가!#REF!</definedName>
    <definedName name="___JJ683">[8]자재단가!#REF!</definedName>
    <definedName name="___JJ684">[8]자재단가!#REF!</definedName>
    <definedName name="___JJ685">[8]자재단가!#REF!</definedName>
    <definedName name="___JJ686">[8]자재단가!#REF!</definedName>
    <definedName name="___JJ69">[8]자재단가!#REF!</definedName>
    <definedName name="___JJ7">[7]지입S3!#REF!</definedName>
    <definedName name="___JJ70">[8]자재단가!#REF!</definedName>
    <definedName name="___JJ71">[8]자재단가!#REF!</definedName>
    <definedName name="___JJ72">[8]자재단가!#REF!</definedName>
    <definedName name="___JJ73">[8]자재단가!#REF!</definedName>
    <definedName name="___JJ74">[8]자재단가!#REF!</definedName>
    <definedName name="___JJ75">[8]자재단가!#REF!</definedName>
    <definedName name="___JJ76">[8]자재단가!#REF!</definedName>
    <definedName name="___JJ77">[8]자재단가!#REF!</definedName>
    <definedName name="___JJ78">[8]자재단가!#REF!</definedName>
    <definedName name="___JJ79">[8]자재단가!#REF!</definedName>
    <definedName name="___JJ8">[8]자재단가!#REF!</definedName>
    <definedName name="___JJ80">[8]자재단가!#REF!</definedName>
    <definedName name="___JJ81">[8]자재단가!#REF!</definedName>
    <definedName name="___JJ82">[8]자재단가!#REF!</definedName>
    <definedName name="___JJ83">[8]자재단가!#REF!</definedName>
    <definedName name="___JJ84">[8]자재단가!#REF!</definedName>
    <definedName name="___JJ85">[8]자재단가!#REF!</definedName>
    <definedName name="___JJ86">[8]자재단가!#REF!</definedName>
    <definedName name="___JJ87">[8]자재단가!#REF!</definedName>
    <definedName name="___JJ88">[8]자재단가!#REF!</definedName>
    <definedName name="___JJ89">[8]자재단가!#REF!</definedName>
    <definedName name="___JJ9">[8]자재단가!#REF!</definedName>
    <definedName name="___JJ90">[8]자재단가!#REF!</definedName>
    <definedName name="___JJ91">[8]자재단가!#REF!</definedName>
    <definedName name="___JJ92">[8]자재단가!#REF!</definedName>
    <definedName name="___JJ93">[8]자재단가!#REF!</definedName>
    <definedName name="___JJ94">[8]자재단가!#REF!</definedName>
    <definedName name="___JJ95">[8]자재단가!#REF!</definedName>
    <definedName name="___JJ96">[8]자재단가!#REF!</definedName>
    <definedName name="___JJ97">[8]자재단가!#REF!</definedName>
    <definedName name="___JJ98">[8]자재단가!#REF!</definedName>
    <definedName name="___JJ99">#N/A</definedName>
    <definedName name="___JO11">#REF!</definedName>
    <definedName name="___lll1">[0]!BlankMacro1</definedName>
    <definedName name="___MAG100">#REF!</definedName>
    <definedName name="___MAG200">#REF!</definedName>
    <definedName name="___MAG300">#REF!</definedName>
    <definedName name="___MAG40">#REF!</definedName>
    <definedName name="___MAG400">#REF!</definedName>
    <definedName name="___MAG450">#REF!</definedName>
    <definedName name="___MAG65">#REF!</definedName>
    <definedName name="___Mew1">#REF!</definedName>
    <definedName name="___Mey1">#REF!</definedName>
    <definedName name="___Mos1">#REF!</definedName>
    <definedName name="___Msb1">#REF!</definedName>
    <definedName name="___Msb2">#REF!</definedName>
    <definedName name="___MSB3">#REF!</definedName>
    <definedName name="___Msb4">#REF!</definedName>
    <definedName name="___msb5">#REF!</definedName>
    <definedName name="___msb6">#REF!</definedName>
    <definedName name="___msb7">#REF!</definedName>
    <definedName name="___msb8">#REF!</definedName>
    <definedName name="___Mwb1">#REF!</definedName>
    <definedName name="___Mwb2">#REF!</definedName>
    <definedName name="___MWB3">#REF!</definedName>
    <definedName name="___Mwb4">#REF!</definedName>
    <definedName name="___mwb5">#REF!</definedName>
    <definedName name="___mwb6">#REF!</definedName>
    <definedName name="___mwb7">#REF!</definedName>
    <definedName name="___mwb8">#REF!</definedName>
    <definedName name="___NMB96">#REF!</definedName>
    <definedName name="___NON1">#REF!</definedName>
    <definedName name="___NON2">#REF!</definedName>
    <definedName name="___ped1">#REF!</definedName>
    <definedName name="___ped2">#REF!</definedName>
    <definedName name="___ped3">#REF!</definedName>
    <definedName name="___ped4">#REF!</definedName>
    <definedName name="___ped6">#REF!</definedName>
    <definedName name="___ped7">#REF!</definedName>
    <definedName name="___REW1">#REF!</definedName>
    <definedName name="___REW2">#REF!</definedName>
    <definedName name="___ROS1">#REF!</definedName>
    <definedName name="___ROS2">#REF!</definedName>
    <definedName name="___ROW1">#REF!</definedName>
    <definedName name="___ROW2">#REF!</definedName>
    <definedName name="___RTW1">#REF!</definedName>
    <definedName name="___RTW2">#REF!</definedName>
    <definedName name="___SEL1">#REF!</definedName>
    <definedName name="___SUB1">#REF!</definedName>
    <definedName name="___SUB2">#REF!</definedName>
    <definedName name="___SUB3">#REF!</definedName>
    <definedName name="___SUB4">#REF!</definedName>
    <definedName name="___TOT1">#REF!</definedName>
    <definedName name="___TOT2">#REF!</definedName>
    <definedName name="___Vew1">#REF!</definedName>
    <definedName name="___Vos1">#REF!</definedName>
    <definedName name="___Vu1">'[9]member design'!#REF!</definedName>
    <definedName name="___We1">#REF!</definedName>
    <definedName name="___We2">#REF!</definedName>
    <definedName name="___WE3">#REF!</definedName>
    <definedName name="___We4">#REF!</definedName>
    <definedName name="___we5">#REF!</definedName>
    <definedName name="___we6">#REF!</definedName>
    <definedName name="___we7">#REF!</definedName>
    <definedName name="___we8">#REF!</definedName>
    <definedName name="___Wer1">#REF!</definedName>
    <definedName name="___Wer2">#REF!</definedName>
    <definedName name="___Wer3">#REF!</definedName>
    <definedName name="___Wer4">#REF!</definedName>
    <definedName name="___Wht1">#REF!</definedName>
    <definedName name="___Wht2">#REF!</definedName>
    <definedName name="___Wht3">#REF!</definedName>
    <definedName name="___Wht4">#REF!</definedName>
    <definedName name="___wht5">#REF!</definedName>
    <definedName name="___wht6">#REF!</definedName>
    <definedName name="___wht7">#REF!</definedName>
    <definedName name="___wht8">#REF!</definedName>
    <definedName name="___WO3">#REF!</definedName>
    <definedName name="___Wo4">#REF!</definedName>
    <definedName name="___wo5">#REF!</definedName>
    <definedName name="___wo6">#REF!</definedName>
    <definedName name="___wo7">#REF!</definedName>
    <definedName name="___wo8">#REF!</definedName>
    <definedName name="___Wp1">'[10]D-623D'!#REF!</definedName>
    <definedName name="___Wp2">'[10]D-623D'!#REF!</definedName>
    <definedName name="___wsb5">#REF!</definedName>
    <definedName name="___YO1">'[11]01'!#REF!</definedName>
    <definedName name="__10">#REF!</definedName>
    <definedName name="__11">#REF!</definedName>
    <definedName name="__123Graph_A" hidden="1">#REF!</definedName>
    <definedName name="__123Graph_B" hidden="1">[12]B!#REF!</definedName>
    <definedName name="__123Graph_C" hidden="1">[13]sal!#REF!</definedName>
    <definedName name="__123Graph_D" hidden="1">[12]B!#REF!</definedName>
    <definedName name="__123Graph_E" hidden="1">[14]LOB!#REF!</definedName>
    <definedName name="__123Graph_F" hidden="1">[12]B!#REF!</definedName>
    <definedName name="__123Graph_X" hidden="1">[12]B!#REF!</definedName>
    <definedName name="__6">#REF!</definedName>
    <definedName name="__7">#REF!</definedName>
    <definedName name="__8">#REF!</definedName>
    <definedName name="__9">#REF!</definedName>
    <definedName name="__A1">'[15]D-3109'!$G$118</definedName>
    <definedName name="__B100000">#REF!</definedName>
    <definedName name="__B66000">#REF!</definedName>
    <definedName name="__B70000">#REF!</definedName>
    <definedName name="__C67000">#REF!</definedName>
    <definedName name="__C68000">#REF!</definedName>
    <definedName name="__CDT2">#REF!</definedName>
    <definedName name="__dfdfe" hidden="1">#REF!</definedName>
    <definedName name="__FDN1">#REF!</definedName>
    <definedName name="__FDN2">#REF!</definedName>
    <definedName name="__Hew1">#REF!</definedName>
    <definedName name="__Hos1">#REF!</definedName>
    <definedName name="__Hsb1">#REF!</definedName>
    <definedName name="__Hsb2">#REF!</definedName>
    <definedName name="__HSB3">#REF!</definedName>
    <definedName name="__Hsb4">#REF!</definedName>
    <definedName name="__HSB5">#REF!</definedName>
    <definedName name="__hsb6">#REF!</definedName>
    <definedName name="__hsb7">#REF!</definedName>
    <definedName name="__hsb8">#REF!</definedName>
    <definedName name="__Hsp1">#REF!</definedName>
    <definedName name="__Hsp2">#REF!</definedName>
    <definedName name="__Hwb1">#REF!</definedName>
    <definedName name="__Hwb2">#REF!</definedName>
    <definedName name="__HWB3">#REF!</definedName>
    <definedName name="__Hwb4">#REF!</definedName>
    <definedName name="__hwb5">#REF!</definedName>
    <definedName name="__hwb6">#REF!</definedName>
    <definedName name="__hwb7">#REF!</definedName>
    <definedName name="__hwb8">#REF!</definedName>
    <definedName name="__IntlFixup" hidden="1">TRUE</definedName>
    <definedName name="__JJ1">[16]지입S3!#REF!</definedName>
    <definedName name="__JJ10">[17]자재단가!#REF!</definedName>
    <definedName name="__JJ100">#N/A</definedName>
    <definedName name="__JJ101">#N/A</definedName>
    <definedName name="__JJ102">#N/A</definedName>
    <definedName name="__JJ103">#N/A</definedName>
    <definedName name="__JJ104">#N/A</definedName>
    <definedName name="__JJ105">#N/A</definedName>
    <definedName name="__JJ106">#N/A</definedName>
    <definedName name="__JJ107">#N/A</definedName>
    <definedName name="__JJ108">#N/A</definedName>
    <definedName name="__JJ109">#N/A</definedName>
    <definedName name="__JJ11">[17]자재단가!#REF!</definedName>
    <definedName name="__JJ110">#N/A</definedName>
    <definedName name="__JJ111">#N/A</definedName>
    <definedName name="__JJ112">#N/A</definedName>
    <definedName name="__JJ113">[17]자재단가!#REF!</definedName>
    <definedName name="__JJ114">[17]자재단가!#REF!</definedName>
    <definedName name="__JJ115">[17]자재단가!#REF!</definedName>
    <definedName name="__JJ116">[17]자재단가!#REF!</definedName>
    <definedName name="__JJ117">[17]자재단가!#REF!</definedName>
    <definedName name="__JJ118">[17]자재단가!#REF!</definedName>
    <definedName name="__JJ119">[17]자재단가!#REF!</definedName>
    <definedName name="__JJ12">[17]자재단가!#REF!</definedName>
    <definedName name="__JJ120">[17]자재단가!#REF!</definedName>
    <definedName name="__JJ121">[17]자재단가!#REF!</definedName>
    <definedName name="__JJ122">[17]자재단가!#REF!</definedName>
    <definedName name="__JJ123">[17]자재단가!#REF!</definedName>
    <definedName name="__JJ124">[17]자재단가!#REF!</definedName>
    <definedName name="__JJ125">[17]자재단가!#REF!</definedName>
    <definedName name="__JJ126">[17]자재단가!#REF!</definedName>
    <definedName name="__JJ127">[17]자재단가!#REF!</definedName>
    <definedName name="__JJ128">[17]자재단가!#REF!</definedName>
    <definedName name="__JJ129">[17]자재단가!#REF!</definedName>
    <definedName name="__JJ13">[17]자재단가!#REF!</definedName>
    <definedName name="__JJ130">[17]자재단가!#REF!</definedName>
    <definedName name="__JJ131">[17]자재단가!#REF!</definedName>
    <definedName name="__JJ132">[17]자재단가!#REF!</definedName>
    <definedName name="__JJ133">[17]자재단가!#REF!</definedName>
    <definedName name="__JJ134">[17]자재단가!#REF!</definedName>
    <definedName name="__JJ135">[17]자재단가!#REF!</definedName>
    <definedName name="__JJ136">[17]자재단가!#REF!</definedName>
    <definedName name="__JJ137">[17]자재단가!#REF!</definedName>
    <definedName name="__JJ138">[17]자재단가!#REF!</definedName>
    <definedName name="__JJ139">[17]자재단가!#REF!</definedName>
    <definedName name="__JJ14">[17]자재단가!#REF!</definedName>
    <definedName name="__JJ140">[17]자재단가!#REF!</definedName>
    <definedName name="__JJ141">#N/A</definedName>
    <definedName name="__JJ142">#N/A</definedName>
    <definedName name="__JJ143">#N/A</definedName>
    <definedName name="__JJ144">#N/A</definedName>
    <definedName name="__JJ145">#N/A</definedName>
    <definedName name="__JJ146">#N/A</definedName>
    <definedName name="__JJ147">#N/A</definedName>
    <definedName name="__JJ148">#N/A</definedName>
    <definedName name="__JJ149">#N/A</definedName>
    <definedName name="__JJ15">[17]자재단가!#REF!</definedName>
    <definedName name="__JJ150">#N/A</definedName>
    <definedName name="__JJ151">#N/A</definedName>
    <definedName name="__JJ152">#N/A</definedName>
    <definedName name="__JJ153">#N/A</definedName>
    <definedName name="__JJ154">#N/A</definedName>
    <definedName name="__JJ155">#N/A</definedName>
    <definedName name="__JJ156">#N/A</definedName>
    <definedName name="__JJ157">#N/A</definedName>
    <definedName name="__JJ158">#N/A</definedName>
    <definedName name="__JJ159">#N/A</definedName>
    <definedName name="__JJ16">[17]자재단가!#REF!</definedName>
    <definedName name="__JJ160">#N/A</definedName>
    <definedName name="__JJ161">#N/A</definedName>
    <definedName name="__JJ162">#N/A</definedName>
    <definedName name="__JJ163">#N/A</definedName>
    <definedName name="__JJ164">#N/A</definedName>
    <definedName name="__JJ165">#N/A</definedName>
    <definedName name="__JJ166">#N/A</definedName>
    <definedName name="__JJ167">#N/A</definedName>
    <definedName name="__JJ168">#N/A</definedName>
    <definedName name="__JJ169">#N/A</definedName>
    <definedName name="__JJ17">[17]자재단가!#REF!</definedName>
    <definedName name="__JJ170">#N/A</definedName>
    <definedName name="__JJ171">#N/A</definedName>
    <definedName name="__JJ172">#N/A</definedName>
    <definedName name="__JJ173">#N/A</definedName>
    <definedName name="__JJ174">#N/A</definedName>
    <definedName name="__JJ175">#N/A</definedName>
    <definedName name="__JJ176">#N/A</definedName>
    <definedName name="__JJ177">#N/A</definedName>
    <definedName name="__JJ178">#N/A</definedName>
    <definedName name="__JJ179">#N/A</definedName>
    <definedName name="__JJ18">[17]자재단가!#REF!</definedName>
    <definedName name="__JJ180">#N/A</definedName>
    <definedName name="__JJ181">#N/A</definedName>
    <definedName name="__JJ182">#N/A</definedName>
    <definedName name="__JJ183">[17]자재단가!#REF!</definedName>
    <definedName name="__JJ184">[17]자재단가!#REF!</definedName>
    <definedName name="__JJ185">[17]자재단가!#REF!</definedName>
    <definedName name="__JJ186">[17]자재단가!#REF!</definedName>
    <definedName name="__JJ187">[17]자재단가!#REF!</definedName>
    <definedName name="__JJ188">[17]자재단가!#REF!</definedName>
    <definedName name="__JJ189">[17]자재단가!#REF!</definedName>
    <definedName name="__JJ19">[17]자재단가!#REF!</definedName>
    <definedName name="__JJ190">[17]자재단가!#REF!</definedName>
    <definedName name="__JJ191">[17]자재단가!#REF!</definedName>
    <definedName name="__JJ192">[17]자재단가!#REF!</definedName>
    <definedName name="__JJ193">[17]자재단가!#REF!</definedName>
    <definedName name="__JJ194">[17]자재단가!#REF!</definedName>
    <definedName name="__JJ195">[17]자재단가!#REF!</definedName>
    <definedName name="__JJ196">[17]자재단가!#REF!</definedName>
    <definedName name="__JJ197">#N/A</definedName>
    <definedName name="__JJ198">#N/A</definedName>
    <definedName name="__JJ199">#N/A</definedName>
    <definedName name="__JJ2">[16]지입S3!#REF!</definedName>
    <definedName name="__JJ20">[17]자재단가!#REF!</definedName>
    <definedName name="__JJ200">#N/A</definedName>
    <definedName name="__JJ201">#N/A</definedName>
    <definedName name="__JJ202">#N/A</definedName>
    <definedName name="__JJ203">#N/A</definedName>
    <definedName name="__JJ204">#N/A</definedName>
    <definedName name="__JJ205">#N/A</definedName>
    <definedName name="__JJ206">#N/A</definedName>
    <definedName name="__JJ207">#N/A</definedName>
    <definedName name="__JJ208">#N/A</definedName>
    <definedName name="__JJ209">#N/A</definedName>
    <definedName name="__JJ21">[17]자재단가!#REF!</definedName>
    <definedName name="__JJ210">#N/A</definedName>
    <definedName name="__JJ211">[17]자재단가!#REF!</definedName>
    <definedName name="__JJ212">[17]자재단가!#REF!</definedName>
    <definedName name="__JJ213">[17]자재단가!#REF!</definedName>
    <definedName name="__JJ214">[17]자재단가!#REF!</definedName>
    <definedName name="__JJ215">[17]자재단가!#REF!</definedName>
    <definedName name="__JJ216">[17]자재단가!#REF!</definedName>
    <definedName name="__JJ217">[17]자재단가!#REF!</definedName>
    <definedName name="__JJ218">[17]자재단가!#REF!</definedName>
    <definedName name="__JJ219">[17]자재단가!#REF!</definedName>
    <definedName name="__JJ22">[17]자재단가!#REF!</definedName>
    <definedName name="__JJ220">[17]자재단가!#REF!</definedName>
    <definedName name="__JJ221">[17]자재단가!#REF!</definedName>
    <definedName name="__JJ222">[17]자재단가!#REF!</definedName>
    <definedName name="__JJ223">[17]자재단가!#REF!</definedName>
    <definedName name="__JJ224">[17]자재단가!#REF!</definedName>
    <definedName name="__JJ225">[17]자재단가!#REF!</definedName>
    <definedName name="__JJ226">[17]자재단가!#REF!</definedName>
    <definedName name="__JJ227">[17]자재단가!#REF!</definedName>
    <definedName name="__JJ228">[17]자재단가!#REF!</definedName>
    <definedName name="__JJ229">[17]자재단가!#REF!</definedName>
    <definedName name="__JJ23">[17]자재단가!#REF!</definedName>
    <definedName name="__JJ230">[17]자재단가!#REF!</definedName>
    <definedName name="__JJ231">[17]자재단가!#REF!</definedName>
    <definedName name="__JJ232">[17]자재단가!#REF!</definedName>
    <definedName name="__JJ233">[17]자재단가!#REF!</definedName>
    <definedName name="__JJ234">[17]자재단가!#REF!</definedName>
    <definedName name="__JJ235">[17]자재단가!#REF!</definedName>
    <definedName name="__JJ236">[17]자재단가!#REF!</definedName>
    <definedName name="__JJ237">[17]자재단가!#REF!</definedName>
    <definedName name="__JJ238">[17]자재단가!#REF!</definedName>
    <definedName name="__JJ239">[17]자재단가!#REF!</definedName>
    <definedName name="__JJ24">[17]자재단가!#REF!</definedName>
    <definedName name="__JJ240">[17]자재단가!#REF!</definedName>
    <definedName name="__JJ241">[17]자재단가!#REF!</definedName>
    <definedName name="__JJ242">[17]자재단가!#REF!</definedName>
    <definedName name="__JJ243">[17]자재단가!#REF!</definedName>
    <definedName name="__JJ244">[17]자재단가!#REF!</definedName>
    <definedName name="__JJ245">[17]자재단가!#REF!</definedName>
    <definedName name="__JJ246">#N/A</definedName>
    <definedName name="__JJ247">#N/A</definedName>
    <definedName name="__JJ248">[17]자재단가!#REF!</definedName>
    <definedName name="__JJ249">[17]자재단가!#REF!</definedName>
    <definedName name="__JJ25">[17]자재단가!#REF!</definedName>
    <definedName name="__JJ250">[17]자재단가!#REF!</definedName>
    <definedName name="__JJ251">[17]자재단가!#REF!</definedName>
    <definedName name="__JJ252">[17]자재단가!#REF!</definedName>
    <definedName name="__JJ253">[17]자재단가!#REF!</definedName>
    <definedName name="__JJ254">[17]자재단가!#REF!</definedName>
    <definedName name="__JJ255">[17]자재단가!#REF!</definedName>
    <definedName name="__JJ256">[17]자재단가!#REF!</definedName>
    <definedName name="__JJ257">[17]자재단가!#REF!</definedName>
    <definedName name="__JJ258">[17]자재단가!#REF!</definedName>
    <definedName name="__JJ259">[17]자재단가!#REF!</definedName>
    <definedName name="__JJ26">[17]자재단가!#REF!</definedName>
    <definedName name="__JJ260">[17]자재단가!#REF!</definedName>
    <definedName name="__JJ261">[17]자재단가!#REF!</definedName>
    <definedName name="__JJ262">[17]자재단가!#REF!</definedName>
    <definedName name="__JJ263">[17]자재단가!#REF!</definedName>
    <definedName name="__JJ264">[17]자재단가!#REF!</definedName>
    <definedName name="__JJ265">[17]자재단가!#REF!</definedName>
    <definedName name="__JJ266">[17]자재단가!#REF!</definedName>
    <definedName name="__JJ267">[17]자재단가!#REF!</definedName>
    <definedName name="__JJ268">[17]자재단가!#REF!</definedName>
    <definedName name="__JJ269">[17]자재단가!#REF!</definedName>
    <definedName name="__JJ27">[17]자재단가!#REF!</definedName>
    <definedName name="__JJ270">[17]자재단가!#REF!</definedName>
    <definedName name="__JJ271">[17]자재단가!#REF!</definedName>
    <definedName name="__JJ272">[17]자재단가!#REF!</definedName>
    <definedName name="__JJ273">[17]자재단가!#REF!</definedName>
    <definedName name="__JJ274">[17]자재단가!#REF!</definedName>
    <definedName name="__JJ275">[17]자재단가!#REF!</definedName>
    <definedName name="__JJ276">[17]자재단가!#REF!</definedName>
    <definedName name="__JJ277">[17]자재단가!#REF!</definedName>
    <definedName name="__JJ278">[17]자재단가!#REF!</definedName>
    <definedName name="__JJ279">[17]자재단가!#REF!</definedName>
    <definedName name="__JJ28">[17]자재단가!#REF!</definedName>
    <definedName name="__JJ280">[17]자재단가!#REF!</definedName>
    <definedName name="__JJ281">[17]자재단가!#REF!</definedName>
    <definedName name="__JJ282">[17]자재단가!#REF!</definedName>
    <definedName name="__JJ283">[17]자재단가!#REF!</definedName>
    <definedName name="__JJ284">[17]자재단가!#REF!</definedName>
    <definedName name="__JJ285">[17]자재단가!#REF!</definedName>
    <definedName name="__JJ286">[17]자재단가!#REF!</definedName>
    <definedName name="__JJ287">[17]자재단가!#REF!</definedName>
    <definedName name="__JJ288">[17]자재단가!#REF!</definedName>
    <definedName name="__JJ289">[17]자재단가!#REF!</definedName>
    <definedName name="__JJ29">#N/A</definedName>
    <definedName name="__JJ290">[17]자재단가!#REF!</definedName>
    <definedName name="__JJ291">[17]자재단가!#REF!</definedName>
    <definedName name="__JJ292">[17]자재단가!#REF!</definedName>
    <definedName name="__JJ293">[17]자재단가!#REF!</definedName>
    <definedName name="__JJ294">[17]자재단가!#REF!</definedName>
    <definedName name="__JJ295">[17]자재단가!#REF!</definedName>
    <definedName name="__JJ296">[17]자재단가!#REF!</definedName>
    <definedName name="__JJ297">[17]자재단가!#REF!</definedName>
    <definedName name="__JJ298">[17]자재단가!#REF!</definedName>
    <definedName name="__JJ299">[17]자재단가!#REF!</definedName>
    <definedName name="__JJ3">[16]지입S3!#REF!</definedName>
    <definedName name="__JJ30">#N/A</definedName>
    <definedName name="__JJ300">[17]자재단가!#REF!</definedName>
    <definedName name="__JJ301">[17]자재단가!#REF!</definedName>
    <definedName name="__JJ302">[17]자재단가!#REF!</definedName>
    <definedName name="__JJ303">[17]자재단가!#REF!</definedName>
    <definedName name="__JJ304">[17]자재단가!#REF!</definedName>
    <definedName name="__JJ305">[17]자재단가!#REF!</definedName>
    <definedName name="__JJ306">[17]자재단가!#REF!</definedName>
    <definedName name="__JJ307">[17]자재단가!#REF!</definedName>
    <definedName name="__JJ308">[17]자재단가!#REF!</definedName>
    <definedName name="__JJ309">#N/A</definedName>
    <definedName name="__JJ31">#N/A</definedName>
    <definedName name="__JJ310">#N/A</definedName>
    <definedName name="__JJ311">#N/A</definedName>
    <definedName name="__JJ312">#N/A</definedName>
    <definedName name="__JJ313">#N/A</definedName>
    <definedName name="__JJ314">#N/A</definedName>
    <definedName name="__JJ315">#N/A</definedName>
    <definedName name="__JJ316">#N/A</definedName>
    <definedName name="__JJ317">#N/A</definedName>
    <definedName name="__JJ318">#N/A</definedName>
    <definedName name="__JJ319">#N/A</definedName>
    <definedName name="__JJ32">#N/A</definedName>
    <definedName name="__JJ320">#N/A</definedName>
    <definedName name="__JJ321">#N/A</definedName>
    <definedName name="__JJ322">#N/A</definedName>
    <definedName name="__JJ323">[17]자재단가!#REF!</definedName>
    <definedName name="__JJ324">[17]자재단가!#REF!</definedName>
    <definedName name="__JJ325">#N/A</definedName>
    <definedName name="__JJ326">[17]자재단가!#REF!</definedName>
    <definedName name="__JJ327">[17]자재단가!#REF!</definedName>
    <definedName name="__JJ328">[17]자재단가!#REF!</definedName>
    <definedName name="__JJ329">[17]자재단가!#REF!</definedName>
    <definedName name="__JJ33">#N/A</definedName>
    <definedName name="__JJ330">[17]자재단가!#REF!</definedName>
    <definedName name="__JJ331">[17]자재단가!#REF!</definedName>
    <definedName name="__JJ332">[17]자재단가!#REF!</definedName>
    <definedName name="__JJ333">[17]자재단가!#REF!</definedName>
    <definedName name="__JJ334">[17]자재단가!#REF!</definedName>
    <definedName name="__JJ335">[17]자재단가!#REF!</definedName>
    <definedName name="__JJ336">[17]자재단가!#REF!</definedName>
    <definedName name="__JJ337">[17]자재단가!#REF!</definedName>
    <definedName name="__JJ338">[17]자재단가!#REF!</definedName>
    <definedName name="__JJ339">[17]자재단가!#REF!</definedName>
    <definedName name="__JJ34">#N/A</definedName>
    <definedName name="__JJ340">[17]자재단가!#REF!</definedName>
    <definedName name="__JJ341">[17]자재단가!#REF!</definedName>
    <definedName name="__JJ342">[17]자재단가!#REF!</definedName>
    <definedName name="__JJ343">[17]자재단가!#REF!</definedName>
    <definedName name="__JJ344">[17]자재단가!#REF!</definedName>
    <definedName name="__JJ345">[17]자재단가!#REF!</definedName>
    <definedName name="__JJ346">[17]자재단가!#REF!</definedName>
    <definedName name="__JJ347">[17]자재단가!#REF!</definedName>
    <definedName name="__JJ348">[17]자재단가!#REF!</definedName>
    <definedName name="__JJ349">[17]자재단가!#REF!</definedName>
    <definedName name="__JJ35">#N/A</definedName>
    <definedName name="__JJ350">[17]자재단가!#REF!</definedName>
    <definedName name="__JJ351">[17]자재단가!#REF!</definedName>
    <definedName name="__JJ352">[17]자재단가!#REF!</definedName>
    <definedName name="__JJ353">[17]자재단가!#REF!</definedName>
    <definedName name="__JJ354">[17]자재단가!#REF!</definedName>
    <definedName name="__JJ355">[17]자재단가!#REF!</definedName>
    <definedName name="__JJ356">[17]자재단가!#REF!</definedName>
    <definedName name="__JJ357">[17]자재단가!#REF!</definedName>
    <definedName name="__JJ358">[17]자재단가!#REF!</definedName>
    <definedName name="__JJ359">[17]자재단가!#REF!</definedName>
    <definedName name="__JJ36">#N/A</definedName>
    <definedName name="__JJ360">[17]자재단가!#REF!</definedName>
    <definedName name="__JJ361">[17]자재단가!#REF!</definedName>
    <definedName name="__JJ362">[17]자재단가!#REF!</definedName>
    <definedName name="__JJ363">[17]자재단가!#REF!</definedName>
    <definedName name="__JJ364">[17]자재단가!#REF!</definedName>
    <definedName name="__JJ365">[17]자재단가!#REF!</definedName>
    <definedName name="__JJ366">[17]자재단가!#REF!</definedName>
    <definedName name="__JJ367">[17]자재단가!#REF!</definedName>
    <definedName name="__JJ368">[17]자재단가!#REF!</definedName>
    <definedName name="__JJ369">[17]자재단가!#REF!</definedName>
    <definedName name="__JJ37">#N/A</definedName>
    <definedName name="__JJ370">[17]자재단가!#REF!</definedName>
    <definedName name="__JJ371">[17]자재단가!#REF!</definedName>
    <definedName name="__JJ372">[17]자재단가!#REF!</definedName>
    <definedName name="__JJ373">[17]자재단가!#REF!</definedName>
    <definedName name="__JJ374">[17]자재단가!#REF!</definedName>
    <definedName name="__JJ375">[17]자재단가!#REF!</definedName>
    <definedName name="__JJ376">[17]자재단가!#REF!</definedName>
    <definedName name="__JJ377">[17]자재단가!#REF!</definedName>
    <definedName name="__JJ378">[17]자재단가!#REF!</definedName>
    <definedName name="__JJ379">#N/A</definedName>
    <definedName name="__JJ38">#N/A</definedName>
    <definedName name="__JJ380">#N/A</definedName>
    <definedName name="__JJ381">#N/A</definedName>
    <definedName name="__JJ382">#N/A</definedName>
    <definedName name="__JJ383">#N/A</definedName>
    <definedName name="__JJ384">#N/A</definedName>
    <definedName name="__JJ385">#N/A</definedName>
    <definedName name="__JJ386">#N/A</definedName>
    <definedName name="__JJ387">#N/A</definedName>
    <definedName name="__JJ388">#N/A</definedName>
    <definedName name="__JJ389">#N/A</definedName>
    <definedName name="__JJ39">#N/A</definedName>
    <definedName name="__JJ390">#N/A</definedName>
    <definedName name="__JJ391">#N/A</definedName>
    <definedName name="__JJ392">#N/A</definedName>
    <definedName name="__JJ393">[17]자재단가!#REF!</definedName>
    <definedName name="__JJ394">[17]자재단가!#REF!</definedName>
    <definedName name="__JJ395">[17]자재단가!#REF!</definedName>
    <definedName name="__JJ396">[17]자재단가!#REF!</definedName>
    <definedName name="__JJ397">[17]자재단가!#REF!</definedName>
    <definedName name="__JJ398">[17]자재단가!#REF!</definedName>
    <definedName name="__JJ399">[17]자재단가!#REF!</definedName>
    <definedName name="__JJ4">[16]지입S3!#REF!</definedName>
    <definedName name="__JJ40">#N/A</definedName>
    <definedName name="__JJ400">[17]자재단가!#REF!</definedName>
    <definedName name="__JJ401">[17]자재단가!#REF!</definedName>
    <definedName name="__JJ402">[17]자재단가!#REF!</definedName>
    <definedName name="__JJ403">[17]자재단가!#REF!</definedName>
    <definedName name="__JJ404">[17]자재단가!#REF!</definedName>
    <definedName name="__JJ405">[17]자재단가!#REF!</definedName>
    <definedName name="__JJ406">[17]자재단가!#REF!</definedName>
    <definedName name="__JJ407">[17]자재단가!#REF!</definedName>
    <definedName name="__JJ408">[17]자재단가!#REF!</definedName>
    <definedName name="__JJ409">[17]자재단가!#REF!</definedName>
    <definedName name="__JJ41">#N/A</definedName>
    <definedName name="__JJ410">[17]자재단가!#REF!</definedName>
    <definedName name="__JJ411">[17]자재단가!#REF!</definedName>
    <definedName name="__JJ412">[17]자재단가!#REF!</definedName>
    <definedName name="__JJ413">[17]자재단가!#REF!</definedName>
    <definedName name="__JJ414">[17]자재단가!#REF!</definedName>
    <definedName name="__JJ415">[17]자재단가!#REF!</definedName>
    <definedName name="__JJ416">[17]자재단가!#REF!</definedName>
    <definedName name="__JJ417">[17]자재단가!#REF!</definedName>
    <definedName name="__JJ418">[17]자재단가!#REF!</definedName>
    <definedName name="__JJ419">[17]자재단가!#REF!</definedName>
    <definedName name="__JJ42">#N/A</definedName>
    <definedName name="__JJ420">[17]자재단가!#REF!</definedName>
    <definedName name="__JJ421">[17]자재단가!#REF!</definedName>
    <definedName name="__JJ422">[17]자재단가!#REF!</definedName>
    <definedName name="__JJ423">[17]자재단가!#REF!</definedName>
    <definedName name="__JJ424">[17]자재단가!#REF!</definedName>
    <definedName name="__JJ425">[17]자재단가!#REF!</definedName>
    <definedName name="__JJ426">[17]자재단가!#REF!</definedName>
    <definedName name="__JJ427">[17]자재단가!#REF!</definedName>
    <definedName name="__JJ428">[17]자재단가!#REF!</definedName>
    <definedName name="__JJ429">[17]자재단가!#REF!</definedName>
    <definedName name="__JJ43">#N/A</definedName>
    <definedName name="__JJ430">[17]자재단가!#REF!</definedName>
    <definedName name="__JJ431">[17]자재단가!#REF!</definedName>
    <definedName name="__JJ432">[17]자재단가!#REF!</definedName>
    <definedName name="__JJ433">[17]자재단가!#REF!</definedName>
    <definedName name="__JJ434">[17]자재단가!#REF!</definedName>
    <definedName name="__JJ435">[17]자재단가!#REF!</definedName>
    <definedName name="__JJ436">[17]자재단가!#REF!</definedName>
    <definedName name="__JJ437">[17]자재단가!#REF!</definedName>
    <definedName name="__JJ438">[17]자재단가!#REF!</definedName>
    <definedName name="__JJ439">[17]자재단가!#REF!</definedName>
    <definedName name="__JJ44">#N/A</definedName>
    <definedName name="__JJ440">[17]자재단가!#REF!</definedName>
    <definedName name="__JJ441">[17]자재단가!#REF!</definedName>
    <definedName name="__JJ442">[17]자재단가!#REF!</definedName>
    <definedName name="__JJ443">[17]자재단가!#REF!</definedName>
    <definedName name="__JJ444">[17]자재단가!#REF!</definedName>
    <definedName name="__JJ445">[17]자재단가!#REF!</definedName>
    <definedName name="__JJ446">[17]자재단가!#REF!</definedName>
    <definedName name="__JJ447">[17]자재단가!#REF!</definedName>
    <definedName name="__JJ448">[17]자재단가!#REF!</definedName>
    <definedName name="__JJ449">[17]자재단가!#REF!</definedName>
    <definedName name="__JJ45">#N/A</definedName>
    <definedName name="__JJ450">[17]자재단가!#REF!</definedName>
    <definedName name="__JJ451">[17]자재단가!#REF!</definedName>
    <definedName name="__JJ452">[17]자재단가!#REF!</definedName>
    <definedName name="__JJ453">[17]자재단가!#REF!</definedName>
    <definedName name="__JJ454">[17]자재단가!#REF!</definedName>
    <definedName name="__JJ455">[17]자재단가!#REF!</definedName>
    <definedName name="__JJ456">[17]자재단가!#REF!</definedName>
    <definedName name="__JJ457">[17]자재단가!#REF!</definedName>
    <definedName name="__JJ458">[17]자재단가!#REF!</definedName>
    <definedName name="__JJ459">[17]자재단가!#REF!</definedName>
    <definedName name="__JJ46">#N/A</definedName>
    <definedName name="__JJ460">[17]자재단가!#REF!</definedName>
    <definedName name="__JJ461">[17]자재단가!#REF!</definedName>
    <definedName name="__JJ462">[17]자재단가!#REF!</definedName>
    <definedName name="__JJ463">[17]자재단가!#REF!</definedName>
    <definedName name="__JJ464">[17]자재단가!#REF!</definedName>
    <definedName name="__JJ465">[17]자재단가!#REF!</definedName>
    <definedName name="__JJ466">[17]자재단가!#REF!</definedName>
    <definedName name="__JJ467">[17]자재단가!#REF!</definedName>
    <definedName name="__JJ468">[17]자재단가!#REF!</definedName>
    <definedName name="__JJ469">[17]자재단가!#REF!</definedName>
    <definedName name="__JJ47">#N/A</definedName>
    <definedName name="__JJ470">[17]자재단가!#REF!</definedName>
    <definedName name="__JJ471">[17]자재단가!#REF!</definedName>
    <definedName name="__JJ472">[17]자재단가!#REF!</definedName>
    <definedName name="__JJ473">[17]자재단가!#REF!</definedName>
    <definedName name="__JJ474">[17]자재단가!#REF!</definedName>
    <definedName name="__JJ475">[17]자재단가!#REF!</definedName>
    <definedName name="__JJ476">[17]자재단가!#REF!</definedName>
    <definedName name="__JJ477">[17]자재단가!#REF!</definedName>
    <definedName name="__JJ478">[17]자재단가!#REF!</definedName>
    <definedName name="__JJ479">[17]자재단가!#REF!</definedName>
    <definedName name="__JJ48">#N/A</definedName>
    <definedName name="__JJ480">[17]자재단가!#REF!</definedName>
    <definedName name="__JJ481">[17]자재단가!#REF!</definedName>
    <definedName name="__JJ482">[17]자재단가!#REF!</definedName>
    <definedName name="__JJ483">[17]자재단가!#REF!</definedName>
    <definedName name="__JJ484">[17]자재단가!#REF!</definedName>
    <definedName name="__JJ485">[17]자재단가!#REF!</definedName>
    <definedName name="__JJ486">[17]자재단가!#REF!</definedName>
    <definedName name="__JJ487">[17]자재단가!#REF!</definedName>
    <definedName name="__JJ488">[17]자재단가!#REF!</definedName>
    <definedName name="__JJ489">[17]자재단가!#REF!</definedName>
    <definedName name="__JJ49">#N/A</definedName>
    <definedName name="__JJ490">[17]자재단가!#REF!</definedName>
    <definedName name="__JJ491">#N/A</definedName>
    <definedName name="__JJ492">#N/A</definedName>
    <definedName name="__JJ493">#N/A</definedName>
    <definedName name="__JJ494">#N/A</definedName>
    <definedName name="__JJ495">#N/A</definedName>
    <definedName name="__JJ496">#N/A</definedName>
    <definedName name="__JJ497">#N/A</definedName>
    <definedName name="__JJ498">#N/A</definedName>
    <definedName name="__JJ499">#N/A</definedName>
    <definedName name="__JJ5">[16]지입S3!#REF!</definedName>
    <definedName name="__JJ50">#N/A</definedName>
    <definedName name="__JJ500">#N/A</definedName>
    <definedName name="__JJ501">#N/A</definedName>
    <definedName name="__JJ502">#N/A</definedName>
    <definedName name="__JJ503">#N/A</definedName>
    <definedName name="__JJ504">#N/A</definedName>
    <definedName name="__JJ505">[17]자재단가!#REF!</definedName>
    <definedName name="__JJ506">[17]자재단가!#REF!</definedName>
    <definedName name="__JJ507">[17]자재단가!#REF!</definedName>
    <definedName name="__JJ508">[17]자재단가!#REF!</definedName>
    <definedName name="__JJ509">[17]자재단가!#REF!</definedName>
    <definedName name="__JJ51">#N/A</definedName>
    <definedName name="__JJ510">[17]자재단가!#REF!</definedName>
    <definedName name="__JJ511">[17]자재단가!#REF!</definedName>
    <definedName name="__JJ512">[17]자재단가!#REF!</definedName>
    <definedName name="__JJ513">[17]자재단가!#REF!</definedName>
    <definedName name="__JJ514">[17]자재단가!#REF!</definedName>
    <definedName name="__JJ515">[17]자재단가!#REF!</definedName>
    <definedName name="__JJ516">[17]자재단가!#REF!</definedName>
    <definedName name="__JJ517">[17]자재단가!#REF!</definedName>
    <definedName name="__JJ518">[17]자재단가!#REF!</definedName>
    <definedName name="__JJ519">[17]자재단가!#REF!</definedName>
    <definedName name="__JJ52">#N/A</definedName>
    <definedName name="__JJ520">[17]자재단가!#REF!</definedName>
    <definedName name="__JJ521">[17]자재단가!#REF!</definedName>
    <definedName name="__JJ522">[17]자재단가!#REF!</definedName>
    <definedName name="__JJ523">[17]자재단가!#REF!</definedName>
    <definedName name="__JJ524">[17]자재단가!#REF!</definedName>
    <definedName name="__JJ525">[17]자재단가!#REF!</definedName>
    <definedName name="__JJ526">[17]자재단가!#REF!</definedName>
    <definedName name="__JJ527">[17]자재단가!#REF!</definedName>
    <definedName name="__JJ528">[17]자재단가!#REF!</definedName>
    <definedName name="__JJ529">[17]자재단가!#REF!</definedName>
    <definedName name="__JJ53">#N/A</definedName>
    <definedName name="__JJ530">[17]자재단가!#REF!</definedName>
    <definedName name="__JJ531">[17]자재단가!#REF!</definedName>
    <definedName name="__JJ532">[17]자재단가!#REF!</definedName>
    <definedName name="__JJ533">#N/A</definedName>
    <definedName name="__JJ534">#N/A</definedName>
    <definedName name="__JJ535">#N/A</definedName>
    <definedName name="__JJ536">#N/A</definedName>
    <definedName name="__JJ537">#N/A</definedName>
    <definedName name="__JJ538">#N/A</definedName>
    <definedName name="__JJ539">#N/A</definedName>
    <definedName name="__JJ54">#N/A</definedName>
    <definedName name="__JJ540">#N/A</definedName>
    <definedName name="__JJ541">#N/A</definedName>
    <definedName name="__JJ542">#N/A</definedName>
    <definedName name="__JJ543">#N/A</definedName>
    <definedName name="__JJ544">#N/A</definedName>
    <definedName name="__JJ545">#N/A</definedName>
    <definedName name="__JJ546">#N/A</definedName>
    <definedName name="__JJ547">[17]자재단가!#REF!</definedName>
    <definedName name="__JJ548">[17]자재단가!#REF!</definedName>
    <definedName name="__JJ549">[17]자재단가!#REF!</definedName>
    <definedName name="__JJ55">#N/A</definedName>
    <definedName name="__JJ550">[17]자재단가!#REF!</definedName>
    <definedName name="__JJ551">[17]자재단가!#REF!</definedName>
    <definedName name="__JJ552">[17]자재단가!#REF!</definedName>
    <definedName name="__JJ553">[17]자재단가!#REF!</definedName>
    <definedName name="__JJ554">[17]자재단가!#REF!</definedName>
    <definedName name="__JJ555">[17]자재단가!#REF!</definedName>
    <definedName name="__JJ556">[17]자재단가!#REF!</definedName>
    <definedName name="__JJ557">[17]자재단가!#REF!</definedName>
    <definedName name="__JJ558">[17]자재단가!#REF!</definedName>
    <definedName name="__JJ559">[17]자재단가!#REF!</definedName>
    <definedName name="__JJ56">#N/A</definedName>
    <definedName name="__JJ560">[17]자재단가!#REF!</definedName>
    <definedName name="__JJ561">[17]자재단가!#REF!</definedName>
    <definedName name="__JJ562">[17]자재단가!#REF!</definedName>
    <definedName name="__JJ563">[17]자재단가!#REF!</definedName>
    <definedName name="__JJ564">[17]자재단가!#REF!</definedName>
    <definedName name="__JJ565">[17]자재단가!#REF!</definedName>
    <definedName name="__JJ566">[17]자재단가!#REF!</definedName>
    <definedName name="__JJ567">[17]자재단가!#REF!</definedName>
    <definedName name="__JJ568">[17]자재단가!#REF!</definedName>
    <definedName name="__JJ569">[17]자재단가!#REF!</definedName>
    <definedName name="__JJ57">[17]자재단가!#REF!</definedName>
    <definedName name="__JJ570">[17]자재단가!#REF!</definedName>
    <definedName name="__JJ571">[17]자재단가!#REF!</definedName>
    <definedName name="__JJ572">[17]자재단가!#REF!</definedName>
    <definedName name="__JJ573">[17]자재단가!#REF!</definedName>
    <definedName name="__JJ574">[17]자재단가!#REF!</definedName>
    <definedName name="__JJ575">[17]자재단가!#REF!</definedName>
    <definedName name="__JJ576">[17]자재단가!#REF!</definedName>
    <definedName name="__JJ577">[17]자재단가!#REF!</definedName>
    <definedName name="__JJ578">[17]자재단가!#REF!</definedName>
    <definedName name="__JJ579">[17]자재단가!#REF!</definedName>
    <definedName name="__JJ58">[17]자재단가!#REF!</definedName>
    <definedName name="__JJ580">[17]자재단가!#REF!</definedName>
    <definedName name="__JJ581">[17]자재단가!#REF!</definedName>
    <definedName name="__JJ582">[17]자재단가!#REF!</definedName>
    <definedName name="__JJ583">[17]자재단가!#REF!</definedName>
    <definedName name="__JJ584">[17]자재단가!#REF!</definedName>
    <definedName name="__JJ585">[17]자재단가!#REF!</definedName>
    <definedName name="__JJ586">[17]자재단가!#REF!</definedName>
    <definedName name="__JJ587">[17]자재단가!#REF!</definedName>
    <definedName name="__JJ588">[17]자재단가!#REF!</definedName>
    <definedName name="__JJ589">[17]자재단가!#REF!</definedName>
    <definedName name="__JJ59">[17]자재단가!#REF!</definedName>
    <definedName name="__JJ590">[17]자재단가!#REF!</definedName>
    <definedName name="__JJ591">[17]자재단가!#REF!</definedName>
    <definedName name="__JJ592">[17]자재단가!#REF!</definedName>
    <definedName name="__JJ593">[17]자재단가!#REF!</definedName>
    <definedName name="__JJ594">[17]자재단가!#REF!</definedName>
    <definedName name="__JJ595">[17]자재단가!#REF!</definedName>
    <definedName name="__JJ596">[17]자재단가!#REF!</definedName>
    <definedName name="__JJ597">[17]자재단가!#REF!</definedName>
    <definedName name="__JJ598">[17]자재단가!#REF!</definedName>
    <definedName name="__JJ599">[17]자재단가!#REF!</definedName>
    <definedName name="__JJ6">[16]지입S3!#REF!</definedName>
    <definedName name="__JJ60">[17]자재단가!#REF!</definedName>
    <definedName name="__JJ600">[17]자재단가!#REF!</definedName>
    <definedName name="__JJ601">[17]자재단가!#REF!</definedName>
    <definedName name="__JJ602">[17]자재단가!#REF!</definedName>
    <definedName name="__JJ603">[17]자재단가!#REF!</definedName>
    <definedName name="__JJ604">[17]자재단가!#REF!</definedName>
    <definedName name="__JJ605">[17]자재단가!#REF!</definedName>
    <definedName name="__JJ606">[17]자재단가!#REF!</definedName>
    <definedName name="__JJ607">[17]자재단가!#REF!</definedName>
    <definedName name="__JJ608">[17]자재단가!#REF!</definedName>
    <definedName name="__JJ609">[17]자재단가!#REF!</definedName>
    <definedName name="__JJ61">[17]자재단가!#REF!</definedName>
    <definedName name="__JJ610">[17]자재단가!#REF!</definedName>
    <definedName name="__JJ611">[17]자재단가!#REF!</definedName>
    <definedName name="__JJ612">[17]자재단가!#REF!</definedName>
    <definedName name="__JJ613">[17]자재단가!#REF!</definedName>
    <definedName name="__JJ614">[17]자재단가!#REF!</definedName>
    <definedName name="__JJ615">[17]자재단가!#REF!</definedName>
    <definedName name="__JJ616">[17]자재단가!#REF!</definedName>
    <definedName name="__JJ617">[17]자재단가!#REF!</definedName>
    <definedName name="__JJ618">[17]자재단가!#REF!</definedName>
    <definedName name="__JJ619">[17]자재단가!#REF!</definedName>
    <definedName name="__JJ62">[17]자재단가!#REF!</definedName>
    <definedName name="__JJ620">[17]자재단가!#REF!</definedName>
    <definedName name="__JJ621">[17]자재단가!#REF!</definedName>
    <definedName name="__JJ622">[17]자재단가!#REF!</definedName>
    <definedName name="__JJ623">[17]자재단가!#REF!</definedName>
    <definedName name="__JJ624">[17]자재단가!#REF!</definedName>
    <definedName name="__JJ625">[17]자재단가!#REF!</definedName>
    <definedName name="__JJ626">[17]자재단가!#REF!</definedName>
    <definedName name="__JJ627">[17]자재단가!#REF!</definedName>
    <definedName name="__JJ628">[17]자재단가!#REF!</definedName>
    <definedName name="__JJ629">[17]자재단가!#REF!</definedName>
    <definedName name="__JJ63">[17]자재단가!#REF!</definedName>
    <definedName name="__JJ630">[17]자재단가!#REF!</definedName>
    <definedName name="__JJ631">[17]자재단가!#REF!</definedName>
    <definedName name="__JJ632">[17]자재단가!#REF!</definedName>
    <definedName name="__JJ633">[17]자재단가!#REF!</definedName>
    <definedName name="__JJ634">[17]자재단가!#REF!</definedName>
    <definedName name="__JJ635">[17]자재단가!#REF!</definedName>
    <definedName name="__JJ636">[17]자재단가!#REF!</definedName>
    <definedName name="__JJ637">[17]자재단가!#REF!</definedName>
    <definedName name="__JJ638">[17]자재단가!#REF!</definedName>
    <definedName name="__JJ639">[17]자재단가!#REF!</definedName>
    <definedName name="__JJ64">[17]자재단가!#REF!</definedName>
    <definedName name="__JJ640">[17]자재단가!#REF!</definedName>
    <definedName name="__JJ641">[17]자재단가!#REF!</definedName>
    <definedName name="__JJ642">[17]자재단가!#REF!</definedName>
    <definedName name="__JJ643">[17]자재단가!#REF!</definedName>
    <definedName name="__JJ644">[17]자재단가!#REF!</definedName>
    <definedName name="__JJ645">[17]자재단가!#REF!</definedName>
    <definedName name="__JJ646">[17]자재단가!#REF!</definedName>
    <definedName name="__JJ647">[17]자재단가!#REF!</definedName>
    <definedName name="__JJ648">[17]자재단가!#REF!</definedName>
    <definedName name="__JJ649">[17]자재단가!#REF!</definedName>
    <definedName name="__JJ65">[17]자재단가!#REF!</definedName>
    <definedName name="__JJ650">[17]자재단가!#REF!</definedName>
    <definedName name="__JJ651">[17]자재단가!#REF!</definedName>
    <definedName name="__JJ652">[17]자재단가!#REF!</definedName>
    <definedName name="__JJ653">[17]자재단가!#REF!</definedName>
    <definedName name="__JJ654">[17]자재단가!#REF!</definedName>
    <definedName name="__JJ655">[17]자재단가!#REF!</definedName>
    <definedName name="__JJ656">[17]자재단가!#REF!</definedName>
    <definedName name="__JJ657">[17]자재단가!#REF!</definedName>
    <definedName name="__JJ658">[17]자재단가!#REF!</definedName>
    <definedName name="__JJ659">[17]자재단가!#REF!</definedName>
    <definedName name="__JJ66">[17]자재단가!#REF!</definedName>
    <definedName name="__JJ660">[17]자재단가!#REF!</definedName>
    <definedName name="__JJ661">[17]자재단가!#REF!</definedName>
    <definedName name="__JJ662">[17]자재단가!#REF!</definedName>
    <definedName name="__JJ663">[17]자재단가!#REF!</definedName>
    <definedName name="__JJ664">[17]자재단가!#REF!</definedName>
    <definedName name="__JJ665">[17]자재단가!#REF!</definedName>
    <definedName name="__JJ666">[17]자재단가!#REF!</definedName>
    <definedName name="__JJ667">[17]자재단가!#REF!</definedName>
    <definedName name="__JJ668">[17]자재단가!#REF!</definedName>
    <definedName name="__JJ669">[17]자재단가!#REF!</definedName>
    <definedName name="__JJ67">[17]자재단가!#REF!</definedName>
    <definedName name="__JJ670">[17]자재단가!#REF!</definedName>
    <definedName name="__JJ671">[17]자재단가!#REF!</definedName>
    <definedName name="__JJ672">[17]자재단가!#REF!</definedName>
    <definedName name="__JJ673">[17]자재단가!#REF!</definedName>
    <definedName name="__JJ674">[17]자재단가!#REF!</definedName>
    <definedName name="__JJ675">[17]자재단가!#REF!</definedName>
    <definedName name="__JJ676">[17]자재단가!#REF!</definedName>
    <definedName name="__JJ677">[17]자재단가!#REF!</definedName>
    <definedName name="__JJ678">[17]자재단가!#REF!</definedName>
    <definedName name="__JJ679">[17]자재단가!#REF!</definedName>
    <definedName name="__JJ68">[17]자재단가!#REF!</definedName>
    <definedName name="__JJ680">[17]자재단가!#REF!</definedName>
    <definedName name="__JJ681">[17]자재단가!#REF!</definedName>
    <definedName name="__JJ682">[17]자재단가!#REF!</definedName>
    <definedName name="__JJ683">[17]자재단가!#REF!</definedName>
    <definedName name="__JJ684">[17]자재단가!#REF!</definedName>
    <definedName name="__JJ685">[17]자재단가!#REF!</definedName>
    <definedName name="__JJ686">[17]자재단가!#REF!</definedName>
    <definedName name="__JJ69">[17]자재단가!#REF!</definedName>
    <definedName name="__JJ7">[16]지입S3!#REF!</definedName>
    <definedName name="__JJ70">[17]자재단가!#REF!</definedName>
    <definedName name="__JJ71">[17]자재단가!#REF!</definedName>
    <definedName name="__JJ72">[17]자재단가!#REF!</definedName>
    <definedName name="__JJ73">[17]자재단가!#REF!</definedName>
    <definedName name="__JJ74">[17]자재단가!#REF!</definedName>
    <definedName name="__JJ75">[17]자재단가!#REF!</definedName>
    <definedName name="__JJ76">[17]자재단가!#REF!</definedName>
    <definedName name="__JJ77">[17]자재단가!#REF!</definedName>
    <definedName name="__JJ78">[17]자재단가!#REF!</definedName>
    <definedName name="__JJ79">[17]자재단가!#REF!</definedName>
    <definedName name="__JJ8">[17]자재단가!#REF!</definedName>
    <definedName name="__JJ80">[17]자재단가!#REF!</definedName>
    <definedName name="__JJ81">[17]자재단가!#REF!</definedName>
    <definedName name="__JJ82">[17]자재단가!#REF!</definedName>
    <definedName name="__JJ83">[17]자재단가!#REF!</definedName>
    <definedName name="__JJ84">[17]자재단가!#REF!</definedName>
    <definedName name="__JJ85">[17]자재단가!#REF!</definedName>
    <definedName name="__JJ86">[17]자재단가!#REF!</definedName>
    <definedName name="__JJ87">[17]자재단가!#REF!</definedName>
    <definedName name="__JJ88">[17]자재단가!#REF!</definedName>
    <definedName name="__JJ89">[17]자재단가!#REF!</definedName>
    <definedName name="__JJ9">[17]자재단가!#REF!</definedName>
    <definedName name="__JJ90">[17]자재단가!#REF!</definedName>
    <definedName name="__JJ91">[17]자재단가!#REF!</definedName>
    <definedName name="__JJ92">[17]자재단가!#REF!</definedName>
    <definedName name="__JJ93">[17]자재단가!#REF!</definedName>
    <definedName name="__JJ94">[17]자재단가!#REF!</definedName>
    <definedName name="__JJ95">[17]자재단가!#REF!</definedName>
    <definedName name="__JJ96">[17]자재단가!#REF!</definedName>
    <definedName name="__JJ97">[17]자재단가!#REF!</definedName>
    <definedName name="__JJ98">[17]자재단가!#REF!</definedName>
    <definedName name="__JJ99">#N/A</definedName>
    <definedName name="__Mew1">#REF!</definedName>
    <definedName name="__Mey1">#REF!</definedName>
    <definedName name="__Mos1">#REF!</definedName>
    <definedName name="__Msb1">#REF!</definedName>
    <definedName name="__Msb2">#REF!</definedName>
    <definedName name="__MSB3">#REF!</definedName>
    <definedName name="__Msb4">#REF!</definedName>
    <definedName name="__msb5">#REF!</definedName>
    <definedName name="__msb6">#REF!</definedName>
    <definedName name="__msb7">#REF!</definedName>
    <definedName name="__msb8">#REF!</definedName>
    <definedName name="__Mwb1">#REF!</definedName>
    <definedName name="__Mwb2">#REF!</definedName>
    <definedName name="__MWB3">#REF!</definedName>
    <definedName name="__Mwb4">#REF!</definedName>
    <definedName name="__mwb5">#REF!</definedName>
    <definedName name="__mwb6">#REF!</definedName>
    <definedName name="__mwb7">#REF!</definedName>
    <definedName name="__mwb8">#REF!</definedName>
    <definedName name="__ped1">#REF!</definedName>
    <definedName name="__ped2">#REF!</definedName>
    <definedName name="__ped3">#REF!</definedName>
    <definedName name="__ped4">#REF!</definedName>
    <definedName name="__ped6">#REF!</definedName>
    <definedName name="__ped7">#REF!</definedName>
    <definedName name="__PRN2">[18]내역서!#REF!</definedName>
    <definedName name="__PRN3">[18]내역서!#REF!</definedName>
    <definedName name="__PRN4">[18]내역서!#REF!</definedName>
    <definedName name="__PRN6">[18]내역서!#REF!</definedName>
    <definedName name="__PRN7">[18]내역서!#REF!</definedName>
    <definedName name="__px1">[19]Sheet1!#REF!</definedName>
    <definedName name="__px2">[19]Sheet1!#REF!</definedName>
    <definedName name="__REW1">#REF!</definedName>
    <definedName name="__REW2">#REF!</definedName>
    <definedName name="__ROS1">#REF!</definedName>
    <definedName name="__ROS2">#REF!</definedName>
    <definedName name="__ROW1">#REF!</definedName>
    <definedName name="__ROW2">#REF!</definedName>
    <definedName name="__RTW1">#REF!</definedName>
    <definedName name="__RTW2">#REF!</definedName>
    <definedName name="__stp1">[19]Sheet1!#REF!</definedName>
    <definedName name="__stp10">[19]Sheet1!#REF!</definedName>
    <definedName name="__stp11">[19]Sheet1!#REF!</definedName>
    <definedName name="__stp12">[19]Sheet1!#REF!</definedName>
    <definedName name="__stp13">[19]Sheet1!#REF!</definedName>
    <definedName name="__stp14">[19]Sheet1!#REF!</definedName>
    <definedName name="__stp15">[19]Sheet1!#REF!</definedName>
    <definedName name="__stp16">[19]Sheet1!#REF!</definedName>
    <definedName name="__stp17">[19]Sheet1!#REF!</definedName>
    <definedName name="__stp18">[19]Sheet1!#REF!</definedName>
    <definedName name="__stp19">[19]Sheet1!#REF!</definedName>
    <definedName name="__stp2">[19]Sheet1!#REF!</definedName>
    <definedName name="__stp20">[19]Sheet1!#REF!</definedName>
    <definedName name="__stp21">[19]Sheet1!#REF!</definedName>
    <definedName name="__stp22">[19]Sheet1!#REF!</definedName>
    <definedName name="__stp23">[19]Sheet1!#REF!</definedName>
    <definedName name="__stp24">[19]Sheet1!#REF!</definedName>
    <definedName name="__stp25">[19]Sheet1!#REF!</definedName>
    <definedName name="__stp26">[19]Sheet1!#REF!</definedName>
    <definedName name="__stp27">[19]Sheet1!#REF!</definedName>
    <definedName name="__stp28">[19]Sheet1!#REF!</definedName>
    <definedName name="__stp29">[19]Sheet1!#REF!</definedName>
    <definedName name="__stp3">[19]Sheet1!#REF!</definedName>
    <definedName name="__stp30">[19]Sheet1!#REF!</definedName>
    <definedName name="__stp31">[19]Sheet1!#REF!</definedName>
    <definedName name="__stp32">[19]Sheet1!#REF!</definedName>
    <definedName name="__stp33">[19]Sheet1!#REF!</definedName>
    <definedName name="__stp34">[19]Sheet1!#REF!</definedName>
    <definedName name="__stp35">[19]Sheet1!#REF!</definedName>
    <definedName name="__stp36">[19]Sheet1!#REF!</definedName>
    <definedName name="__stp37">[19]Sheet1!#REF!</definedName>
    <definedName name="__stp38">[19]Sheet1!#REF!</definedName>
    <definedName name="__stp39">[19]Sheet1!#REF!</definedName>
    <definedName name="__stp4">[19]Sheet1!#REF!</definedName>
    <definedName name="__stp40">[19]Sheet1!#REF!</definedName>
    <definedName name="__stp41">[19]Sheet1!#REF!</definedName>
    <definedName name="__stp42">[19]Sheet1!#REF!</definedName>
    <definedName name="__stp43">[19]Sheet1!#REF!</definedName>
    <definedName name="__stp44">[19]Sheet1!#REF!</definedName>
    <definedName name="__stp45">[19]Sheet1!#REF!</definedName>
    <definedName name="__stp46">[19]Sheet1!#REF!</definedName>
    <definedName name="__stp47">[19]Sheet1!#REF!</definedName>
    <definedName name="__stp48">[19]Sheet1!#REF!</definedName>
    <definedName name="__stp49">[19]Sheet1!#REF!</definedName>
    <definedName name="__stp5">[19]Sheet1!#REF!</definedName>
    <definedName name="__stp50">[19]Sheet1!#REF!</definedName>
    <definedName name="__stp51">[19]Sheet1!#REF!</definedName>
    <definedName name="__stp52">[19]Sheet1!#REF!</definedName>
    <definedName name="__stp53">[19]Sheet1!#REF!</definedName>
    <definedName name="__stp54">[19]Sheet1!#REF!</definedName>
    <definedName name="__stp55">[19]Sheet1!#REF!</definedName>
    <definedName name="__stp56">[19]Sheet1!#REF!</definedName>
    <definedName name="__stp57">[19]Sheet1!#REF!</definedName>
    <definedName name="__stp58">[19]Sheet1!#REF!</definedName>
    <definedName name="__stp59">[19]Sheet1!#REF!</definedName>
    <definedName name="__stp6">[19]Sheet1!#REF!</definedName>
    <definedName name="__stp60">[19]Sheet1!#REF!</definedName>
    <definedName name="__stp61">[19]Sheet1!#REF!</definedName>
    <definedName name="__stp62">[19]Sheet1!#REF!</definedName>
    <definedName name="__stp63">[19]Sheet1!#REF!</definedName>
    <definedName name="__stp64">[19]Sheet1!#REF!</definedName>
    <definedName name="__stp65">[19]Sheet1!#REF!</definedName>
    <definedName name="__stp66">[19]Sheet1!#REF!</definedName>
    <definedName name="__stp67">[19]Sheet1!#REF!</definedName>
    <definedName name="__stp68">[19]Sheet1!#REF!</definedName>
    <definedName name="__stp69">[19]Sheet1!#REF!</definedName>
    <definedName name="__stp7">[19]Sheet1!#REF!</definedName>
    <definedName name="__stp70">[19]Sheet1!#REF!</definedName>
    <definedName name="__stp71">[19]Sheet1!#REF!</definedName>
    <definedName name="__stp72">[19]Sheet1!#REF!</definedName>
    <definedName name="__stp73">[19]Sheet1!#REF!</definedName>
    <definedName name="__stp74">[19]Sheet1!#REF!</definedName>
    <definedName name="__stp75">[19]Sheet1!#REF!</definedName>
    <definedName name="__stp76">[19]Sheet1!#REF!</definedName>
    <definedName name="__stp77">[19]Sheet1!#REF!</definedName>
    <definedName name="__stp78">[19]Sheet1!#REF!</definedName>
    <definedName name="__stp79">[19]Sheet1!#REF!</definedName>
    <definedName name="__stp8">[19]Sheet1!#REF!</definedName>
    <definedName name="__stp80">[19]Sheet1!#REF!</definedName>
    <definedName name="__stp9">[19]Sheet1!#REF!</definedName>
    <definedName name="__Vew1">#REF!</definedName>
    <definedName name="__Vos1">#REF!</definedName>
    <definedName name="__Vu1">'[9]member design'!#REF!</definedName>
    <definedName name="__We1">#REF!</definedName>
    <definedName name="__We2">#REF!</definedName>
    <definedName name="__WE3">#REF!</definedName>
    <definedName name="__We4">#REF!</definedName>
    <definedName name="__we5">#REF!</definedName>
    <definedName name="__we6">#REF!</definedName>
    <definedName name="__we7">#REF!</definedName>
    <definedName name="__we8">#REF!</definedName>
    <definedName name="__Wer1">#REF!</definedName>
    <definedName name="__Wer2">#REF!</definedName>
    <definedName name="__Wer3">#REF!</definedName>
    <definedName name="__Wer4">#REF!</definedName>
    <definedName name="__Wht1">#REF!</definedName>
    <definedName name="__Wht2">#REF!</definedName>
    <definedName name="__Wht3">#REF!</definedName>
    <definedName name="__Wht4">#REF!</definedName>
    <definedName name="__wht5">#REF!</definedName>
    <definedName name="__wht6">#REF!</definedName>
    <definedName name="__wht7">#REF!</definedName>
    <definedName name="__wht8">#REF!</definedName>
    <definedName name="__WO3">#REF!</definedName>
    <definedName name="__Wo4">#REF!</definedName>
    <definedName name="__wo5">#REF!</definedName>
    <definedName name="__wo6">#REF!</definedName>
    <definedName name="__wo7">#REF!</definedName>
    <definedName name="__wo8">#REF!</definedName>
    <definedName name="__Wp1">'[10]D-623D'!#REF!</definedName>
    <definedName name="__Wp2">'[10]D-623D'!#REF!</definedName>
    <definedName name="__wsb5">#REF!</definedName>
    <definedName name="__zz5">[20]전선관!$GD$5</definedName>
    <definedName name="_1">[21]대림경상68억!#REF!</definedName>
    <definedName name="_1._PANEL_BD.__LP___1">#REF!</definedName>
    <definedName name="_1_">#N/A</definedName>
    <definedName name="_1_0_0_F" hidden="1">[22]CTEMCOST!#REF!</definedName>
    <definedName name="_10">#N/A</definedName>
    <definedName name="_100A_22">[23]TOTAL!#REF!</definedName>
    <definedName name="_10A_">[24]연돌일위집계!#REF!</definedName>
    <definedName name="_10A_1">[24]연돌일위집계!#REF!</definedName>
    <definedName name="_10A_10">[24]연돌일위집계!#REF!</definedName>
    <definedName name="_10A_11">[24]연돌일위집계!#REF!</definedName>
    <definedName name="_10A_12">[24]연돌일위집계!#REF!</definedName>
    <definedName name="_10A_13">[24]연돌일위집계!#REF!</definedName>
    <definedName name="_10A_14">[24]연돌일위집계!#REF!</definedName>
    <definedName name="_10A_15">[24]연돌일위집계!#REF!</definedName>
    <definedName name="_10A_16">[24]연돌일위집계!#REF!</definedName>
    <definedName name="_10A_17">[24]연돌일위집계!#REF!</definedName>
    <definedName name="_10A_18">[24]연돌일위집계!#REF!</definedName>
    <definedName name="_10A_19">[24]연돌일위집계!#REF!</definedName>
    <definedName name="_10A_2">[24]연돌일위집계!#REF!</definedName>
    <definedName name="_10A_20">[24]연돌일위집계!#REF!</definedName>
    <definedName name="_10A_21">[24]연돌일위집계!#REF!</definedName>
    <definedName name="_10A_22">[24]연돌일위집계!#REF!</definedName>
    <definedName name="_10A_23">[24]연돌일위집계!#REF!</definedName>
    <definedName name="_10A_24">[24]연돌일위집계!#REF!</definedName>
    <definedName name="_10A_25">[24]연돌일위집계!#REF!</definedName>
    <definedName name="_10A_26">[24]연돌일위집계!#REF!</definedName>
    <definedName name="_10A_27">[24]연돌일위집계!#REF!</definedName>
    <definedName name="_10A_28">[24]연돌일위집계!#REF!</definedName>
    <definedName name="_10A_29">[24]연돌일위집계!#REF!</definedName>
    <definedName name="_10A_3">[24]연돌일위집계!#REF!</definedName>
    <definedName name="_10A_30">[24]연돌일위집계!#REF!</definedName>
    <definedName name="_10A_31">[24]연돌일위집계!#REF!</definedName>
    <definedName name="_10A_32">[24]연돌일위집계!#REF!</definedName>
    <definedName name="_10A_33">[24]연돌일위집계!#REF!</definedName>
    <definedName name="_10A_34">[24]연돌일위집계!#REF!</definedName>
    <definedName name="_10A_35">[24]연돌일위집계!#REF!</definedName>
    <definedName name="_10A_36">[24]연돌일위집계!#REF!</definedName>
    <definedName name="_10A_37">[24]연돌일위집계!#REF!</definedName>
    <definedName name="_10A_38">[24]연돌일위집계!#REF!</definedName>
    <definedName name="_10A_39">[24]연돌일위집계!#REF!</definedName>
    <definedName name="_10A_4">[24]연돌일위집계!#REF!</definedName>
    <definedName name="_10A_40">[24]연돌일위집계!#REF!</definedName>
    <definedName name="_10A_41">[24]연돌일위집계!#REF!</definedName>
    <definedName name="_10A_42">[24]연돌일위집계!#REF!</definedName>
    <definedName name="_10A_43">[24]연돌일위집계!#REF!</definedName>
    <definedName name="_10A_44">[24]연돌일위집계!#REF!</definedName>
    <definedName name="_10A_45">[24]연돌일위집계!#REF!</definedName>
    <definedName name="_10A_46">[24]연돌일위집계!#REF!</definedName>
    <definedName name="_10A_47">[24]연돌일위집계!#REF!</definedName>
    <definedName name="_10A_48">[24]연돌일위집계!#REF!</definedName>
    <definedName name="_10A_49">[24]연돌일위집계!#REF!</definedName>
    <definedName name="_10A_5">[24]연돌일위집계!#REF!</definedName>
    <definedName name="_10A_50">[24]연돌일위집계!#REF!</definedName>
    <definedName name="_10A_51">[24]연돌일위집계!#REF!</definedName>
    <definedName name="_10A_52">[24]연돌일위집계!#REF!</definedName>
    <definedName name="_10A_53">[24]연돌일위집계!#REF!</definedName>
    <definedName name="_10A_54">[24]연돌일위집계!#REF!</definedName>
    <definedName name="_10A_55">[24]연돌일위집계!#REF!</definedName>
    <definedName name="_10A_56">[24]연돌일위집계!#REF!</definedName>
    <definedName name="_10A_57">[24]연돌일위집계!#REF!</definedName>
    <definedName name="_10A_58">[24]연돌일위집계!#REF!</definedName>
    <definedName name="_10A_59">[24]연돌일위집계!#REF!</definedName>
    <definedName name="_10A_6">[24]연돌일위집계!#REF!</definedName>
    <definedName name="_10A_60">[24]연돌일위집계!#REF!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[24]연돌일위집계!#REF!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[24]연돌일위집계!#REF!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[24]연돌일위집계!#REF!</definedName>
    <definedName name="_10A_90">#N/A</definedName>
    <definedName name="_10B_">[24]연돌일위집계!#REF!</definedName>
    <definedName name="_10B_1">[24]연돌일위집계!#REF!</definedName>
    <definedName name="_10B_10">[24]연돌일위집계!#REF!</definedName>
    <definedName name="_10B_11">[24]연돌일위집계!#REF!</definedName>
    <definedName name="_10B_12">[24]연돌일위집계!#REF!</definedName>
    <definedName name="_10B_13">[24]연돌일위집계!#REF!</definedName>
    <definedName name="_10B_14">[24]연돌일위집계!#REF!</definedName>
    <definedName name="_10B_15">[24]연돌일위집계!#REF!</definedName>
    <definedName name="_10B_16">[24]연돌일위집계!#REF!</definedName>
    <definedName name="_10B_17">[24]연돌일위집계!#REF!</definedName>
    <definedName name="_10B_18">[24]연돌일위집계!#REF!</definedName>
    <definedName name="_10B_19">[24]연돌일위집계!#REF!</definedName>
    <definedName name="_10B_2">[24]연돌일위집계!#REF!</definedName>
    <definedName name="_10B_20">[24]연돌일위집계!#REF!</definedName>
    <definedName name="_10B_21">[24]연돌일위집계!#REF!</definedName>
    <definedName name="_10B_22">[24]연돌일위집계!#REF!</definedName>
    <definedName name="_10B_23">[24]연돌일위집계!#REF!</definedName>
    <definedName name="_10B_24">[24]연돌일위집계!#REF!</definedName>
    <definedName name="_10B_25">[24]연돌일위집계!#REF!</definedName>
    <definedName name="_10B_26">[24]연돌일위집계!#REF!</definedName>
    <definedName name="_10B_27">[24]연돌일위집계!#REF!</definedName>
    <definedName name="_10B_28">[24]연돌일위집계!#REF!</definedName>
    <definedName name="_10B_29">[24]연돌일위집계!#REF!</definedName>
    <definedName name="_10B_3">[24]연돌일위집계!#REF!</definedName>
    <definedName name="_10B_30">[24]연돌일위집계!#REF!</definedName>
    <definedName name="_10B_31">[24]연돌일위집계!#REF!</definedName>
    <definedName name="_10B_32">[24]연돌일위집계!#REF!</definedName>
    <definedName name="_10B_33">[24]연돌일위집계!#REF!</definedName>
    <definedName name="_10B_34">[24]연돌일위집계!#REF!</definedName>
    <definedName name="_10B_35">[24]연돌일위집계!#REF!</definedName>
    <definedName name="_10B_36">[24]연돌일위집계!#REF!</definedName>
    <definedName name="_10B_37">[24]연돌일위집계!#REF!</definedName>
    <definedName name="_10B_38">[24]연돌일위집계!#REF!</definedName>
    <definedName name="_10B_39">[24]연돌일위집계!#REF!</definedName>
    <definedName name="_10B_4">[24]연돌일위집계!#REF!</definedName>
    <definedName name="_10B_40">[24]연돌일위집계!#REF!</definedName>
    <definedName name="_10B_41">[24]연돌일위집계!#REF!</definedName>
    <definedName name="_10B_42">[24]연돌일위집계!#REF!</definedName>
    <definedName name="_10B_43">[24]연돌일위집계!#REF!</definedName>
    <definedName name="_10B_44">[24]연돌일위집계!#REF!</definedName>
    <definedName name="_10B_45">[24]연돌일위집계!#REF!</definedName>
    <definedName name="_10B_46">[24]연돌일위집계!#REF!</definedName>
    <definedName name="_10B_47">[24]연돌일위집계!#REF!</definedName>
    <definedName name="_10B_48">[24]연돌일위집계!#REF!</definedName>
    <definedName name="_10B_49">[24]연돌일위집계!#REF!</definedName>
    <definedName name="_10B_5">[24]연돌일위집계!#REF!</definedName>
    <definedName name="_10B_50">[24]연돌일위집계!#REF!</definedName>
    <definedName name="_10B_51">[24]연돌일위집계!#REF!</definedName>
    <definedName name="_10B_52">[24]연돌일위집계!#REF!</definedName>
    <definedName name="_10B_53">[24]연돌일위집계!#REF!</definedName>
    <definedName name="_10B_54">[24]연돌일위집계!#REF!</definedName>
    <definedName name="_10B_55">[24]연돌일위집계!#REF!</definedName>
    <definedName name="_10B_56">[24]연돌일위집계!#REF!</definedName>
    <definedName name="_10B_57">[24]연돌일위집계!#REF!</definedName>
    <definedName name="_10B_58">[24]연돌일위집계!#REF!</definedName>
    <definedName name="_10B_59">[24]연돌일위집계!#REF!</definedName>
    <definedName name="_10B_6">[24]연돌일위집계!#REF!</definedName>
    <definedName name="_10B_60">[24]연돌일위집계!#REF!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[24]연돌일위집계!#REF!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[24]연돌일위집계!#REF!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[24]연돌일위집계!#REF!</definedName>
    <definedName name="_10B_90">#N/A</definedName>
    <definedName name="_10C_">[24]연돌일위집계!#REF!</definedName>
    <definedName name="_10C_1">[24]연돌일위집계!#REF!</definedName>
    <definedName name="_10C_10">[24]연돌일위집계!#REF!</definedName>
    <definedName name="_10C_11">[24]연돌일위집계!#REF!</definedName>
    <definedName name="_10C_12">[24]연돌일위집계!#REF!</definedName>
    <definedName name="_10C_13">[24]연돌일위집계!#REF!</definedName>
    <definedName name="_10C_14">[24]연돌일위집계!#REF!</definedName>
    <definedName name="_10C_15">[24]연돌일위집계!#REF!</definedName>
    <definedName name="_10C_16">[24]연돌일위집계!#REF!</definedName>
    <definedName name="_10C_17">[24]연돌일위집계!#REF!</definedName>
    <definedName name="_10C_18">[24]연돌일위집계!#REF!</definedName>
    <definedName name="_10C_19">[24]연돌일위집계!#REF!</definedName>
    <definedName name="_10C_2">[24]연돌일위집계!#REF!</definedName>
    <definedName name="_10C_20">[24]연돌일위집계!#REF!</definedName>
    <definedName name="_10C_21">[24]연돌일위집계!#REF!</definedName>
    <definedName name="_10C_22">[24]연돌일위집계!#REF!</definedName>
    <definedName name="_10C_23">[24]연돌일위집계!#REF!</definedName>
    <definedName name="_10C_24">[24]연돌일위집계!#REF!</definedName>
    <definedName name="_10C_25">[24]연돌일위집계!#REF!</definedName>
    <definedName name="_10C_26">[24]연돌일위집계!#REF!</definedName>
    <definedName name="_10C_27">[24]연돌일위집계!#REF!</definedName>
    <definedName name="_10C_28">[24]연돌일위집계!#REF!</definedName>
    <definedName name="_10C_29">[24]연돌일위집계!#REF!</definedName>
    <definedName name="_10C_3">[24]연돌일위집계!#REF!</definedName>
    <definedName name="_10C_30">[24]연돌일위집계!#REF!</definedName>
    <definedName name="_10C_31">[24]연돌일위집계!#REF!</definedName>
    <definedName name="_10C_32">[24]연돌일위집계!#REF!</definedName>
    <definedName name="_10C_33">[24]연돌일위집계!#REF!</definedName>
    <definedName name="_10C_34">[24]연돌일위집계!#REF!</definedName>
    <definedName name="_10C_35">[24]연돌일위집계!#REF!</definedName>
    <definedName name="_10C_36">[24]연돌일위집계!#REF!</definedName>
    <definedName name="_10C_37">[24]연돌일위집계!#REF!</definedName>
    <definedName name="_10C_38">[24]연돌일위집계!#REF!</definedName>
    <definedName name="_10C_39">[24]연돌일위집계!#REF!</definedName>
    <definedName name="_10C_4">[24]연돌일위집계!#REF!</definedName>
    <definedName name="_10C_40">[24]연돌일위집계!#REF!</definedName>
    <definedName name="_10C_41">[24]연돌일위집계!#REF!</definedName>
    <definedName name="_10C_42">[24]연돌일위집계!#REF!</definedName>
    <definedName name="_10C_43">[24]연돌일위집계!#REF!</definedName>
    <definedName name="_10C_44">[24]연돌일위집계!#REF!</definedName>
    <definedName name="_10C_45">[24]연돌일위집계!#REF!</definedName>
    <definedName name="_10C_46">[24]연돌일위집계!#REF!</definedName>
    <definedName name="_10C_47">[24]연돌일위집계!#REF!</definedName>
    <definedName name="_10C_48">[24]연돌일위집계!#REF!</definedName>
    <definedName name="_10C_49">[24]연돌일위집계!#REF!</definedName>
    <definedName name="_10C_5">[24]연돌일위집계!#REF!</definedName>
    <definedName name="_10C_50">[24]연돌일위집계!#REF!</definedName>
    <definedName name="_10C_51">[24]연돌일위집계!#REF!</definedName>
    <definedName name="_10C_52">[24]연돌일위집계!#REF!</definedName>
    <definedName name="_10C_53">[24]연돌일위집계!#REF!</definedName>
    <definedName name="_10C_54">[24]연돌일위집계!#REF!</definedName>
    <definedName name="_10C_55">[24]연돌일위집계!#REF!</definedName>
    <definedName name="_10C_56">[24]연돌일위집계!#REF!</definedName>
    <definedName name="_10C_57">[24]연돌일위집계!#REF!</definedName>
    <definedName name="_10C_58">[24]연돌일위집계!#REF!</definedName>
    <definedName name="_10C_59">[24]연돌일위집계!#REF!</definedName>
    <definedName name="_10C_6">[24]연돌일위집계!#REF!</definedName>
    <definedName name="_10C_60">[24]연돌일위집계!#REF!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[24]연돌일위집계!#REF!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[24]연돌일위집계!#REF!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[24]연돌일위집계!#REF!</definedName>
    <definedName name="_10C_90">#N/A</definedName>
    <definedName name="_10Cs_">#REF!</definedName>
    <definedName name="_11">#N/A</definedName>
    <definedName name="_11A_1">[24]연돌일위집계!#REF!</definedName>
    <definedName name="_11A_10">[24]연돌일위집계!#REF!</definedName>
    <definedName name="_11A_11">[24]연돌일위집계!#REF!</definedName>
    <definedName name="_11A_12">[24]연돌일위집계!#REF!</definedName>
    <definedName name="_11A_13">[24]연돌일위집계!#REF!</definedName>
    <definedName name="_11A_14">[24]연돌일위집계!#REF!</definedName>
    <definedName name="_11A_15">[24]연돌일위집계!#REF!</definedName>
    <definedName name="_11A_16">[24]연돌일위집계!#REF!</definedName>
    <definedName name="_11A_17">[24]연돌일위집계!#REF!</definedName>
    <definedName name="_11A_18">[24]연돌일위집계!#REF!</definedName>
    <definedName name="_11A_19">[24]연돌일위집계!#REF!</definedName>
    <definedName name="_11A_2">[24]연돌일위집계!#REF!</definedName>
    <definedName name="_11A_20">[24]연돌일위집계!#REF!</definedName>
    <definedName name="_11A_21">[24]연돌일위집계!#REF!</definedName>
    <definedName name="_11A_22">[24]연돌일위집계!#REF!</definedName>
    <definedName name="_11A_23">[24]연돌일위집계!#REF!</definedName>
    <definedName name="_11A_24">[24]연돌일위집계!#REF!</definedName>
    <definedName name="_11A_25">[24]연돌일위집계!#REF!</definedName>
    <definedName name="_11A_26">[24]연돌일위집계!#REF!</definedName>
    <definedName name="_11A_27">[24]연돌일위집계!#REF!</definedName>
    <definedName name="_11A_28">[24]연돌일위집계!#REF!</definedName>
    <definedName name="_11A_29">[24]연돌일위집계!#REF!</definedName>
    <definedName name="_11A_3">[24]연돌일위집계!#REF!</definedName>
    <definedName name="_11A_30">[24]연돌일위집계!#REF!</definedName>
    <definedName name="_11A_4">[24]연돌일위집계!#REF!</definedName>
    <definedName name="_11A_5">[24]연돌일위집계!#REF!</definedName>
    <definedName name="_11A_6">[24]연돌일위집계!#REF!</definedName>
    <definedName name="_11A_7">[24]연돌일위집계!#REF!</definedName>
    <definedName name="_11A_8">[24]연돌일위집계!#REF!</definedName>
    <definedName name="_11A_9">[24]연돌일위집계!#REF!</definedName>
    <definedName name="_11B_1">[24]연돌일위집계!#REF!</definedName>
    <definedName name="_11B_10">[24]연돌일위집계!#REF!</definedName>
    <definedName name="_11B_11">[24]연돌일위집계!#REF!</definedName>
    <definedName name="_11B_12">[24]연돌일위집계!#REF!</definedName>
    <definedName name="_11B_13">[24]연돌일위집계!#REF!</definedName>
    <definedName name="_11B_14">[24]연돌일위집계!#REF!</definedName>
    <definedName name="_11B_15">[24]연돌일위집계!#REF!</definedName>
    <definedName name="_11B_16">[24]연돌일위집계!#REF!</definedName>
    <definedName name="_11B_17">[24]연돌일위집계!#REF!</definedName>
    <definedName name="_11B_18">[24]연돌일위집계!#REF!</definedName>
    <definedName name="_11B_19">[24]연돌일위집계!#REF!</definedName>
    <definedName name="_11B_2">[24]연돌일위집계!#REF!</definedName>
    <definedName name="_11B_20">[24]연돌일위집계!#REF!</definedName>
    <definedName name="_11B_21">[24]연돌일위집계!#REF!</definedName>
    <definedName name="_11B_22">[24]연돌일위집계!#REF!</definedName>
    <definedName name="_11B_23">[24]연돌일위집계!#REF!</definedName>
    <definedName name="_11B_24">[24]연돌일위집계!#REF!</definedName>
    <definedName name="_11B_25">[24]연돌일위집계!#REF!</definedName>
    <definedName name="_11B_26">[24]연돌일위집계!#REF!</definedName>
    <definedName name="_11B_27">[24]연돌일위집계!#REF!</definedName>
    <definedName name="_11B_28">[24]연돌일위집계!#REF!</definedName>
    <definedName name="_11B_29">[24]연돌일위집계!#REF!</definedName>
    <definedName name="_11B_3">[24]연돌일위집계!#REF!</definedName>
    <definedName name="_11B_30">[24]연돌일위집계!#REF!</definedName>
    <definedName name="_11B_4">[24]연돌일위집계!#REF!</definedName>
    <definedName name="_11B_5">[24]연돌일위집계!#REF!</definedName>
    <definedName name="_11B_6">[24]연돌일위집계!#REF!</definedName>
    <definedName name="_11B_7">[24]연돌일위집계!#REF!</definedName>
    <definedName name="_11B_8">[24]연돌일위집계!#REF!</definedName>
    <definedName name="_11B_9">[24]연돌일위집계!#REF!</definedName>
    <definedName name="_11C_1">[24]연돌일위집계!#REF!</definedName>
    <definedName name="_11C_10">[24]연돌일위집계!#REF!</definedName>
    <definedName name="_11C_11">[24]연돌일위집계!#REF!</definedName>
    <definedName name="_11C_12">[24]연돌일위집계!#REF!</definedName>
    <definedName name="_11C_13">[24]연돌일위집계!#REF!</definedName>
    <definedName name="_11C_14">[24]연돌일위집계!#REF!</definedName>
    <definedName name="_11C_15">[24]연돌일위집계!#REF!</definedName>
    <definedName name="_11C_16">[24]연돌일위집계!#REF!</definedName>
    <definedName name="_11C_17">[24]연돌일위집계!#REF!</definedName>
    <definedName name="_11C_18">[24]연돌일위집계!#REF!</definedName>
    <definedName name="_11C_19">[24]연돌일위집계!#REF!</definedName>
    <definedName name="_11C_2">[24]연돌일위집계!#REF!</definedName>
    <definedName name="_11C_20">[24]연돌일위집계!#REF!</definedName>
    <definedName name="_11C_21">[24]연돌일위집계!#REF!</definedName>
    <definedName name="_11C_22">[24]연돌일위집계!#REF!</definedName>
    <definedName name="_11C_23">[24]연돌일위집계!#REF!</definedName>
    <definedName name="_11C_24">[24]연돌일위집계!#REF!</definedName>
    <definedName name="_11C_25">[24]연돌일위집계!#REF!</definedName>
    <definedName name="_11C_26">[24]연돌일위집계!#REF!</definedName>
    <definedName name="_11C_27">[24]연돌일위집계!#REF!</definedName>
    <definedName name="_11C_28">[24]연돌일위집계!#REF!</definedName>
    <definedName name="_11C_29">[24]연돌일위집계!#REF!</definedName>
    <definedName name="_11C_3">[24]연돌일위집계!#REF!</definedName>
    <definedName name="_11C_30">[24]연돌일위집계!#REF!</definedName>
    <definedName name="_11C_4">[24]연돌일위집계!#REF!</definedName>
    <definedName name="_11C_5">[24]연돌일위집계!#REF!</definedName>
    <definedName name="_11C_6">[24]연돌일위집계!#REF!</definedName>
    <definedName name="_11C_7">[24]연돌일위집계!#REF!</definedName>
    <definedName name="_11C_8">[24]연돌일위집계!#REF!</definedName>
    <definedName name="_11C_9">[24]연돌일위집계!#REF!</definedName>
    <definedName name="_11G_0Extract">#REF!</definedName>
    <definedName name="_12">#N/A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A_1">[24]연돌일위집계!#REF!</definedName>
    <definedName name="_13A_10">[24]연돌일위집계!#REF!</definedName>
    <definedName name="_13A_11">[24]연돌일위집계!#REF!</definedName>
    <definedName name="_13A_12">[24]연돌일위집계!#REF!</definedName>
    <definedName name="_13A_13">[24]연돌일위집계!#REF!</definedName>
    <definedName name="_13A_14">[24]연돌일위집계!#REF!</definedName>
    <definedName name="_13A_15">[24]연돌일위집계!#REF!</definedName>
    <definedName name="_13A_16">[24]연돌일위집계!#REF!</definedName>
    <definedName name="_13A_17">[24]연돌일위집계!#REF!</definedName>
    <definedName name="_13A_18">[24]연돌일위집계!#REF!</definedName>
    <definedName name="_13A_19">[24]연돌일위집계!#REF!</definedName>
    <definedName name="_13A_2">[24]연돌일위집계!#REF!</definedName>
    <definedName name="_13A_20">[24]연돌일위집계!#REF!</definedName>
    <definedName name="_13A_21">[24]연돌일위집계!#REF!</definedName>
    <definedName name="_13A_22">[24]연돌일위집계!#REF!</definedName>
    <definedName name="_13A_23">[24]연돌일위집계!#REF!</definedName>
    <definedName name="_13A_24">[24]연돌일위집계!#REF!</definedName>
    <definedName name="_13A_25">[24]연돌일위집계!#REF!</definedName>
    <definedName name="_13A_26">[24]연돌일위집계!#REF!</definedName>
    <definedName name="_13A_27">[24]연돌일위집계!#REF!</definedName>
    <definedName name="_13A_28">[24]연돌일위집계!#REF!</definedName>
    <definedName name="_13A_29">[24]연돌일위집계!#REF!</definedName>
    <definedName name="_13A_3">[24]연돌일위집계!#REF!</definedName>
    <definedName name="_13A_30">[24]연돌일위집계!#REF!</definedName>
    <definedName name="_13A_31">[24]연돌일위집계!#REF!</definedName>
    <definedName name="_13A_32">[24]연돌일위집계!#REF!</definedName>
    <definedName name="_13A_33">[24]연돌일위집계!#REF!</definedName>
    <definedName name="_13A_34">[24]연돌일위집계!#REF!</definedName>
    <definedName name="_13A_35">[24]연돌일위집계!#REF!</definedName>
    <definedName name="_13A_36">[24]연돌일위집계!#REF!</definedName>
    <definedName name="_13A_37">[24]연돌일위집계!#REF!</definedName>
    <definedName name="_13A_38">[24]연돌일위집계!#REF!</definedName>
    <definedName name="_13A_39">[24]연돌일위집계!#REF!</definedName>
    <definedName name="_13A_4">[24]연돌일위집계!#REF!</definedName>
    <definedName name="_13A_40">[24]연돌일위집계!#REF!</definedName>
    <definedName name="_13A_41">[24]연돌일위집계!#REF!</definedName>
    <definedName name="_13A_42">[24]연돌일위집계!#REF!</definedName>
    <definedName name="_13A_43">[24]연돌일위집계!#REF!</definedName>
    <definedName name="_13A_44">[24]연돌일위집계!#REF!</definedName>
    <definedName name="_13A_45">[24]연돌일위집계!#REF!</definedName>
    <definedName name="_13A_46">[24]연돌일위집계!#REF!</definedName>
    <definedName name="_13A_47">[24]연돌일위집계!#REF!</definedName>
    <definedName name="_13A_48">[24]연돌일위집계!#REF!</definedName>
    <definedName name="_13A_49">[24]연돌일위집계!#REF!</definedName>
    <definedName name="_13A_5">[24]연돌일위집계!#REF!</definedName>
    <definedName name="_13A_50">[24]연돌일위집계!#REF!</definedName>
    <definedName name="_13A_51">[24]연돌일위집계!#REF!</definedName>
    <definedName name="_13A_52">[24]연돌일위집계!#REF!</definedName>
    <definedName name="_13A_53">[24]연돌일위집계!#REF!</definedName>
    <definedName name="_13A_54">[24]연돌일위집계!#REF!</definedName>
    <definedName name="_13A_55">[24]연돌일위집계!#REF!</definedName>
    <definedName name="_13A_56">[24]연돌일위집계!#REF!</definedName>
    <definedName name="_13A_57">[24]연돌일위집계!#REF!</definedName>
    <definedName name="_13A_58">[24]연돌일위집계!#REF!</definedName>
    <definedName name="_13A_59">[24]연돌일위집계!#REF!</definedName>
    <definedName name="_13A_6">[24]연돌일위집계!#REF!</definedName>
    <definedName name="_13A_60">[24]연돌일위집계!#REF!</definedName>
    <definedName name="_13A_7">[24]연돌일위집계!#REF!</definedName>
    <definedName name="_13A_8">[24]연돌일위집계!#REF!</definedName>
    <definedName name="_13A_9">[24]연돌일위집계!#REF!</definedName>
    <definedName name="_13B_1">[24]연돌일위집계!#REF!</definedName>
    <definedName name="_13B_10">[24]연돌일위집계!#REF!</definedName>
    <definedName name="_13B_11">[24]연돌일위집계!#REF!</definedName>
    <definedName name="_13B_12">[24]연돌일위집계!#REF!</definedName>
    <definedName name="_13B_13">[24]연돌일위집계!#REF!</definedName>
    <definedName name="_13B_14">[24]연돌일위집계!#REF!</definedName>
    <definedName name="_13B_15">[24]연돌일위집계!#REF!</definedName>
    <definedName name="_13B_16">[24]연돌일위집계!#REF!</definedName>
    <definedName name="_13B_17">[24]연돌일위집계!#REF!</definedName>
    <definedName name="_13B_18">[24]연돌일위집계!#REF!</definedName>
    <definedName name="_13B_19">[24]연돌일위집계!#REF!</definedName>
    <definedName name="_13B_2">[24]연돌일위집계!#REF!</definedName>
    <definedName name="_13B_20">[24]연돌일위집계!#REF!</definedName>
    <definedName name="_13B_21">[24]연돌일위집계!#REF!</definedName>
    <definedName name="_13B_22">[24]연돌일위집계!#REF!</definedName>
    <definedName name="_13B_23">[24]연돌일위집계!#REF!</definedName>
    <definedName name="_13B_24">[24]연돌일위집계!#REF!</definedName>
    <definedName name="_13B_25">[24]연돌일위집계!#REF!</definedName>
    <definedName name="_13B_26">[24]연돌일위집계!#REF!</definedName>
    <definedName name="_13B_27">[24]연돌일위집계!#REF!</definedName>
    <definedName name="_13B_28">[24]연돌일위집계!#REF!</definedName>
    <definedName name="_13B_29">[24]연돌일위집계!#REF!</definedName>
    <definedName name="_13B_3">[24]연돌일위집계!#REF!</definedName>
    <definedName name="_13B_30">[24]연돌일위집계!#REF!</definedName>
    <definedName name="_13B_31">[24]연돌일위집계!#REF!</definedName>
    <definedName name="_13B_32">[24]연돌일위집계!#REF!</definedName>
    <definedName name="_13B_33">[24]연돌일위집계!#REF!</definedName>
    <definedName name="_13B_34">[24]연돌일위집계!#REF!</definedName>
    <definedName name="_13B_35">[24]연돌일위집계!#REF!</definedName>
    <definedName name="_13B_36">[24]연돌일위집계!#REF!</definedName>
    <definedName name="_13B_37">[24]연돌일위집계!#REF!</definedName>
    <definedName name="_13B_38">[24]연돌일위집계!#REF!</definedName>
    <definedName name="_13B_39">[24]연돌일위집계!#REF!</definedName>
    <definedName name="_13B_4">[24]연돌일위집계!#REF!</definedName>
    <definedName name="_13B_40">[24]연돌일위집계!#REF!</definedName>
    <definedName name="_13B_41">[24]연돌일위집계!#REF!</definedName>
    <definedName name="_13B_42">[24]연돌일위집계!#REF!</definedName>
    <definedName name="_13B_43">[24]연돌일위집계!#REF!</definedName>
    <definedName name="_13B_44">[24]연돌일위집계!#REF!</definedName>
    <definedName name="_13B_45">[24]연돌일위집계!#REF!</definedName>
    <definedName name="_13B_46">[24]연돌일위집계!#REF!</definedName>
    <definedName name="_13B_47">[24]연돌일위집계!#REF!</definedName>
    <definedName name="_13B_48">[24]연돌일위집계!#REF!</definedName>
    <definedName name="_13B_49">[24]연돌일위집계!#REF!</definedName>
    <definedName name="_13B_5">[24]연돌일위집계!#REF!</definedName>
    <definedName name="_13B_50">[24]연돌일위집계!#REF!</definedName>
    <definedName name="_13B_51">[24]연돌일위집계!#REF!</definedName>
    <definedName name="_13B_52">[24]연돌일위집계!#REF!</definedName>
    <definedName name="_13B_53">[24]연돌일위집계!#REF!</definedName>
    <definedName name="_13B_54">[24]연돌일위집계!#REF!</definedName>
    <definedName name="_13B_55">[24]연돌일위집계!#REF!</definedName>
    <definedName name="_13B_56">[24]연돌일위집계!#REF!</definedName>
    <definedName name="_13B_57">[24]연돌일위집계!#REF!</definedName>
    <definedName name="_13B_58">[24]연돌일위집계!#REF!</definedName>
    <definedName name="_13B_59">[24]연돌일위집계!#REF!</definedName>
    <definedName name="_13B_6">[24]연돌일위집계!#REF!</definedName>
    <definedName name="_13B_60">[24]연돌일위집계!#REF!</definedName>
    <definedName name="_13B_7">[24]연돌일위집계!#REF!</definedName>
    <definedName name="_13B_8">[24]연돌일위집계!#REF!</definedName>
    <definedName name="_13B_9">[24]연돌일위집계!#REF!</definedName>
    <definedName name="_13C_1">[24]연돌일위집계!#REF!</definedName>
    <definedName name="_13C_10">[24]연돌일위집계!#REF!</definedName>
    <definedName name="_13C_11">[24]연돌일위집계!#REF!</definedName>
    <definedName name="_13C_12">[24]연돌일위집계!#REF!</definedName>
    <definedName name="_13C_13">[24]연돌일위집계!#REF!</definedName>
    <definedName name="_13C_14">[24]연돌일위집계!#REF!</definedName>
    <definedName name="_13C_15">[24]연돌일위집계!#REF!</definedName>
    <definedName name="_13C_16">[24]연돌일위집계!#REF!</definedName>
    <definedName name="_13C_17">[24]연돌일위집계!#REF!</definedName>
    <definedName name="_13C_18">[24]연돌일위집계!#REF!</definedName>
    <definedName name="_13C_19">[24]연돌일위집계!#REF!</definedName>
    <definedName name="_13C_2">[24]연돌일위집계!#REF!</definedName>
    <definedName name="_13C_20">[24]연돌일위집계!#REF!</definedName>
    <definedName name="_13C_21">[24]연돌일위집계!#REF!</definedName>
    <definedName name="_13C_22">[24]연돌일위집계!#REF!</definedName>
    <definedName name="_13C_23">[24]연돌일위집계!#REF!</definedName>
    <definedName name="_13C_24">[24]연돌일위집계!#REF!</definedName>
    <definedName name="_13C_25">[24]연돌일위집계!#REF!</definedName>
    <definedName name="_13C_26">[24]연돌일위집계!#REF!</definedName>
    <definedName name="_13C_27">[24]연돌일위집계!#REF!</definedName>
    <definedName name="_13C_28">[24]연돌일위집계!#REF!</definedName>
    <definedName name="_13C_29">[24]연돌일위집계!#REF!</definedName>
    <definedName name="_13C_3">[24]연돌일위집계!#REF!</definedName>
    <definedName name="_13C_30">[24]연돌일위집계!#REF!</definedName>
    <definedName name="_13C_31">[24]연돌일위집계!#REF!</definedName>
    <definedName name="_13C_32">[24]연돌일위집계!#REF!</definedName>
    <definedName name="_13C_33">[24]연돌일위집계!#REF!</definedName>
    <definedName name="_13C_34">[24]연돌일위집계!#REF!</definedName>
    <definedName name="_13C_35">[24]연돌일위집계!#REF!</definedName>
    <definedName name="_13C_36">[24]연돌일위집계!#REF!</definedName>
    <definedName name="_13C_37">[24]연돌일위집계!#REF!</definedName>
    <definedName name="_13C_38">[24]연돌일위집계!#REF!</definedName>
    <definedName name="_13C_39">[24]연돌일위집계!#REF!</definedName>
    <definedName name="_13C_4">[24]연돌일위집계!#REF!</definedName>
    <definedName name="_13C_40">[24]연돌일위집계!#REF!</definedName>
    <definedName name="_13C_41">[24]연돌일위집계!#REF!</definedName>
    <definedName name="_13C_42">[24]연돌일위집계!#REF!</definedName>
    <definedName name="_13C_43">[24]연돌일위집계!#REF!</definedName>
    <definedName name="_13C_44">[24]연돌일위집계!#REF!</definedName>
    <definedName name="_13C_45">[24]연돌일위집계!#REF!</definedName>
    <definedName name="_13C_46">[24]연돌일위집계!#REF!</definedName>
    <definedName name="_13C_47">[24]연돌일위집계!#REF!</definedName>
    <definedName name="_13C_48">[24]연돌일위집계!#REF!</definedName>
    <definedName name="_13C_49">[24]연돌일위집계!#REF!</definedName>
    <definedName name="_13C_5">[24]연돌일위집계!#REF!</definedName>
    <definedName name="_13C_50">[24]연돌일위집계!#REF!</definedName>
    <definedName name="_13C_51">[24]연돌일위집계!#REF!</definedName>
    <definedName name="_13C_52">[24]연돌일위집계!#REF!</definedName>
    <definedName name="_13C_53">[24]연돌일위집계!#REF!</definedName>
    <definedName name="_13C_54">[24]연돌일위집계!#REF!</definedName>
    <definedName name="_13C_55">[24]연돌일위집계!#REF!</definedName>
    <definedName name="_13C_56">[24]연돌일위집계!#REF!</definedName>
    <definedName name="_13C_57">[24]연돌일위집계!#REF!</definedName>
    <definedName name="_13C_58">[24]연돌일위집계!#REF!</definedName>
    <definedName name="_13C_59">[24]연돌일위집계!#REF!</definedName>
    <definedName name="_13C_6">[24]연돌일위집계!#REF!</definedName>
    <definedName name="_13C_60">[24]연돌일위집계!#REF!</definedName>
    <definedName name="_13C_7">[24]연돌일위집계!#REF!</definedName>
    <definedName name="_13C_8">[24]연돌일위집계!#REF!</definedName>
    <definedName name="_13C_9">[24]연돌일위집계!#REF!</definedName>
    <definedName name="_14">#N/A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A">[25]가격조사서!$D$4:$D$11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5DD2_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_16">#N/A</definedName>
    <definedName name="_16_0_S" hidden="1">#REF!</definedName>
    <definedName name="_16A_1">[24]연돌일위집계!#REF!</definedName>
    <definedName name="_16A_10" localSheetId="6">#REF!</definedName>
    <definedName name="_16A_10" localSheetId="5">#REF!</definedName>
    <definedName name="_16A_10">#REF!</definedName>
    <definedName name="_16A_11" localSheetId="6">#REF!</definedName>
    <definedName name="_16A_11" localSheetId="5">#REF!</definedName>
    <definedName name="_16A_11">#REF!</definedName>
    <definedName name="_16A_12" localSheetId="6">#REF!</definedName>
    <definedName name="_16A_12" localSheetId="5">#REF!</definedName>
    <definedName name="_16A_12">#REF!</definedName>
    <definedName name="_16A_13" localSheetId="5">#REF!</definedName>
    <definedName name="_16A_13">#REF!</definedName>
    <definedName name="_16A_14" localSheetId="5">#REF!</definedName>
    <definedName name="_16A_14">#REF!</definedName>
    <definedName name="_16A_15" localSheetId="5">#REF!</definedName>
    <definedName name="_16A_15">#REF!</definedName>
    <definedName name="_16A_2">[24]연돌일위집계!#REF!</definedName>
    <definedName name="_16A_3">[24]연돌일위집계!#REF!</definedName>
    <definedName name="_16A_4">[24]연돌일위집계!#REF!</definedName>
    <definedName name="_16A_5">[24]연돌일위집계!#REF!</definedName>
    <definedName name="_16A_6">[24]연돌일위집계!#REF!</definedName>
    <definedName name="_16A_7">[24]연돌일위집계!#REF!</definedName>
    <definedName name="_16A_8" localSheetId="6">#REF!</definedName>
    <definedName name="_16A_8" localSheetId="5">#REF!</definedName>
    <definedName name="_16A_8">#REF!</definedName>
    <definedName name="_16A_9" localSheetId="5">#REF!</definedName>
    <definedName name="_16A_9">#REF!</definedName>
    <definedName name="_16B_1">[24]연돌일위집계!#REF!</definedName>
    <definedName name="_16B_10" localSheetId="6">#REF!</definedName>
    <definedName name="_16B_10" localSheetId="5">#REF!</definedName>
    <definedName name="_16B_10">#REF!</definedName>
    <definedName name="_16B_11" localSheetId="5">#REF!</definedName>
    <definedName name="_16B_11">#REF!</definedName>
    <definedName name="_16B_12" localSheetId="5">#REF!</definedName>
    <definedName name="_16B_12">#REF!</definedName>
    <definedName name="_16B_13" localSheetId="5">#REF!</definedName>
    <definedName name="_16B_13">#REF!</definedName>
    <definedName name="_16B_14" localSheetId="5">#REF!</definedName>
    <definedName name="_16B_14">#REF!</definedName>
    <definedName name="_16B_15" localSheetId="5">#REF!</definedName>
    <definedName name="_16B_15">#REF!</definedName>
    <definedName name="_16B_2">[24]연돌일위집계!#REF!</definedName>
    <definedName name="_16B_3">[24]연돌일위집계!#REF!</definedName>
    <definedName name="_16B_4">[24]연돌일위집계!#REF!</definedName>
    <definedName name="_16B_5">[24]연돌일위집계!#REF!</definedName>
    <definedName name="_16B_6">[24]연돌일위집계!#REF!</definedName>
    <definedName name="_16B_7">[24]연돌일위집계!#REF!</definedName>
    <definedName name="_16B_8" localSheetId="6">#REF!</definedName>
    <definedName name="_16B_8" localSheetId="5">#REF!</definedName>
    <definedName name="_16B_8">#REF!</definedName>
    <definedName name="_16B_9" localSheetId="5">#REF!</definedName>
    <definedName name="_16B_9">#REF!</definedName>
    <definedName name="_16C_1">[24]연돌일위집계!#REF!</definedName>
    <definedName name="_16C_10" localSheetId="6">#REF!</definedName>
    <definedName name="_16C_10" localSheetId="5">#REF!</definedName>
    <definedName name="_16C_10">#REF!</definedName>
    <definedName name="_16C_11" localSheetId="5">#REF!</definedName>
    <definedName name="_16C_11">#REF!</definedName>
    <definedName name="_16C_12" localSheetId="5">#REF!</definedName>
    <definedName name="_16C_12">#REF!</definedName>
    <definedName name="_16C_13" localSheetId="5">#REF!</definedName>
    <definedName name="_16C_13">#REF!</definedName>
    <definedName name="_16C_14" localSheetId="5">#REF!</definedName>
    <definedName name="_16C_14">#REF!</definedName>
    <definedName name="_16C_15" localSheetId="5">#REF!</definedName>
    <definedName name="_16C_15">#REF!</definedName>
    <definedName name="_16C_2">[24]연돌일위집계!#REF!</definedName>
    <definedName name="_16C_3">[24]연돌일위집계!#REF!</definedName>
    <definedName name="_16C_4">[24]연돌일위집계!#REF!</definedName>
    <definedName name="_16C_5">[24]연돌일위집계!#REF!</definedName>
    <definedName name="_16C_6">[24]연돌일위집계!#REF!</definedName>
    <definedName name="_16C_7">[24]연돌일위집계!#REF!</definedName>
    <definedName name="_16C_8" localSheetId="6">#REF!</definedName>
    <definedName name="_16C_8" localSheetId="5">#REF!</definedName>
    <definedName name="_16C_8">#REF!</definedName>
    <definedName name="_16C_9" localSheetId="5">#REF!</definedName>
    <definedName name="_16C_9">#REF!</definedName>
    <definedName name="_16F_11">#REF!</definedName>
    <definedName name="_17">#N/A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A_1">[24]연돌일위집계!#REF!</definedName>
    <definedName name="_1A_10">[24]연돌일위집계!#REF!</definedName>
    <definedName name="_1A_11">[24]연돌일위집계!#REF!</definedName>
    <definedName name="_1A_12">[24]연돌일위집계!#REF!</definedName>
    <definedName name="_1A_13">[24]연돌일위집계!#REF!</definedName>
    <definedName name="_1A_14">[24]연돌일위집계!#REF!</definedName>
    <definedName name="_1A_15">[24]연돌일위집계!#REF!</definedName>
    <definedName name="_1A_16">[24]연돌일위집계!#REF!</definedName>
    <definedName name="_1A_17">[24]연돌일위집계!#REF!</definedName>
    <definedName name="_1A_18">[24]연돌일위집계!#REF!</definedName>
    <definedName name="_1A_19">[24]연돌일위집계!#REF!</definedName>
    <definedName name="_1A_2">[24]연돌일위집계!#REF!</definedName>
    <definedName name="_1A_20">[24]연돌일위집계!#REF!</definedName>
    <definedName name="_1A_21">[24]연돌일위집계!#REF!</definedName>
    <definedName name="_1A_22">[24]연돌일위집계!#REF!</definedName>
    <definedName name="_1A_23">[24]연돌일위집계!#REF!</definedName>
    <definedName name="_1A_24">[24]연돌일위집계!#REF!</definedName>
    <definedName name="_1A_25">[24]연돌일위집계!#REF!</definedName>
    <definedName name="_1A_26">[24]연돌일위집계!#REF!</definedName>
    <definedName name="_1A_27">[24]연돌일위집계!#REF!</definedName>
    <definedName name="_1A_28">[24]연돌일위집계!#REF!</definedName>
    <definedName name="_1A_29">[24]연돌일위집계!#REF!</definedName>
    <definedName name="_1A_3">[24]연돌일위집계!#REF!</definedName>
    <definedName name="_1A_30">[24]연돌일위집계!#REF!</definedName>
    <definedName name="_1A_4">[24]연돌일위집계!#REF!</definedName>
    <definedName name="_1A_5">[24]연돌일위집계!#REF!</definedName>
    <definedName name="_1A_6">[24]연돌일위집계!#REF!</definedName>
    <definedName name="_1A_7">[24]연돌일위집계!#REF!</definedName>
    <definedName name="_1A_8">[24]연돌일위집계!#REF!</definedName>
    <definedName name="_1A_9">[24]연돌일위집계!#REF!</definedName>
    <definedName name="_1A1_">'[15]D-3109'!$G$118</definedName>
    <definedName name="_1B_1">[24]연돌일위집계!#REF!</definedName>
    <definedName name="_1B_10">[24]연돌일위집계!#REF!</definedName>
    <definedName name="_1B_11">[24]연돌일위집계!#REF!</definedName>
    <definedName name="_1B_12">[24]연돌일위집계!#REF!</definedName>
    <definedName name="_1B_13">[24]연돌일위집계!#REF!</definedName>
    <definedName name="_1B_14">[24]연돌일위집계!#REF!</definedName>
    <definedName name="_1B_15">[24]연돌일위집계!#REF!</definedName>
    <definedName name="_1B_16">[24]연돌일위집계!#REF!</definedName>
    <definedName name="_1B_17">[24]연돌일위집계!#REF!</definedName>
    <definedName name="_1B_18">[24]연돌일위집계!#REF!</definedName>
    <definedName name="_1B_19">[24]연돌일위집계!#REF!</definedName>
    <definedName name="_1B_2">[24]연돌일위집계!#REF!</definedName>
    <definedName name="_1B_20">[24]연돌일위집계!#REF!</definedName>
    <definedName name="_1B_21">[24]연돌일위집계!#REF!</definedName>
    <definedName name="_1B_22">[24]연돌일위집계!#REF!</definedName>
    <definedName name="_1B_23">[24]연돌일위집계!#REF!</definedName>
    <definedName name="_1B_24">[24]연돌일위집계!#REF!</definedName>
    <definedName name="_1B_25">[24]연돌일위집계!#REF!</definedName>
    <definedName name="_1B_26">[24]연돌일위집계!#REF!</definedName>
    <definedName name="_1B_27">[24]연돌일위집계!#REF!</definedName>
    <definedName name="_1B_28">[24]연돌일위집계!#REF!</definedName>
    <definedName name="_1B_29">[24]연돌일위집계!#REF!</definedName>
    <definedName name="_1B_3">[24]연돌일위집계!#REF!</definedName>
    <definedName name="_1B_30">[24]연돌일위집계!#REF!</definedName>
    <definedName name="_1B_4">[24]연돌일위집계!#REF!</definedName>
    <definedName name="_1B_5">[24]연돌일위집계!#REF!</definedName>
    <definedName name="_1B_6">[24]연돌일위집계!#REF!</definedName>
    <definedName name="_1B_7">[24]연돌일위집계!#REF!</definedName>
    <definedName name="_1B_8">[24]연돌일위집계!#REF!</definedName>
    <definedName name="_1B_9">[24]연돌일위집계!#REF!</definedName>
    <definedName name="_1C_1">[24]연돌일위집계!#REF!</definedName>
    <definedName name="_1C_10">[24]연돌일위집계!#REF!</definedName>
    <definedName name="_1C_11">[24]연돌일위집계!#REF!</definedName>
    <definedName name="_1C_12">[24]연돌일위집계!#REF!</definedName>
    <definedName name="_1C_13">[24]연돌일위집계!#REF!</definedName>
    <definedName name="_1C_14">[24]연돌일위집계!#REF!</definedName>
    <definedName name="_1C_15">[24]연돌일위집계!#REF!</definedName>
    <definedName name="_1C_16">[24]연돌일위집계!#REF!</definedName>
    <definedName name="_1C_17">[24]연돌일위집계!#REF!</definedName>
    <definedName name="_1C_18">[24]연돌일위집계!#REF!</definedName>
    <definedName name="_1C_19">[24]연돌일위집계!#REF!</definedName>
    <definedName name="_1C_2">[24]연돌일위집계!#REF!</definedName>
    <definedName name="_1C_20">[24]연돌일위집계!#REF!</definedName>
    <definedName name="_1C_21">[24]연돌일위집계!#REF!</definedName>
    <definedName name="_1C_22">[24]연돌일위집계!#REF!</definedName>
    <definedName name="_1C_23">[24]연돌일위집계!#REF!</definedName>
    <definedName name="_1C_24">[24]연돌일위집계!#REF!</definedName>
    <definedName name="_1C_25">[24]연돌일위집계!#REF!</definedName>
    <definedName name="_1C_26">[24]연돌일위집계!#REF!</definedName>
    <definedName name="_1C_27">[24]연돌일위집계!#REF!</definedName>
    <definedName name="_1C_28">[24]연돌일위집계!#REF!</definedName>
    <definedName name="_1C_29">[24]연돌일위집계!#REF!</definedName>
    <definedName name="_1C_3">[24]연돌일위집계!#REF!</definedName>
    <definedName name="_1C_30">[24]연돌일위집계!#REF!</definedName>
    <definedName name="_1C_4">[24]연돌일위집계!#REF!</definedName>
    <definedName name="_1C_5">[24]연돌일위집계!#REF!</definedName>
    <definedName name="_1C_6">[24]연돌일위집계!#REF!</definedName>
    <definedName name="_1C_7">[24]연돌일위집계!#REF!</definedName>
    <definedName name="_1C_8">[24]연돌일위집계!#REF!</definedName>
    <definedName name="_1C_9">[24]연돌일위집계!#REF!</definedName>
    <definedName name="_1s1_">#REF!</definedName>
    <definedName name="_1공장">#REF!</definedName>
    <definedName name="_2">[21]대림경상68억!#REF!</definedName>
    <definedName name="_2_0" hidden="1">'[26]#REF'!#REF!</definedName>
    <definedName name="_2_0_0_F" hidden="1">#REF!</definedName>
    <definedName name="_2_3_0Crite">#REF!</definedName>
    <definedName name="_2¤§¤_¤¡" hidden="1">{#N/A,#N/A,FALSE,"Sheet1"}</definedName>
    <definedName name="_20">#N/A</definedName>
    <definedName name="_21">#N/A</definedName>
    <definedName name="_22">#N/A</definedName>
    <definedName name="_23">#N/A</definedName>
    <definedName name="_2309f" hidden="1">#REF!</definedName>
    <definedName name="_23fil" hidden="1">#REF!</definedName>
    <definedName name="_23i99" hidden="1">#REF!</definedName>
    <definedName name="_24">#N/A</definedName>
    <definedName name="_24342" hidden="1">#REF!</definedName>
    <definedName name="_25">#N/A</definedName>
    <definedName name="_25wrn.Ã¶°ñÁý°èÇ_._.5Ä­." hidden="1">{#N/A,#N/A,FALSE,"Sheet1"}</definedName>
    <definedName name="_26">#N/A</definedName>
    <definedName name="_27">#N/A</definedName>
    <definedName name="_28">#N/A</definedName>
    <definedName name="_29">#N/A</definedName>
    <definedName name="_2A_1">[24]연돌일위집계!#REF!</definedName>
    <definedName name="_2A_10">[24]연돌일위집계!#REF!</definedName>
    <definedName name="_2A_11">[24]연돌일위집계!#REF!</definedName>
    <definedName name="_2A_12">[24]연돌일위집계!#REF!</definedName>
    <definedName name="_2A_13">[24]연돌일위집계!#REF!</definedName>
    <definedName name="_2A_14">[24]연돌일위집계!#REF!</definedName>
    <definedName name="_2A_15">[24]연돌일위집계!#REF!</definedName>
    <definedName name="_2A_16">[24]연돌일위집계!#REF!</definedName>
    <definedName name="_2A_17">[24]연돌일위집계!#REF!</definedName>
    <definedName name="_2A_18">[24]연돌일위집계!#REF!</definedName>
    <definedName name="_2A_19">[24]연돌일위집계!#REF!</definedName>
    <definedName name="_2A_2">[24]연돌일위집계!#REF!</definedName>
    <definedName name="_2A_20">[24]연돌일위집계!#REF!</definedName>
    <definedName name="_2A_21">[24]연돌일위집계!#REF!</definedName>
    <definedName name="_2A_22">[24]연돌일위집계!#REF!</definedName>
    <definedName name="_2A_23">[24]연돌일위집계!#REF!</definedName>
    <definedName name="_2A_24">[24]연돌일위집계!#REF!</definedName>
    <definedName name="_2A_25">[24]연돌일위집계!#REF!</definedName>
    <definedName name="_2A_26">[24]연돌일위집계!#REF!</definedName>
    <definedName name="_2A_27">[24]연돌일위집계!#REF!</definedName>
    <definedName name="_2A_28">[24]연돌일위집계!#REF!</definedName>
    <definedName name="_2A_29">[24]연돌일위집계!#REF!</definedName>
    <definedName name="_2A_3">[24]연돌일위집계!#REF!</definedName>
    <definedName name="_2A_30">[24]연돌일위집계!#REF!</definedName>
    <definedName name="_2A_4">[24]연돌일위집계!#REF!</definedName>
    <definedName name="_2A_5">[24]연돌일위집계!#REF!</definedName>
    <definedName name="_2A_6">[24]연돌일위집계!#REF!</definedName>
    <definedName name="_2A_7">[24]연돌일위집계!#REF!</definedName>
    <definedName name="_2A_8">[24]연돌일위집계!#REF!</definedName>
    <definedName name="_2A_9">[24]연돌일위집계!#REF!</definedName>
    <definedName name="_2B_1">[24]연돌일위집계!#REF!</definedName>
    <definedName name="_2B_10">[24]연돌일위집계!#REF!</definedName>
    <definedName name="_2B_11">[24]연돌일위집계!#REF!</definedName>
    <definedName name="_2B_12">[24]연돌일위집계!#REF!</definedName>
    <definedName name="_2B_13">[24]연돌일위집계!#REF!</definedName>
    <definedName name="_2B_14">[24]연돌일위집계!#REF!</definedName>
    <definedName name="_2B_15">[24]연돌일위집계!#REF!</definedName>
    <definedName name="_2B_16">[24]연돌일위집계!#REF!</definedName>
    <definedName name="_2B_17">[24]연돌일위집계!#REF!</definedName>
    <definedName name="_2B_18">[24]연돌일위집계!#REF!</definedName>
    <definedName name="_2B_19">[24]연돌일위집계!#REF!</definedName>
    <definedName name="_2B_2">[24]연돌일위집계!#REF!</definedName>
    <definedName name="_2B_20">[24]연돌일위집계!#REF!</definedName>
    <definedName name="_2B_21">[24]연돌일위집계!#REF!</definedName>
    <definedName name="_2B_22">[24]연돌일위집계!#REF!</definedName>
    <definedName name="_2B_23">[24]연돌일위집계!#REF!</definedName>
    <definedName name="_2B_24">[24]연돌일위집계!#REF!</definedName>
    <definedName name="_2B_25">[24]연돌일위집계!#REF!</definedName>
    <definedName name="_2B_26">[24]연돌일위집계!#REF!</definedName>
    <definedName name="_2B_27">[24]연돌일위집계!#REF!</definedName>
    <definedName name="_2B_28">[24]연돌일위집계!#REF!</definedName>
    <definedName name="_2B_29">[24]연돌일위집계!#REF!</definedName>
    <definedName name="_2B_3">[24]연돌일위집계!#REF!</definedName>
    <definedName name="_2B_30">[24]연돌일위집계!#REF!</definedName>
    <definedName name="_2B_4">[24]연돌일위집계!#REF!</definedName>
    <definedName name="_2B_5">[24]연돌일위집계!#REF!</definedName>
    <definedName name="_2B_6">[24]연돌일위집계!#REF!</definedName>
    <definedName name="_2B_7">[24]연돌일위집계!#REF!</definedName>
    <definedName name="_2B_8">[24]연돌일위집계!#REF!</definedName>
    <definedName name="_2B_9">[24]연돌일위집계!#REF!</definedName>
    <definedName name="_2C_1">[24]연돌일위집계!#REF!</definedName>
    <definedName name="_2C_10">[24]연돌일위집계!#REF!</definedName>
    <definedName name="_2C_11">[24]연돌일위집계!#REF!</definedName>
    <definedName name="_2C_12">[24]연돌일위집계!#REF!</definedName>
    <definedName name="_2C_13">[24]연돌일위집계!#REF!</definedName>
    <definedName name="_2C_14">[24]연돌일위집계!#REF!</definedName>
    <definedName name="_2C_15">[24]연돌일위집계!#REF!</definedName>
    <definedName name="_2C_16">[24]연돌일위집계!#REF!</definedName>
    <definedName name="_2C_17">[24]연돌일위집계!#REF!</definedName>
    <definedName name="_2C_18">[24]연돌일위집계!#REF!</definedName>
    <definedName name="_2C_19">[24]연돌일위집계!#REF!</definedName>
    <definedName name="_2C_2">[24]연돌일위집계!#REF!</definedName>
    <definedName name="_2C_20">[24]연돌일위집계!#REF!</definedName>
    <definedName name="_2C_21">[24]연돌일위집계!#REF!</definedName>
    <definedName name="_2C_22">[24]연돌일위집계!#REF!</definedName>
    <definedName name="_2C_23">[24]연돌일위집계!#REF!</definedName>
    <definedName name="_2C_24">[24]연돌일위집계!#REF!</definedName>
    <definedName name="_2C_25">[24]연돌일위집계!#REF!</definedName>
    <definedName name="_2C_26">[24]연돌일위집계!#REF!</definedName>
    <definedName name="_2C_27">[24]연돌일위집계!#REF!</definedName>
    <definedName name="_2C_28">[24]연돌일위집계!#REF!</definedName>
    <definedName name="_2C_29">[24]연돌일위집계!#REF!</definedName>
    <definedName name="_2C_3">[24]연돌일위집계!#REF!</definedName>
    <definedName name="_2C_30">[24]연돌일위집계!#REF!</definedName>
    <definedName name="_2C_4">[24]연돌일위집계!#REF!</definedName>
    <definedName name="_2C_5">[24]연돌일위집계!#REF!</definedName>
    <definedName name="_2C_6">[24]연돌일위집계!#REF!</definedName>
    <definedName name="_2C_7">[24]연돌일위집계!#REF!</definedName>
    <definedName name="_2C_8">[24]연돌일위집계!#REF!</definedName>
    <definedName name="_2C_9">[24]연돌일위집계!#REF!</definedName>
    <definedName name="_2공장">#REF!</definedName>
    <definedName name="_3">#N/A</definedName>
    <definedName name="_30">#N/A</definedName>
    <definedName name="_31">#N/A</definedName>
    <definedName name="_32">#N/A</definedName>
    <definedName name="_323fil" hidden="1">#REF!</definedName>
    <definedName name="_324dfel" hidden="1">#REF!</definedName>
    <definedName name="_32fial" hidden="1">#REF!</definedName>
    <definedName name="_33">#N/A</definedName>
    <definedName name="_333ddl" hidden="1">#REF!</definedName>
    <definedName name="_34">#N/A</definedName>
    <definedName name="_34234if" hidden="1">#REF!</definedName>
    <definedName name="_35">#N/A</definedName>
    <definedName name="_36">#N/A</definedName>
    <definedName name="_37">#N/A</definedName>
    <definedName name="_38">#N/A</definedName>
    <definedName name="_39">#N/A</definedName>
    <definedName name="_3A_1">[24]연돌일위집계!#REF!</definedName>
    <definedName name="_3A_10">[24]연돌일위집계!#REF!</definedName>
    <definedName name="_3A_11">[24]연돌일위집계!#REF!</definedName>
    <definedName name="_3A_12">[24]연돌일위집계!#REF!</definedName>
    <definedName name="_3A_13">[24]연돌일위집계!#REF!</definedName>
    <definedName name="_3A_14">[24]연돌일위집계!#REF!</definedName>
    <definedName name="_3A_15">[24]연돌일위집계!#REF!</definedName>
    <definedName name="_3A_16">[24]연돌일위집계!#REF!</definedName>
    <definedName name="_3A_17">[24]연돌일위집계!#REF!</definedName>
    <definedName name="_3A_18">[24]연돌일위집계!#REF!</definedName>
    <definedName name="_3A_19">[24]연돌일위집계!#REF!</definedName>
    <definedName name="_3A_2">[24]연돌일위집계!#REF!</definedName>
    <definedName name="_3A_20">[24]연돌일위집계!#REF!</definedName>
    <definedName name="_3A_21">[24]연돌일위집계!#REF!</definedName>
    <definedName name="_3A_22">[24]연돌일위집계!#REF!</definedName>
    <definedName name="_3A_23">[24]연돌일위집계!#REF!</definedName>
    <definedName name="_3A_24">[24]연돌일위집계!#REF!</definedName>
    <definedName name="_3A_25">[24]연돌일위집계!#REF!</definedName>
    <definedName name="_3A_26">[24]연돌일위집계!#REF!</definedName>
    <definedName name="_3A_27">[24]연돌일위집계!#REF!</definedName>
    <definedName name="_3A_28">[24]연돌일위집계!#REF!</definedName>
    <definedName name="_3A_29">[24]연돌일위집계!#REF!</definedName>
    <definedName name="_3A_3">[24]연돌일위집계!#REF!</definedName>
    <definedName name="_3A_30">[24]연돌일위집계!#REF!</definedName>
    <definedName name="_3A_4">[24]연돌일위집계!#REF!</definedName>
    <definedName name="_3A_5">[24]연돌일위집계!#REF!</definedName>
    <definedName name="_3A_6">[24]연돌일위집계!#REF!</definedName>
    <definedName name="_3A_7">[24]연돌일위집계!#REF!</definedName>
    <definedName name="_3A_8">[24]연돌일위집계!#REF!</definedName>
    <definedName name="_3A_9">[24]연돌일위집계!#REF!</definedName>
    <definedName name="_3B_1">[24]연돌일위집계!#REF!</definedName>
    <definedName name="_3B_10">[24]연돌일위집계!#REF!</definedName>
    <definedName name="_3B_11">[24]연돌일위집계!#REF!</definedName>
    <definedName name="_3B_12">[24]연돌일위집계!#REF!</definedName>
    <definedName name="_3B_13">[24]연돌일위집계!#REF!</definedName>
    <definedName name="_3B_14">[24]연돌일위집계!#REF!</definedName>
    <definedName name="_3B_15">[24]연돌일위집계!#REF!</definedName>
    <definedName name="_3B_16">[24]연돌일위집계!#REF!</definedName>
    <definedName name="_3B_17">[24]연돌일위집계!#REF!</definedName>
    <definedName name="_3B_18">[24]연돌일위집계!#REF!</definedName>
    <definedName name="_3B_19">[24]연돌일위집계!#REF!</definedName>
    <definedName name="_3B_2">[24]연돌일위집계!#REF!</definedName>
    <definedName name="_3B_20">[24]연돌일위집계!#REF!</definedName>
    <definedName name="_3B_21">[24]연돌일위집계!#REF!</definedName>
    <definedName name="_3B_22">[24]연돌일위집계!#REF!</definedName>
    <definedName name="_3B_23">[24]연돌일위집계!#REF!</definedName>
    <definedName name="_3B_24">[24]연돌일위집계!#REF!</definedName>
    <definedName name="_3B_25">[24]연돌일위집계!#REF!</definedName>
    <definedName name="_3B_26">[24]연돌일위집계!#REF!</definedName>
    <definedName name="_3B_27">[24]연돌일위집계!#REF!</definedName>
    <definedName name="_3B_28">[24]연돌일위집계!#REF!</definedName>
    <definedName name="_3B_29">[24]연돌일위집계!#REF!</definedName>
    <definedName name="_3B_3">[24]연돌일위집계!#REF!</definedName>
    <definedName name="_3B_30">[24]연돌일위집계!#REF!</definedName>
    <definedName name="_3B_4">[24]연돌일위집계!#REF!</definedName>
    <definedName name="_3B_5">[24]연돌일위집계!#REF!</definedName>
    <definedName name="_3B_6">[24]연돌일위집계!#REF!</definedName>
    <definedName name="_3B_7">[24]연돌일위집계!#REF!</definedName>
    <definedName name="_3B_8">[24]연돌일위집계!#REF!</definedName>
    <definedName name="_3B_9">[24]연돌일위집계!#REF!</definedName>
    <definedName name="_3C_1">[24]연돌일위집계!#REF!</definedName>
    <definedName name="_3C_10">[24]연돌일위집계!#REF!</definedName>
    <definedName name="_3C_11">[24]연돌일위집계!#REF!</definedName>
    <definedName name="_3C_12">[24]연돌일위집계!#REF!</definedName>
    <definedName name="_3C_13">[24]연돌일위집계!#REF!</definedName>
    <definedName name="_3C_14">[24]연돌일위집계!#REF!</definedName>
    <definedName name="_3C_15">[24]연돌일위집계!#REF!</definedName>
    <definedName name="_3C_16">[24]연돌일위집계!#REF!</definedName>
    <definedName name="_3C_17">[24]연돌일위집계!#REF!</definedName>
    <definedName name="_3C_18">[24]연돌일위집계!#REF!</definedName>
    <definedName name="_3C_19">[24]연돌일위집계!#REF!</definedName>
    <definedName name="_3C_2">[24]연돌일위집계!#REF!</definedName>
    <definedName name="_3C_20">[24]연돌일위집계!#REF!</definedName>
    <definedName name="_3C_21">[24]연돌일위집계!#REF!</definedName>
    <definedName name="_3C_22">[24]연돌일위집계!#REF!</definedName>
    <definedName name="_3C_23">[24]연돌일위집계!#REF!</definedName>
    <definedName name="_3C_24">[24]연돌일위집계!#REF!</definedName>
    <definedName name="_3C_25">[24]연돌일위집계!#REF!</definedName>
    <definedName name="_3C_26">[24]연돌일위집계!#REF!</definedName>
    <definedName name="_3C_27">[24]연돌일위집계!#REF!</definedName>
    <definedName name="_3C_28">[24]연돌일위집계!#REF!</definedName>
    <definedName name="_3C_29">[24]연돌일위집계!#REF!</definedName>
    <definedName name="_3C_3">[24]연돌일위집계!#REF!</definedName>
    <definedName name="_3C_30">[24]연돌일위집계!#REF!</definedName>
    <definedName name="_3C_4">[24]연돌일위집계!#REF!</definedName>
    <definedName name="_3C_5">[24]연돌일위집계!#REF!</definedName>
    <definedName name="_3C_6">[24]연돌일위집계!#REF!</definedName>
    <definedName name="_3C_7">[24]연돌일위집계!#REF!</definedName>
    <definedName name="_3C_8">[24]연돌일위집계!#REF!</definedName>
    <definedName name="_3C_9">[24]연돌일위집계!#REF!</definedName>
    <definedName name="_3ihil" hidden="1">#REF!</definedName>
    <definedName name="_3공장">#REF!</definedName>
    <definedName name="_4">#N/A</definedName>
    <definedName name="_4_0_F" hidden="1">[27]DHEQSUPT!#REF!</definedName>
    <definedName name="_4_3_0Criteria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A_1">[24]연돌일위집계!#REF!</definedName>
    <definedName name="_4A_10">[24]연돌일위집계!#REF!</definedName>
    <definedName name="_4A_11">[24]연돌일위집계!#REF!</definedName>
    <definedName name="_4A_12">[24]연돌일위집계!#REF!</definedName>
    <definedName name="_4A_13">[24]연돌일위집계!#REF!</definedName>
    <definedName name="_4A_14">[24]연돌일위집계!#REF!</definedName>
    <definedName name="_4A_15">[24]연돌일위집계!#REF!</definedName>
    <definedName name="_4A_16">[24]연돌일위집계!#REF!</definedName>
    <definedName name="_4A_17">[24]연돌일위집계!#REF!</definedName>
    <definedName name="_4A_18">[24]연돌일위집계!#REF!</definedName>
    <definedName name="_4A_19">[24]연돌일위집계!#REF!</definedName>
    <definedName name="_4A_2">[24]연돌일위집계!#REF!</definedName>
    <definedName name="_4A_20">[24]연돌일위집계!#REF!</definedName>
    <definedName name="_4A_21">[24]연돌일위집계!#REF!</definedName>
    <definedName name="_4A_22">[24]연돌일위집계!#REF!</definedName>
    <definedName name="_4A_23">[24]연돌일위집계!#REF!</definedName>
    <definedName name="_4A_24">[24]연돌일위집계!#REF!</definedName>
    <definedName name="_4A_25">[24]연돌일위집계!#REF!</definedName>
    <definedName name="_4A_26">[24]연돌일위집계!#REF!</definedName>
    <definedName name="_4A_27">[24]연돌일위집계!#REF!</definedName>
    <definedName name="_4A_28">[24]연돌일위집계!#REF!</definedName>
    <definedName name="_4A_29">[24]연돌일위집계!#REF!</definedName>
    <definedName name="_4A_3">[24]연돌일위집계!#REF!</definedName>
    <definedName name="_4A_30">[24]연돌일위집계!#REF!</definedName>
    <definedName name="_4A_4">[24]연돌일위집계!#REF!</definedName>
    <definedName name="_4A_5">[24]연돌일위집계!#REF!</definedName>
    <definedName name="_4A_6">[24]연돌일위집계!#REF!</definedName>
    <definedName name="_4A_7">[24]연돌일위집계!#REF!</definedName>
    <definedName name="_4A_8">[24]연돌일위집계!#REF!</definedName>
    <definedName name="_4A_9">[24]연돌일위집계!#REF!</definedName>
    <definedName name="_4B_1">[24]연돌일위집계!#REF!</definedName>
    <definedName name="_4B_10">[24]연돌일위집계!#REF!</definedName>
    <definedName name="_4B_11">[24]연돌일위집계!#REF!</definedName>
    <definedName name="_4B_12">[24]연돌일위집계!#REF!</definedName>
    <definedName name="_4B_13">[24]연돌일위집계!#REF!</definedName>
    <definedName name="_4B_14">[24]연돌일위집계!#REF!</definedName>
    <definedName name="_4B_15">[24]연돌일위집계!#REF!</definedName>
    <definedName name="_4B_16">[24]연돌일위집계!#REF!</definedName>
    <definedName name="_4B_17">[24]연돌일위집계!#REF!</definedName>
    <definedName name="_4B_18">[24]연돌일위집계!#REF!</definedName>
    <definedName name="_4B_19">[24]연돌일위집계!#REF!</definedName>
    <definedName name="_4B_2">[24]연돌일위집계!#REF!</definedName>
    <definedName name="_4B_20">[24]연돌일위집계!#REF!</definedName>
    <definedName name="_4B_21">[24]연돌일위집계!#REF!</definedName>
    <definedName name="_4B_22">[24]연돌일위집계!#REF!</definedName>
    <definedName name="_4B_23">[24]연돌일위집계!#REF!</definedName>
    <definedName name="_4B_24">[24]연돌일위집계!#REF!</definedName>
    <definedName name="_4B_25">[24]연돌일위집계!#REF!</definedName>
    <definedName name="_4B_26">[24]연돌일위집계!#REF!</definedName>
    <definedName name="_4B_27">[24]연돌일위집계!#REF!</definedName>
    <definedName name="_4B_28">[24]연돌일위집계!#REF!</definedName>
    <definedName name="_4B_29">[24]연돌일위집계!#REF!</definedName>
    <definedName name="_4B_3">[24]연돌일위집계!#REF!</definedName>
    <definedName name="_4B_30">[24]연돌일위집계!#REF!</definedName>
    <definedName name="_4B_4">[24]연돌일위집계!#REF!</definedName>
    <definedName name="_4B_5">[24]연돌일위집계!#REF!</definedName>
    <definedName name="_4B_6">[24]연돌일위집계!#REF!</definedName>
    <definedName name="_4B_7">[24]연돌일위집계!#REF!</definedName>
    <definedName name="_4B_8">[24]연돌일위집계!#REF!</definedName>
    <definedName name="_4B_9">[24]연돌일위집계!#REF!</definedName>
    <definedName name="_4C_1">[24]연돌일위집계!#REF!</definedName>
    <definedName name="_4C_10">[24]연돌일위집계!#REF!</definedName>
    <definedName name="_4C_11">[24]연돌일위집계!#REF!</definedName>
    <definedName name="_4C_12">[24]연돌일위집계!#REF!</definedName>
    <definedName name="_4C_13">[24]연돌일위집계!#REF!</definedName>
    <definedName name="_4C_14">[24]연돌일위집계!#REF!</definedName>
    <definedName name="_4C_15">[24]연돌일위집계!#REF!</definedName>
    <definedName name="_4C_16">[24]연돌일위집계!#REF!</definedName>
    <definedName name="_4C_17">[24]연돌일위집계!#REF!</definedName>
    <definedName name="_4C_18">[24]연돌일위집계!#REF!</definedName>
    <definedName name="_4C_19">[24]연돌일위집계!#REF!</definedName>
    <definedName name="_4C_2">[24]연돌일위집계!#REF!</definedName>
    <definedName name="_4C_20">[24]연돌일위집계!#REF!</definedName>
    <definedName name="_4C_21">[24]연돌일위집계!#REF!</definedName>
    <definedName name="_4C_22">[24]연돌일위집계!#REF!</definedName>
    <definedName name="_4C_23">[24]연돌일위집계!#REF!</definedName>
    <definedName name="_4C_24">[24]연돌일위집계!#REF!</definedName>
    <definedName name="_4C_25">[24]연돌일위집계!#REF!</definedName>
    <definedName name="_4C_26">[24]연돌일위집계!#REF!</definedName>
    <definedName name="_4C_27">[24]연돌일위집계!#REF!</definedName>
    <definedName name="_4C_28">[24]연돌일위집계!#REF!</definedName>
    <definedName name="_4C_29">[24]연돌일위집계!#REF!</definedName>
    <definedName name="_4C_3">[24]연돌일위집계!#REF!</definedName>
    <definedName name="_4C_30">[24]연돌일위집계!#REF!</definedName>
    <definedName name="_4C_4">[24]연돌일위집계!#REF!</definedName>
    <definedName name="_4C_5">[24]연돌일위집계!#REF!</definedName>
    <definedName name="_4C_6">[24]연돌일위집계!#REF!</definedName>
    <definedName name="_4C_7">[24]연돌일위집계!#REF!</definedName>
    <definedName name="_4C_8">[24]연돌일위집계!#REF!</definedName>
    <definedName name="_4C_9">[24]연돌일위집계!#REF!</definedName>
    <definedName name="_5">[21]대림경상68억!#REF!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A_1">[24]연돌일위집계!#REF!</definedName>
    <definedName name="_5A_10">[24]연돌일위집계!#REF!</definedName>
    <definedName name="_5A_11">[24]연돌일위집계!#REF!</definedName>
    <definedName name="_5A_12">[24]연돌일위집계!#REF!</definedName>
    <definedName name="_5A_13">[24]연돌일위집계!#REF!</definedName>
    <definedName name="_5A_14">[24]연돌일위집계!#REF!</definedName>
    <definedName name="_5A_15">[24]연돌일위집계!#REF!</definedName>
    <definedName name="_5A_16">[24]연돌일위집계!#REF!</definedName>
    <definedName name="_5A_17">[24]연돌일위집계!#REF!</definedName>
    <definedName name="_5A_18">[24]연돌일위집계!#REF!</definedName>
    <definedName name="_5A_19">[24]연돌일위집계!#REF!</definedName>
    <definedName name="_5A_2">[24]연돌일위집계!#REF!</definedName>
    <definedName name="_5A_20">[24]연돌일위집계!#REF!</definedName>
    <definedName name="_5A_21">[24]연돌일위집계!#REF!</definedName>
    <definedName name="_5A_22">[24]연돌일위집계!#REF!</definedName>
    <definedName name="_5A_23">[24]연돌일위집계!#REF!</definedName>
    <definedName name="_5A_24">[24]연돌일위집계!#REF!</definedName>
    <definedName name="_5A_25">[24]연돌일위집계!#REF!</definedName>
    <definedName name="_5A_26">[24]연돌일위집계!#REF!</definedName>
    <definedName name="_5A_27">[24]연돌일위집계!#REF!</definedName>
    <definedName name="_5A_28">[24]연돌일위집계!#REF!</definedName>
    <definedName name="_5A_29">[24]연돌일위집계!#REF!</definedName>
    <definedName name="_5A_3">[24]연돌일위집계!#REF!</definedName>
    <definedName name="_5A_30">[24]연돌일위집계!#REF!</definedName>
    <definedName name="_5A_4">[24]연돌일위집계!#REF!</definedName>
    <definedName name="_5A_5">[24]연돌일위집계!#REF!</definedName>
    <definedName name="_5A_6">[24]연돌일위집계!#REF!</definedName>
    <definedName name="_5A_7">[24]연돌일위집계!#REF!</definedName>
    <definedName name="_5A_8">[24]연돌일위집계!#REF!</definedName>
    <definedName name="_5A_9">[24]연돌일위집계!#REF!</definedName>
    <definedName name="_5B_1">[24]연돌일위집계!#REF!</definedName>
    <definedName name="_5B_10">[24]연돌일위집계!#REF!</definedName>
    <definedName name="_5B_11">[24]연돌일위집계!#REF!</definedName>
    <definedName name="_5B_12">[24]연돌일위집계!#REF!</definedName>
    <definedName name="_5B_13">[24]연돌일위집계!#REF!</definedName>
    <definedName name="_5B_14">[24]연돌일위집계!#REF!</definedName>
    <definedName name="_5B_15">[24]연돌일위집계!#REF!</definedName>
    <definedName name="_5B_16">[24]연돌일위집계!#REF!</definedName>
    <definedName name="_5B_17">[24]연돌일위집계!#REF!</definedName>
    <definedName name="_5B_18">[24]연돌일위집계!#REF!</definedName>
    <definedName name="_5B_19">[24]연돌일위집계!#REF!</definedName>
    <definedName name="_5B_2">[24]연돌일위집계!#REF!</definedName>
    <definedName name="_5B_20">[24]연돌일위집계!#REF!</definedName>
    <definedName name="_5B_21">[24]연돌일위집계!#REF!</definedName>
    <definedName name="_5B_22">[24]연돌일위집계!#REF!</definedName>
    <definedName name="_5B_23">[24]연돌일위집계!#REF!</definedName>
    <definedName name="_5B_24">[24]연돌일위집계!#REF!</definedName>
    <definedName name="_5B_25">[24]연돌일위집계!#REF!</definedName>
    <definedName name="_5B_26">[24]연돌일위집계!#REF!</definedName>
    <definedName name="_5B_27">[24]연돌일위집계!#REF!</definedName>
    <definedName name="_5B_28">[24]연돌일위집계!#REF!</definedName>
    <definedName name="_5B_29">[24]연돌일위집계!#REF!</definedName>
    <definedName name="_5B_3">[24]연돌일위집계!#REF!</definedName>
    <definedName name="_5B_30">[24]연돌일위집계!#REF!</definedName>
    <definedName name="_5B_4">[24]연돌일위집계!#REF!</definedName>
    <definedName name="_5B_5">[24]연돌일위집계!#REF!</definedName>
    <definedName name="_5B_6">[24]연돌일위집계!#REF!</definedName>
    <definedName name="_5B_7">[24]연돌일위집계!#REF!</definedName>
    <definedName name="_5B_8">[24]연돌일위집계!#REF!</definedName>
    <definedName name="_5B_9">[24]연돌일위집계!#REF!</definedName>
    <definedName name="_5C_1">[24]연돌일위집계!#REF!</definedName>
    <definedName name="_5C_10">[24]연돌일위집계!#REF!</definedName>
    <definedName name="_5C_11">[24]연돌일위집계!#REF!</definedName>
    <definedName name="_5C_12">[24]연돌일위집계!#REF!</definedName>
    <definedName name="_5C_13">[24]연돌일위집계!#REF!</definedName>
    <definedName name="_5C_14">[24]연돌일위집계!#REF!</definedName>
    <definedName name="_5C_15">[24]연돌일위집계!#REF!</definedName>
    <definedName name="_5C_16">[24]연돌일위집계!#REF!</definedName>
    <definedName name="_5C_17">[24]연돌일위집계!#REF!</definedName>
    <definedName name="_5C_18">[24]연돌일위집계!#REF!</definedName>
    <definedName name="_5C_19">[24]연돌일위집계!#REF!</definedName>
    <definedName name="_5C_2">[24]연돌일위집계!#REF!</definedName>
    <definedName name="_5C_20">[24]연돌일위집계!#REF!</definedName>
    <definedName name="_5C_21">[24]연돌일위집계!#REF!</definedName>
    <definedName name="_5C_22">[24]연돌일위집계!#REF!</definedName>
    <definedName name="_5C_23">[24]연돌일위집계!#REF!</definedName>
    <definedName name="_5C_24">[24]연돌일위집계!#REF!</definedName>
    <definedName name="_5C_25">[24]연돌일위집계!#REF!</definedName>
    <definedName name="_5C_26">[24]연돌일위집계!#REF!</definedName>
    <definedName name="_5C_27">[24]연돌일위집계!#REF!</definedName>
    <definedName name="_5C_28">[24]연돌일위집계!#REF!</definedName>
    <definedName name="_5C_29">[24]연돌일위집계!#REF!</definedName>
    <definedName name="_5C_3">[24]연돌일위집계!#REF!</definedName>
    <definedName name="_5C_30">[24]연돌일위집계!#REF!</definedName>
    <definedName name="_5C_4">[24]연돌일위집계!#REF!</definedName>
    <definedName name="_5C_5">[24]연돌일위집계!#REF!</definedName>
    <definedName name="_5C_6">[24]연돌일위집계!#REF!</definedName>
    <definedName name="_5C_7">[24]연돌일위집계!#REF!</definedName>
    <definedName name="_5C_8">[24]연돌일위집계!#REF!</definedName>
    <definedName name="_5C_9">[24]연돌일위집계!#REF!</definedName>
    <definedName name="_6">[21]대림경상68억!#REF!</definedName>
    <definedName name="_6_0_S" hidden="1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A_1">[24]연돌일위집계!#REF!</definedName>
    <definedName name="_6A_10">[24]연돌일위집계!#REF!</definedName>
    <definedName name="_6A_11">[24]연돌일위집계!#REF!</definedName>
    <definedName name="_6A_12">[24]연돌일위집계!#REF!</definedName>
    <definedName name="_6A_13">[24]연돌일위집계!#REF!</definedName>
    <definedName name="_6A_14">[24]연돌일위집계!#REF!</definedName>
    <definedName name="_6A_15">[24]연돌일위집계!#REF!</definedName>
    <definedName name="_6A_16">[24]연돌일위집계!#REF!</definedName>
    <definedName name="_6A_17">[24]연돌일위집계!#REF!</definedName>
    <definedName name="_6A_18">[24]연돌일위집계!#REF!</definedName>
    <definedName name="_6A_19">[24]연돌일위집계!#REF!</definedName>
    <definedName name="_6A_2">[24]연돌일위집계!#REF!</definedName>
    <definedName name="_6A_20">[24]연돌일위집계!#REF!</definedName>
    <definedName name="_6A_21">[24]연돌일위집계!#REF!</definedName>
    <definedName name="_6A_22">[24]연돌일위집계!#REF!</definedName>
    <definedName name="_6A_23">[24]연돌일위집계!#REF!</definedName>
    <definedName name="_6A_24">[24]연돌일위집계!#REF!</definedName>
    <definedName name="_6A_25">[24]연돌일위집계!#REF!</definedName>
    <definedName name="_6A_26">[24]연돌일위집계!#REF!</definedName>
    <definedName name="_6A_27">[24]연돌일위집계!#REF!</definedName>
    <definedName name="_6A_28">[24]연돌일위집계!#REF!</definedName>
    <definedName name="_6A_29">[24]연돌일위집계!#REF!</definedName>
    <definedName name="_6A_3">[24]연돌일위집계!#REF!</definedName>
    <definedName name="_6A_30">[24]연돌일위집계!#REF!</definedName>
    <definedName name="_6A_4">[24]연돌일위집계!#REF!</definedName>
    <definedName name="_6A_5">[24]연돌일위집계!#REF!</definedName>
    <definedName name="_6A_6">[24]연돌일위집계!#REF!</definedName>
    <definedName name="_6A_7">[24]연돌일위집계!#REF!</definedName>
    <definedName name="_6A_8">[24]연돌일위집계!#REF!</definedName>
    <definedName name="_6A_9">[24]연돌일위집계!#REF!</definedName>
    <definedName name="_6B_1">[24]연돌일위집계!#REF!</definedName>
    <definedName name="_6B_10">[24]연돌일위집계!#REF!</definedName>
    <definedName name="_6B_11">[24]연돌일위집계!#REF!</definedName>
    <definedName name="_6B_12">[24]연돌일위집계!#REF!</definedName>
    <definedName name="_6B_13">[24]연돌일위집계!#REF!</definedName>
    <definedName name="_6B_14">[24]연돌일위집계!#REF!</definedName>
    <definedName name="_6B_15">[24]연돌일위집계!#REF!</definedName>
    <definedName name="_6B_16">[24]연돌일위집계!#REF!</definedName>
    <definedName name="_6B_17">[24]연돌일위집계!#REF!</definedName>
    <definedName name="_6B_18">[24]연돌일위집계!#REF!</definedName>
    <definedName name="_6B_19">[24]연돌일위집계!#REF!</definedName>
    <definedName name="_6B_2">[24]연돌일위집계!#REF!</definedName>
    <definedName name="_6B_20">[24]연돌일위집계!#REF!</definedName>
    <definedName name="_6B_21">[24]연돌일위집계!#REF!</definedName>
    <definedName name="_6B_22">[24]연돌일위집계!#REF!</definedName>
    <definedName name="_6B_23">[24]연돌일위집계!#REF!</definedName>
    <definedName name="_6B_24">[24]연돌일위집계!#REF!</definedName>
    <definedName name="_6B_25">[24]연돌일위집계!#REF!</definedName>
    <definedName name="_6B_26">[24]연돌일위집계!#REF!</definedName>
    <definedName name="_6B_27">[24]연돌일위집계!#REF!</definedName>
    <definedName name="_6B_28">[24]연돌일위집계!#REF!</definedName>
    <definedName name="_6B_29">[24]연돌일위집계!#REF!</definedName>
    <definedName name="_6B_3">[24]연돌일위집계!#REF!</definedName>
    <definedName name="_6B_30">[24]연돌일위집계!#REF!</definedName>
    <definedName name="_6B_4">[24]연돌일위집계!#REF!</definedName>
    <definedName name="_6B_5">[24]연돌일위집계!#REF!</definedName>
    <definedName name="_6B_6">[24]연돌일위집계!#REF!</definedName>
    <definedName name="_6B_7">[24]연돌일위집계!#REF!</definedName>
    <definedName name="_6B_8">[24]연돌일위집계!#REF!</definedName>
    <definedName name="_6B_9">[24]연돌일위집계!#REF!</definedName>
    <definedName name="_6C_1">[24]연돌일위집계!#REF!</definedName>
    <definedName name="_6C_10">[24]연돌일위집계!#REF!</definedName>
    <definedName name="_6C_11">[24]연돌일위집계!#REF!</definedName>
    <definedName name="_6C_12">[24]연돌일위집계!#REF!</definedName>
    <definedName name="_6C_13">[24]연돌일위집계!#REF!</definedName>
    <definedName name="_6C_14">[24]연돌일위집계!#REF!</definedName>
    <definedName name="_6C_15">[24]연돌일위집계!#REF!</definedName>
    <definedName name="_6C_16">[24]연돌일위집계!#REF!</definedName>
    <definedName name="_6C_17">[24]연돌일위집계!#REF!</definedName>
    <definedName name="_6C_18">[24]연돌일위집계!#REF!</definedName>
    <definedName name="_6C_19">[24]연돌일위집계!#REF!</definedName>
    <definedName name="_6C_2">[24]연돌일위집계!#REF!</definedName>
    <definedName name="_6C_20">[24]연돌일위집계!#REF!</definedName>
    <definedName name="_6C_21">[24]연돌일위집계!#REF!</definedName>
    <definedName name="_6C_22">[24]연돌일위집계!#REF!</definedName>
    <definedName name="_6C_23">[24]연돌일위집계!#REF!</definedName>
    <definedName name="_6C_24">[24]연돌일위집계!#REF!</definedName>
    <definedName name="_6C_25">[24]연돌일위집계!#REF!</definedName>
    <definedName name="_6C_26">[24]연돌일위집계!#REF!</definedName>
    <definedName name="_6C_27">[24]연돌일위집계!#REF!</definedName>
    <definedName name="_6C_28">[24]연돌일위집계!#REF!</definedName>
    <definedName name="_6C_29">[24]연돌일위집계!#REF!</definedName>
    <definedName name="_6C_3">[24]연돌일위집계!#REF!</definedName>
    <definedName name="_6C_30">[24]연돌일위집계!#REF!</definedName>
    <definedName name="_6C_4">[24]연돌일위집계!#REF!</definedName>
    <definedName name="_6C_5">[24]연돌일위집계!#REF!</definedName>
    <definedName name="_6C_6">[24]연돌일위집계!#REF!</definedName>
    <definedName name="_6C_7">[24]연돌일위집계!#REF!</definedName>
    <definedName name="_6C_8">[24]연돌일위집계!#REF!</definedName>
    <definedName name="_6C_9">[24]연돌일위집계!#REF!</definedName>
    <definedName name="_6e4_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_7">[21]대림경상68억!#REF!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A_1">[24]연돌일위집계!#REF!</definedName>
    <definedName name="_7A_10">[24]연돌일위집계!#REF!</definedName>
    <definedName name="_7A_11">[24]연돌일위집계!#REF!</definedName>
    <definedName name="_7A_12">[24]연돌일위집계!#REF!</definedName>
    <definedName name="_7A_13">[24]연돌일위집계!#REF!</definedName>
    <definedName name="_7A_14">[24]연돌일위집계!#REF!</definedName>
    <definedName name="_7A_15">[24]연돌일위집계!#REF!</definedName>
    <definedName name="_7A_16">[24]연돌일위집계!#REF!</definedName>
    <definedName name="_7A_17">[24]연돌일위집계!#REF!</definedName>
    <definedName name="_7A_18">[24]연돌일위집계!#REF!</definedName>
    <definedName name="_7A_19">[24]연돌일위집계!#REF!</definedName>
    <definedName name="_7A_2">[24]연돌일위집계!#REF!</definedName>
    <definedName name="_7A_20">[24]연돌일위집계!#REF!</definedName>
    <definedName name="_7A_21">[24]연돌일위집계!#REF!</definedName>
    <definedName name="_7A_22">[24]연돌일위집계!#REF!</definedName>
    <definedName name="_7A_23">[24]연돌일위집계!#REF!</definedName>
    <definedName name="_7A_24">[24]연돌일위집계!#REF!</definedName>
    <definedName name="_7A_25">[24]연돌일위집계!#REF!</definedName>
    <definedName name="_7A_26">[24]연돌일위집계!#REF!</definedName>
    <definedName name="_7A_27">[24]연돌일위집계!#REF!</definedName>
    <definedName name="_7A_28">[24]연돌일위집계!#REF!</definedName>
    <definedName name="_7A_29">[24]연돌일위집계!#REF!</definedName>
    <definedName name="_7A_3">[24]연돌일위집계!#REF!</definedName>
    <definedName name="_7A_30">[24]연돌일위집계!#REF!</definedName>
    <definedName name="_7A_4">[24]연돌일위집계!#REF!</definedName>
    <definedName name="_7A_5">[24]연돌일위집계!#REF!</definedName>
    <definedName name="_7A_6">[24]연돌일위집계!#REF!</definedName>
    <definedName name="_7A_7">[24]연돌일위집계!#REF!</definedName>
    <definedName name="_7A_8">[24]연돌일위집계!#REF!</definedName>
    <definedName name="_7A_9">[24]연돌일위집계!#REF!</definedName>
    <definedName name="_7a1_">[0]!BlankMacro1</definedName>
    <definedName name="_7B_1">[24]연돌일위집계!#REF!</definedName>
    <definedName name="_7B_10">[24]연돌일위집계!#REF!</definedName>
    <definedName name="_7B_11">[24]연돌일위집계!#REF!</definedName>
    <definedName name="_7B_12">[24]연돌일위집계!#REF!</definedName>
    <definedName name="_7B_13">[24]연돌일위집계!#REF!</definedName>
    <definedName name="_7B_14">[24]연돌일위집계!#REF!</definedName>
    <definedName name="_7B_15">[24]연돌일위집계!#REF!</definedName>
    <definedName name="_7B_16">[24]연돌일위집계!#REF!</definedName>
    <definedName name="_7B_17">[24]연돌일위집계!#REF!</definedName>
    <definedName name="_7B_18">[24]연돌일위집계!#REF!</definedName>
    <definedName name="_7B_19">[24]연돌일위집계!#REF!</definedName>
    <definedName name="_7B_2">[24]연돌일위집계!#REF!</definedName>
    <definedName name="_7B_20">[24]연돌일위집계!#REF!</definedName>
    <definedName name="_7B_21">[24]연돌일위집계!#REF!</definedName>
    <definedName name="_7B_22">[24]연돌일위집계!#REF!</definedName>
    <definedName name="_7B_23">[24]연돌일위집계!#REF!</definedName>
    <definedName name="_7B_24">[24]연돌일위집계!#REF!</definedName>
    <definedName name="_7B_25">[24]연돌일위집계!#REF!</definedName>
    <definedName name="_7B_26">[24]연돌일위집계!#REF!</definedName>
    <definedName name="_7B_27">[24]연돌일위집계!#REF!</definedName>
    <definedName name="_7B_28">[24]연돌일위집계!#REF!</definedName>
    <definedName name="_7B_29">[24]연돌일위집계!#REF!</definedName>
    <definedName name="_7B_3">[24]연돌일위집계!#REF!</definedName>
    <definedName name="_7B_30">[24]연돌일위집계!#REF!</definedName>
    <definedName name="_7B_4">[24]연돌일위집계!#REF!</definedName>
    <definedName name="_7B_5">[24]연돌일위집계!#REF!</definedName>
    <definedName name="_7B_6">[24]연돌일위집계!#REF!</definedName>
    <definedName name="_7B_7">[24]연돌일위집계!#REF!</definedName>
    <definedName name="_7B_8">[24]연돌일위집계!#REF!</definedName>
    <definedName name="_7B_9">[24]연돌일위집계!#REF!</definedName>
    <definedName name="_7C_1">[24]연돌일위집계!#REF!</definedName>
    <definedName name="_7C_10">[24]연돌일위집계!#REF!</definedName>
    <definedName name="_7C_11">[24]연돌일위집계!#REF!</definedName>
    <definedName name="_7C_12">[24]연돌일위집계!#REF!</definedName>
    <definedName name="_7C_13">[24]연돌일위집계!#REF!</definedName>
    <definedName name="_7C_14">[24]연돌일위집계!#REF!</definedName>
    <definedName name="_7C_15">[24]연돌일위집계!#REF!</definedName>
    <definedName name="_7C_16">[24]연돌일위집계!#REF!</definedName>
    <definedName name="_7C_17">[24]연돌일위집계!#REF!</definedName>
    <definedName name="_7C_18">[24]연돌일위집계!#REF!</definedName>
    <definedName name="_7C_19">[24]연돌일위집계!#REF!</definedName>
    <definedName name="_7C_2">[24]연돌일위집계!#REF!</definedName>
    <definedName name="_7C_20">[24]연돌일위집계!#REF!</definedName>
    <definedName name="_7C_21">[24]연돌일위집계!#REF!</definedName>
    <definedName name="_7C_22">[24]연돌일위집계!#REF!</definedName>
    <definedName name="_7C_23">[24]연돌일위집계!#REF!</definedName>
    <definedName name="_7C_24">[24]연돌일위집계!#REF!</definedName>
    <definedName name="_7C_25">[24]연돌일위집계!#REF!</definedName>
    <definedName name="_7C_26">[24]연돌일위집계!#REF!</definedName>
    <definedName name="_7C_27">[24]연돌일위집계!#REF!</definedName>
    <definedName name="_7C_28">[24]연돌일위집계!#REF!</definedName>
    <definedName name="_7C_29">[24]연돌일위집계!#REF!</definedName>
    <definedName name="_7C_3">[24]연돌일위집계!#REF!</definedName>
    <definedName name="_7C_30">[24]연돌일위집계!#REF!</definedName>
    <definedName name="_7C_4">[24]연돌일위집계!#REF!</definedName>
    <definedName name="_7C_5">[24]연돌일위집계!#REF!</definedName>
    <definedName name="_7C_6">[24]연돌일위집계!#REF!</definedName>
    <definedName name="_7C_7">[24]연돌일위집계!#REF!</definedName>
    <definedName name="_7C_8">[24]연돌일위집계!#REF!</definedName>
    <definedName name="_7C_9">[24]연돌일위집계!#REF!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50EA140">#REF!</definedName>
    <definedName name="_850EA201">#REF!</definedName>
    <definedName name="_850EA342">#REF!</definedName>
    <definedName name="_86">#N/A</definedName>
    <definedName name="_87">#N/A</definedName>
    <definedName name="_88">#N/A</definedName>
    <definedName name="_89">#N/A</definedName>
    <definedName name="_8A_1">[24]연돌일위집계!#REF!</definedName>
    <definedName name="_8A_10">[24]연돌일위집계!#REF!</definedName>
    <definedName name="_8A_11">[24]연돌일위집계!#REF!</definedName>
    <definedName name="_8A_12">[24]연돌일위집계!#REF!</definedName>
    <definedName name="_8A_13">[24]연돌일위집계!#REF!</definedName>
    <definedName name="_8A_14">[24]연돌일위집계!#REF!</definedName>
    <definedName name="_8A_15">[24]연돌일위집계!#REF!</definedName>
    <definedName name="_8A_16">[24]연돌일위집계!#REF!</definedName>
    <definedName name="_8A_17">[24]연돌일위집계!#REF!</definedName>
    <definedName name="_8A_18">[24]연돌일위집계!#REF!</definedName>
    <definedName name="_8A_19">[24]연돌일위집계!#REF!</definedName>
    <definedName name="_8A_2">[24]연돌일위집계!#REF!</definedName>
    <definedName name="_8A_20">[24]연돌일위집계!#REF!</definedName>
    <definedName name="_8A_21">[24]연돌일위집계!#REF!</definedName>
    <definedName name="_8A_22">[24]연돌일위집계!#REF!</definedName>
    <definedName name="_8A_23">[24]연돌일위집계!#REF!</definedName>
    <definedName name="_8A_24">[24]연돌일위집계!#REF!</definedName>
    <definedName name="_8A_25">[24]연돌일위집계!#REF!</definedName>
    <definedName name="_8A_26">[24]연돌일위집계!#REF!</definedName>
    <definedName name="_8A_27">[24]연돌일위집계!#REF!</definedName>
    <definedName name="_8A_28">[24]연돌일위집계!#REF!</definedName>
    <definedName name="_8A_29">[24]연돌일위집계!#REF!</definedName>
    <definedName name="_8A_3">[24]연돌일위집계!#REF!</definedName>
    <definedName name="_8A_30">[24]연돌일위집계!#REF!</definedName>
    <definedName name="_8A_4">[24]연돌일위집계!#REF!</definedName>
    <definedName name="_8A_5">[24]연돌일위집계!#REF!</definedName>
    <definedName name="_8A_6">[24]연돌일위집계!#REF!</definedName>
    <definedName name="_8A_7">[24]연돌일위집계!#REF!</definedName>
    <definedName name="_8A_8">[24]연돌일위집계!#REF!</definedName>
    <definedName name="_8A_9">[24]연돌일위집계!#REF!</definedName>
    <definedName name="_8B_1">[24]연돌일위집계!#REF!</definedName>
    <definedName name="_8B_10">[24]연돌일위집계!#REF!</definedName>
    <definedName name="_8B_11">[24]연돌일위집계!#REF!</definedName>
    <definedName name="_8B_12">[24]연돌일위집계!#REF!</definedName>
    <definedName name="_8B_13">[24]연돌일위집계!#REF!</definedName>
    <definedName name="_8B_14">[24]연돌일위집계!#REF!</definedName>
    <definedName name="_8B_15">[24]연돌일위집계!#REF!</definedName>
    <definedName name="_8B_16">[24]연돌일위집계!#REF!</definedName>
    <definedName name="_8B_17">[24]연돌일위집계!#REF!</definedName>
    <definedName name="_8B_18">[24]연돌일위집계!#REF!</definedName>
    <definedName name="_8B_19">[24]연돌일위집계!#REF!</definedName>
    <definedName name="_8B_2">[24]연돌일위집계!#REF!</definedName>
    <definedName name="_8B_20">[24]연돌일위집계!#REF!</definedName>
    <definedName name="_8B_21">[24]연돌일위집계!#REF!</definedName>
    <definedName name="_8B_22">[24]연돌일위집계!#REF!</definedName>
    <definedName name="_8B_23">[24]연돌일위집계!#REF!</definedName>
    <definedName name="_8B_24">[24]연돌일위집계!#REF!</definedName>
    <definedName name="_8B_25">[24]연돌일위집계!#REF!</definedName>
    <definedName name="_8B_26">[24]연돌일위집계!#REF!</definedName>
    <definedName name="_8B_27">[24]연돌일위집계!#REF!</definedName>
    <definedName name="_8B_28">[24]연돌일위집계!#REF!</definedName>
    <definedName name="_8B_29">[24]연돌일위집계!#REF!</definedName>
    <definedName name="_8B_3">[24]연돌일위집계!#REF!</definedName>
    <definedName name="_8B_30">[24]연돌일위집계!#REF!</definedName>
    <definedName name="_8B_4">[24]연돌일위집계!#REF!</definedName>
    <definedName name="_8B_5">[24]연돌일위집계!#REF!</definedName>
    <definedName name="_8B_6">[24]연돌일위집계!#REF!</definedName>
    <definedName name="_8B_7">[24]연돌일위집계!#REF!</definedName>
    <definedName name="_8B_8">[24]연돌일위집계!#REF!</definedName>
    <definedName name="_8B_9">[24]연돌일위집계!#REF!</definedName>
    <definedName name="_8C_1">[24]연돌일위집계!#REF!</definedName>
    <definedName name="_8C_10">[24]연돌일위집계!#REF!</definedName>
    <definedName name="_8C_11">[24]연돌일위집계!#REF!</definedName>
    <definedName name="_8C_12">[24]연돌일위집계!#REF!</definedName>
    <definedName name="_8C_13">[24]연돌일위집계!#REF!</definedName>
    <definedName name="_8C_14">[24]연돌일위집계!#REF!</definedName>
    <definedName name="_8C_15">[24]연돌일위집계!#REF!</definedName>
    <definedName name="_8C_16">[24]연돌일위집계!#REF!</definedName>
    <definedName name="_8C_17">[24]연돌일위집계!#REF!</definedName>
    <definedName name="_8C_18">[24]연돌일위집계!#REF!</definedName>
    <definedName name="_8C_19">[24]연돌일위집계!#REF!</definedName>
    <definedName name="_8C_2">[24]연돌일위집계!#REF!</definedName>
    <definedName name="_8C_20">[24]연돌일위집계!#REF!</definedName>
    <definedName name="_8C_21">[24]연돌일위집계!#REF!</definedName>
    <definedName name="_8C_22">[24]연돌일위집계!#REF!</definedName>
    <definedName name="_8C_23">[24]연돌일위집계!#REF!</definedName>
    <definedName name="_8C_24">[24]연돌일위집계!#REF!</definedName>
    <definedName name="_8C_25">[24]연돌일위집계!#REF!</definedName>
    <definedName name="_8C_26">[24]연돌일위집계!#REF!</definedName>
    <definedName name="_8C_27">[24]연돌일위집계!#REF!</definedName>
    <definedName name="_8C_28">[24]연돌일위집계!#REF!</definedName>
    <definedName name="_8C_29">[24]연돌일위집계!#REF!</definedName>
    <definedName name="_8C_3">[24]연돌일위집계!#REF!</definedName>
    <definedName name="_8C_30">[24]연돌일위집계!#REF!</definedName>
    <definedName name="_8C_4">[24]연돌일위집계!#REF!</definedName>
    <definedName name="_8C_5">[24]연돌일위집계!#REF!</definedName>
    <definedName name="_8C_6">[24]연돌일위집계!#REF!</definedName>
    <definedName name="_8C_7">[24]연돌일위집계!#REF!</definedName>
    <definedName name="_8C_8">[24]연돌일위집계!#REF!</definedName>
    <definedName name="_8C_9">[24]연돌일위집계!#REF!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999999999999999" hidden="1">#REF!</definedName>
    <definedName name="_9A_1">[24]연돌일위집계!#REF!</definedName>
    <definedName name="_9A_10">[24]연돌일위집계!#REF!</definedName>
    <definedName name="_9A_11">[24]연돌일위집계!#REF!</definedName>
    <definedName name="_9A_12">[24]연돌일위집계!#REF!</definedName>
    <definedName name="_9A_13">[24]연돌일위집계!#REF!</definedName>
    <definedName name="_9A_14">[24]연돌일위집계!#REF!</definedName>
    <definedName name="_9A_15">[24]연돌일위집계!#REF!</definedName>
    <definedName name="_9A_16">[24]연돌일위집계!#REF!</definedName>
    <definedName name="_9A_17">[24]연돌일위집계!#REF!</definedName>
    <definedName name="_9A_18">[24]연돌일위집계!#REF!</definedName>
    <definedName name="_9A_19">[24]연돌일위집계!#REF!</definedName>
    <definedName name="_9A_2">[24]연돌일위집계!#REF!</definedName>
    <definedName name="_9A_20">[24]연돌일위집계!#REF!</definedName>
    <definedName name="_9A_21">[24]연돌일위집계!#REF!</definedName>
    <definedName name="_9A_22">[24]연돌일위집계!#REF!</definedName>
    <definedName name="_9A_23">[24]연돌일위집계!#REF!</definedName>
    <definedName name="_9A_24">[24]연돌일위집계!#REF!</definedName>
    <definedName name="_9A_25">[24]연돌일위집계!#REF!</definedName>
    <definedName name="_9A_26">[24]연돌일위집계!#REF!</definedName>
    <definedName name="_9A_27">[24]연돌일위집계!#REF!</definedName>
    <definedName name="_9A_28">[24]연돌일위집계!#REF!</definedName>
    <definedName name="_9A_29">[24]연돌일위집계!#REF!</definedName>
    <definedName name="_9A_3">[24]연돌일위집계!#REF!</definedName>
    <definedName name="_9A_30">[24]연돌일위집계!#REF!</definedName>
    <definedName name="_9A_4">[24]연돌일위집계!#REF!</definedName>
    <definedName name="_9A_5">[24]연돌일위집계!#REF!</definedName>
    <definedName name="_9A_6">[24]연돌일위집계!#REF!</definedName>
    <definedName name="_9A_7">[24]연돌일위집계!#REF!</definedName>
    <definedName name="_9A_8">[24]연돌일위집계!#REF!</definedName>
    <definedName name="_9A_9">[24]연돌일위집계!#REF!</definedName>
    <definedName name="_9B_1">[24]연돌일위집계!#REF!</definedName>
    <definedName name="_9B_10">[24]연돌일위집계!#REF!</definedName>
    <definedName name="_9B_11">[24]연돌일위집계!#REF!</definedName>
    <definedName name="_9B_12">[24]연돌일위집계!#REF!</definedName>
    <definedName name="_9B_13">[24]연돌일위집계!#REF!</definedName>
    <definedName name="_9B_14">[24]연돌일위집계!#REF!</definedName>
    <definedName name="_9B_15">[24]연돌일위집계!#REF!</definedName>
    <definedName name="_9B_16">[24]연돌일위집계!#REF!</definedName>
    <definedName name="_9B_17">[24]연돌일위집계!#REF!</definedName>
    <definedName name="_9B_18">[24]연돌일위집계!#REF!</definedName>
    <definedName name="_9B_19">[24]연돌일위집계!#REF!</definedName>
    <definedName name="_9B_2">[24]연돌일위집계!#REF!</definedName>
    <definedName name="_9B_20">[24]연돌일위집계!#REF!</definedName>
    <definedName name="_9B_21">[24]연돌일위집계!#REF!</definedName>
    <definedName name="_9B_22">[24]연돌일위집계!#REF!</definedName>
    <definedName name="_9B_23">[24]연돌일위집계!#REF!</definedName>
    <definedName name="_9B_24">[24]연돌일위집계!#REF!</definedName>
    <definedName name="_9B_25">[24]연돌일위집계!#REF!</definedName>
    <definedName name="_9B_26">[24]연돌일위집계!#REF!</definedName>
    <definedName name="_9B_27">[24]연돌일위집계!#REF!</definedName>
    <definedName name="_9B_28">[24]연돌일위집계!#REF!</definedName>
    <definedName name="_9B_29">[24]연돌일위집계!#REF!</definedName>
    <definedName name="_9B_3">[24]연돌일위집계!#REF!</definedName>
    <definedName name="_9B_30">[24]연돌일위집계!#REF!</definedName>
    <definedName name="_9B_4">[24]연돌일위집계!#REF!</definedName>
    <definedName name="_9B_5">[24]연돌일위집계!#REF!</definedName>
    <definedName name="_9B_6">[24]연돌일위집계!#REF!</definedName>
    <definedName name="_9B_7">[24]연돌일위집계!#REF!</definedName>
    <definedName name="_9B_8">[24]연돌일위집계!#REF!</definedName>
    <definedName name="_9B_9">[24]연돌일위집계!#REF!</definedName>
    <definedName name="_9C_1">[24]연돌일위집계!#REF!</definedName>
    <definedName name="_9C_10">[24]연돌일위집계!#REF!</definedName>
    <definedName name="_9C_11">[24]연돌일위집계!#REF!</definedName>
    <definedName name="_9C_12">[24]연돌일위집계!#REF!</definedName>
    <definedName name="_9C_13">[24]연돌일위집계!#REF!</definedName>
    <definedName name="_9C_14">[24]연돌일위집계!#REF!</definedName>
    <definedName name="_9C_15">[24]연돌일위집계!#REF!</definedName>
    <definedName name="_9C_16">[24]연돌일위집계!#REF!</definedName>
    <definedName name="_9C_17">[24]연돌일위집계!#REF!</definedName>
    <definedName name="_9C_18">[24]연돌일위집계!#REF!</definedName>
    <definedName name="_9C_19">[24]연돌일위집계!#REF!</definedName>
    <definedName name="_9C_2">[24]연돌일위집계!#REF!</definedName>
    <definedName name="_9C_20">[24]연돌일위집계!#REF!</definedName>
    <definedName name="_9C_21">[24]연돌일위집계!#REF!</definedName>
    <definedName name="_9C_22">[24]연돌일위집계!#REF!</definedName>
    <definedName name="_9C_23">[24]연돌일위집계!#REF!</definedName>
    <definedName name="_9C_24">[24]연돌일위집계!#REF!</definedName>
    <definedName name="_9C_25">[24]연돌일위집계!#REF!</definedName>
    <definedName name="_9C_26">[24]연돌일위집계!#REF!</definedName>
    <definedName name="_9C_27">[24]연돌일위집계!#REF!</definedName>
    <definedName name="_9C_28">[24]연돌일위집계!#REF!</definedName>
    <definedName name="_9C_29">[24]연돌일위집계!#REF!</definedName>
    <definedName name="_9C_3">[24]연돌일위집계!#REF!</definedName>
    <definedName name="_9C_30">[24]연돌일위집계!#REF!</definedName>
    <definedName name="_9C_4">[24]연돌일위집계!#REF!</definedName>
    <definedName name="_9C_5">[24]연돌일위집계!#REF!</definedName>
    <definedName name="_9C_6">[24]연돌일위집계!#REF!</definedName>
    <definedName name="_9C_7">[24]연돌일위집계!#REF!</definedName>
    <definedName name="_9C_8">[24]연돌일위집계!#REF!</definedName>
    <definedName name="_9C_9">[24]연돌일위집계!#REF!</definedName>
    <definedName name="_9G_0Extr">#REF!</definedName>
    <definedName name="_A1">'[15]D-3109'!$G$118</definedName>
    <definedName name="_A183154">#REF!</definedName>
    <definedName name="_aasseil" hidden="1">#REF!</definedName>
    <definedName name="_abecrombie" hidden="1">#REF!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B100000">#REF!</definedName>
    <definedName name="_B22">[28]일위대가!$A$1400:$IV$1413=[28]일위대가!$A$1400</definedName>
    <definedName name="_B66000">#REF!</definedName>
    <definedName name="_B70000">#REF!</definedName>
    <definedName name="_biblsl" hidden="1">#REF!</definedName>
    <definedName name="_bilil" hidden="1">#REF!</definedName>
    <definedName name="_bill" hidden="1">#REF!</definedName>
    <definedName name="_C">#REF!</definedName>
    <definedName name="_C67000">#REF!</definedName>
    <definedName name="_C68000">#REF!</definedName>
    <definedName name="_cceeil" hidden="1">#REF!</definedName>
    <definedName name="_ccill" hidden="1">#REF!</definedName>
    <definedName name="_cdill" hidden="1">#REF!</definedName>
    <definedName name="_CDT2">#REF!</definedName>
    <definedName name="_cfecil" hidden="1">#REF!</definedName>
    <definedName name="_cfelllss" hidden="1">#REF!</definedName>
    <definedName name="_CI651">#REF!</definedName>
    <definedName name="_cicile" hidden="1">#REF!</definedName>
    <definedName name="_cill" hidden="1">#REF!</definedName>
    <definedName name="_ck" hidden="1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cccil" hidden="1">#REF!</definedName>
    <definedName name="_ddaill" hidden="1">#REF!</definedName>
    <definedName name="_ddd" hidden="1">#REF!</definedName>
    <definedName name="_dddilaa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hihil" hidden="1">#REF!</definedName>
    <definedName name="_diael2" hidden="1">#REF!</definedName>
    <definedName name="_dicicliwliw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Bin" hidden="1">#REF!</definedName>
    <definedName name="_Dist_Values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e1">[0]!BlankMacro1</definedName>
    <definedName name="_eeill" hidden="1">#REF!</definedName>
    <definedName name="_efdcil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oiejfeoi" hidden="1">#REF!</definedName>
    <definedName name="_efril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ivio" hidden="1">#REF!</definedName>
    <definedName name="_eww09r0" hidden="1">#REF!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DN1">#REF!</definedName>
    <definedName name="_FDN2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f" hidden="1">#REF!</definedName>
    <definedName name="_feilff" hidden="1">#REF!</definedName>
    <definedName name="_feilli2" hidden="1">#REF!</definedName>
    <definedName name="_feillw" hidden="1">#REF!</definedName>
    <definedName name="_feilsd" hidden="1">#REF!</definedName>
    <definedName name="_feilss2" hidden="1">#REF!</definedName>
    <definedName name="_feilsse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ddl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pe" hidden="1">#REF!</definedName>
    <definedName name="_ffiill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l" localSheetId="6" hidden="1">[29]자재단가!#REF!</definedName>
    <definedName name="_Fill" localSheetId="5" hidden="1">[29]자재단가!#REF!</definedName>
    <definedName name="_Fill" hidden="1">[2]자재단가!#REF!</definedName>
    <definedName name="_fill1" hidden="1">#REF!</definedName>
    <definedName name="_fill2" hidden="1">#REF!</definedName>
    <definedName name="_fill3" hidden="1">#REF!</definedName>
    <definedName name="_fille" hidden="1">#REF!</definedName>
    <definedName name="_FILLL" hidden="1">[30]자재단가!#REF!</definedName>
    <definedName name="_fills" hidden="1">#REF!</definedName>
    <definedName name="_xlnm._FilterDatabase" localSheetId="6" hidden="1">#REF!</definedName>
    <definedName name="_xlnm._FilterDatabase" localSheetId="5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i" hidden="1">#REF!</definedName>
    <definedName name="_geill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ew1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Hos1">#REF!</definedName>
    <definedName name="_Hsb1">#REF!</definedName>
    <definedName name="_Hsb2">#REF!</definedName>
    <definedName name="_HSB3">#REF!</definedName>
    <definedName name="_Hsb4">#REF!</definedName>
    <definedName name="_HSB5">#REF!</definedName>
    <definedName name="_hsb6">#REF!</definedName>
    <definedName name="_hsb7">#REF!</definedName>
    <definedName name="_hsb8">#REF!</definedName>
    <definedName name="_Hsp1">#REF!</definedName>
    <definedName name="_Hsp2">#REF!</definedName>
    <definedName name="_Hwb1">#REF!</definedName>
    <definedName name="_Hwb2">#REF!</definedName>
    <definedName name="_HWB3">#REF!</definedName>
    <definedName name="_Hwb4">#REF!</definedName>
    <definedName name="_hwb5">#REF!</definedName>
    <definedName name="_hwb6">#REF!</definedName>
    <definedName name="_hwb7">#REF!</definedName>
    <definedName name="_hwb8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ill" hidden="1">#REF!</definedName>
    <definedName name="_JJ1">[1]지입S3!#REF!</definedName>
    <definedName name="_JJ10">[2]자재단가!#REF!</definedName>
    <definedName name="_JJ100">#N/A</definedName>
    <definedName name="_JJ101">#N/A</definedName>
    <definedName name="_JJ102">#N/A</definedName>
    <definedName name="_JJ103">#N/A</definedName>
    <definedName name="_JJ104">#N/A</definedName>
    <definedName name="_JJ105">#N/A</definedName>
    <definedName name="_JJ106">#N/A</definedName>
    <definedName name="_JJ107">#N/A</definedName>
    <definedName name="_JJ108">#N/A</definedName>
    <definedName name="_JJ109">#N/A</definedName>
    <definedName name="_JJ11">[2]자재단가!#REF!</definedName>
    <definedName name="_JJ110">#N/A</definedName>
    <definedName name="_JJ111">#N/A</definedName>
    <definedName name="_JJ112">#N/A</definedName>
    <definedName name="_JJ113">[2]자재단가!#REF!</definedName>
    <definedName name="_JJ114">[2]자재단가!#REF!</definedName>
    <definedName name="_JJ115">[2]자재단가!#REF!</definedName>
    <definedName name="_JJ116">[2]자재단가!#REF!</definedName>
    <definedName name="_JJ117">[2]자재단가!#REF!</definedName>
    <definedName name="_JJ118">[2]자재단가!#REF!</definedName>
    <definedName name="_JJ119">[2]자재단가!#REF!</definedName>
    <definedName name="_JJ12">[2]자재단가!#REF!</definedName>
    <definedName name="_JJ120">[2]자재단가!#REF!</definedName>
    <definedName name="_JJ121">[2]자재단가!#REF!</definedName>
    <definedName name="_JJ122">[2]자재단가!#REF!</definedName>
    <definedName name="_JJ123">[2]자재단가!#REF!</definedName>
    <definedName name="_JJ124">[2]자재단가!#REF!</definedName>
    <definedName name="_JJ125">[2]자재단가!#REF!</definedName>
    <definedName name="_JJ126">[2]자재단가!#REF!</definedName>
    <definedName name="_JJ127">[2]자재단가!#REF!</definedName>
    <definedName name="_JJ128">[2]자재단가!#REF!</definedName>
    <definedName name="_JJ129">[2]자재단가!#REF!</definedName>
    <definedName name="_JJ13">[2]자재단가!#REF!</definedName>
    <definedName name="_JJ130">[2]자재단가!#REF!</definedName>
    <definedName name="_JJ131">[2]자재단가!#REF!</definedName>
    <definedName name="_JJ132">[2]자재단가!#REF!</definedName>
    <definedName name="_JJ133">[2]자재단가!#REF!</definedName>
    <definedName name="_JJ134">[2]자재단가!#REF!</definedName>
    <definedName name="_JJ135">[2]자재단가!#REF!</definedName>
    <definedName name="_JJ136">[2]자재단가!#REF!</definedName>
    <definedName name="_JJ137">[2]자재단가!#REF!</definedName>
    <definedName name="_JJ138">[2]자재단가!#REF!</definedName>
    <definedName name="_JJ139">[2]자재단가!#REF!</definedName>
    <definedName name="_JJ14">[2]자재단가!#REF!</definedName>
    <definedName name="_JJ140">[2]자재단가!#REF!</definedName>
    <definedName name="_JJ141">#N/A</definedName>
    <definedName name="_JJ142">#N/A</definedName>
    <definedName name="_JJ143">#N/A</definedName>
    <definedName name="_JJ144">#N/A</definedName>
    <definedName name="_JJ145">#N/A</definedName>
    <definedName name="_JJ146">#N/A</definedName>
    <definedName name="_JJ147">#N/A</definedName>
    <definedName name="_JJ148">#N/A</definedName>
    <definedName name="_JJ149">#N/A</definedName>
    <definedName name="_JJ15">[2]자재단가!#REF!</definedName>
    <definedName name="_JJ150">#N/A</definedName>
    <definedName name="_JJ151">#N/A</definedName>
    <definedName name="_JJ152">#N/A</definedName>
    <definedName name="_JJ153">#N/A</definedName>
    <definedName name="_JJ154">#N/A</definedName>
    <definedName name="_JJ155">#N/A</definedName>
    <definedName name="_JJ156">#N/A</definedName>
    <definedName name="_JJ157">#N/A</definedName>
    <definedName name="_JJ158">#N/A</definedName>
    <definedName name="_JJ159">#N/A</definedName>
    <definedName name="_JJ16">[2]자재단가!#REF!</definedName>
    <definedName name="_JJ160">#N/A</definedName>
    <definedName name="_JJ161">#N/A</definedName>
    <definedName name="_JJ162">#N/A</definedName>
    <definedName name="_JJ163">#N/A</definedName>
    <definedName name="_JJ164">#N/A</definedName>
    <definedName name="_JJ165">#N/A</definedName>
    <definedName name="_JJ166">#N/A</definedName>
    <definedName name="_JJ167">#N/A</definedName>
    <definedName name="_JJ168">#N/A</definedName>
    <definedName name="_JJ169">#N/A</definedName>
    <definedName name="_JJ17">[2]자재단가!#REF!</definedName>
    <definedName name="_JJ170">#N/A</definedName>
    <definedName name="_JJ171">#N/A</definedName>
    <definedName name="_JJ172">#N/A</definedName>
    <definedName name="_JJ173">#N/A</definedName>
    <definedName name="_JJ174">#N/A</definedName>
    <definedName name="_JJ175">#N/A</definedName>
    <definedName name="_JJ176">#N/A</definedName>
    <definedName name="_JJ177">#N/A</definedName>
    <definedName name="_JJ178">#N/A</definedName>
    <definedName name="_JJ179">#N/A</definedName>
    <definedName name="_JJ18">[2]자재단가!#REF!</definedName>
    <definedName name="_JJ180">#N/A</definedName>
    <definedName name="_JJ181">#N/A</definedName>
    <definedName name="_JJ182">#N/A</definedName>
    <definedName name="_JJ183">[2]자재단가!#REF!</definedName>
    <definedName name="_JJ184">[2]자재단가!#REF!</definedName>
    <definedName name="_JJ185">[2]자재단가!#REF!</definedName>
    <definedName name="_JJ186">[2]자재단가!#REF!</definedName>
    <definedName name="_JJ187">[2]자재단가!#REF!</definedName>
    <definedName name="_JJ188">[2]자재단가!#REF!</definedName>
    <definedName name="_JJ189">[2]자재단가!#REF!</definedName>
    <definedName name="_JJ19">[2]자재단가!#REF!</definedName>
    <definedName name="_JJ190">[2]자재단가!#REF!</definedName>
    <definedName name="_JJ191">[2]자재단가!#REF!</definedName>
    <definedName name="_JJ192">[2]자재단가!#REF!</definedName>
    <definedName name="_JJ193">[2]자재단가!#REF!</definedName>
    <definedName name="_JJ194">[2]자재단가!#REF!</definedName>
    <definedName name="_JJ195">[2]자재단가!#REF!</definedName>
    <definedName name="_JJ196">[2]자재단가!#REF!</definedName>
    <definedName name="_JJ197">#N/A</definedName>
    <definedName name="_JJ198">#N/A</definedName>
    <definedName name="_JJ199">#N/A</definedName>
    <definedName name="_JJ2">[1]지입S3!#REF!</definedName>
    <definedName name="_JJ20">[2]자재단가!#REF!</definedName>
    <definedName name="_JJ200">#N/A</definedName>
    <definedName name="_JJ201">#N/A</definedName>
    <definedName name="_JJ202">#N/A</definedName>
    <definedName name="_JJ203">#N/A</definedName>
    <definedName name="_JJ204">#N/A</definedName>
    <definedName name="_JJ205">#N/A</definedName>
    <definedName name="_JJ206">#N/A</definedName>
    <definedName name="_JJ207">#N/A</definedName>
    <definedName name="_JJ208">#N/A</definedName>
    <definedName name="_JJ209">#N/A</definedName>
    <definedName name="_JJ21">[2]자재단가!#REF!</definedName>
    <definedName name="_JJ210">#N/A</definedName>
    <definedName name="_JJ211">[2]자재단가!#REF!</definedName>
    <definedName name="_JJ212">[2]자재단가!#REF!</definedName>
    <definedName name="_JJ213">[2]자재단가!#REF!</definedName>
    <definedName name="_JJ214">[2]자재단가!#REF!</definedName>
    <definedName name="_JJ215">[2]자재단가!#REF!</definedName>
    <definedName name="_JJ216">[2]자재단가!#REF!</definedName>
    <definedName name="_JJ217">[2]자재단가!#REF!</definedName>
    <definedName name="_JJ218">[2]자재단가!#REF!</definedName>
    <definedName name="_JJ219">[2]자재단가!#REF!</definedName>
    <definedName name="_JJ22">[2]자재단가!#REF!</definedName>
    <definedName name="_JJ220">[2]자재단가!#REF!</definedName>
    <definedName name="_JJ221">[2]자재단가!#REF!</definedName>
    <definedName name="_JJ222">[2]자재단가!#REF!</definedName>
    <definedName name="_JJ223">[2]자재단가!#REF!</definedName>
    <definedName name="_JJ224">[2]자재단가!#REF!</definedName>
    <definedName name="_JJ225">[2]자재단가!#REF!</definedName>
    <definedName name="_JJ226">[2]자재단가!#REF!</definedName>
    <definedName name="_JJ227">[2]자재단가!#REF!</definedName>
    <definedName name="_JJ228">[2]자재단가!#REF!</definedName>
    <definedName name="_JJ229">[2]자재단가!#REF!</definedName>
    <definedName name="_JJ23">[2]자재단가!#REF!</definedName>
    <definedName name="_JJ230">[2]자재단가!#REF!</definedName>
    <definedName name="_JJ231">[2]자재단가!#REF!</definedName>
    <definedName name="_JJ232">[2]자재단가!#REF!</definedName>
    <definedName name="_JJ233">[2]자재단가!#REF!</definedName>
    <definedName name="_JJ234">[2]자재단가!#REF!</definedName>
    <definedName name="_JJ235">[2]자재단가!#REF!</definedName>
    <definedName name="_JJ236">[2]자재단가!#REF!</definedName>
    <definedName name="_JJ237">[2]자재단가!#REF!</definedName>
    <definedName name="_JJ238">[2]자재단가!#REF!</definedName>
    <definedName name="_JJ239">[2]자재단가!#REF!</definedName>
    <definedName name="_JJ24">[2]자재단가!#REF!</definedName>
    <definedName name="_JJ240">[2]자재단가!#REF!</definedName>
    <definedName name="_JJ241">[2]자재단가!#REF!</definedName>
    <definedName name="_JJ242">[2]자재단가!#REF!</definedName>
    <definedName name="_JJ243">[2]자재단가!#REF!</definedName>
    <definedName name="_JJ244">[2]자재단가!#REF!</definedName>
    <definedName name="_JJ245">[2]자재단가!#REF!</definedName>
    <definedName name="_JJ246">#N/A</definedName>
    <definedName name="_JJ247">#N/A</definedName>
    <definedName name="_JJ248">[2]자재단가!#REF!</definedName>
    <definedName name="_JJ249">[2]자재단가!#REF!</definedName>
    <definedName name="_JJ25">[2]자재단가!#REF!</definedName>
    <definedName name="_JJ250">[2]자재단가!#REF!</definedName>
    <definedName name="_JJ251">[2]자재단가!#REF!</definedName>
    <definedName name="_JJ252">[2]자재단가!#REF!</definedName>
    <definedName name="_JJ253">[2]자재단가!#REF!</definedName>
    <definedName name="_JJ254">[2]자재단가!#REF!</definedName>
    <definedName name="_JJ255">[2]자재단가!#REF!</definedName>
    <definedName name="_JJ256">[2]자재단가!#REF!</definedName>
    <definedName name="_JJ257">[2]자재단가!#REF!</definedName>
    <definedName name="_JJ258">[2]자재단가!#REF!</definedName>
    <definedName name="_JJ259">[2]자재단가!#REF!</definedName>
    <definedName name="_JJ26">[2]자재단가!#REF!</definedName>
    <definedName name="_JJ260">[2]자재단가!#REF!</definedName>
    <definedName name="_JJ261">[2]자재단가!#REF!</definedName>
    <definedName name="_JJ262">[2]자재단가!#REF!</definedName>
    <definedName name="_JJ263">[2]자재단가!#REF!</definedName>
    <definedName name="_JJ264">[2]자재단가!#REF!</definedName>
    <definedName name="_JJ265">[2]자재단가!#REF!</definedName>
    <definedName name="_JJ266">[2]자재단가!#REF!</definedName>
    <definedName name="_JJ267">[2]자재단가!#REF!</definedName>
    <definedName name="_JJ268">[2]자재단가!#REF!</definedName>
    <definedName name="_JJ269">[2]자재단가!#REF!</definedName>
    <definedName name="_JJ27">[2]자재단가!#REF!</definedName>
    <definedName name="_JJ270">[2]자재단가!#REF!</definedName>
    <definedName name="_JJ271">[2]자재단가!#REF!</definedName>
    <definedName name="_JJ272">[2]자재단가!#REF!</definedName>
    <definedName name="_JJ273">[2]자재단가!#REF!</definedName>
    <definedName name="_JJ274">[2]자재단가!#REF!</definedName>
    <definedName name="_JJ275">[2]자재단가!#REF!</definedName>
    <definedName name="_JJ276">[2]자재단가!#REF!</definedName>
    <definedName name="_JJ277">[2]자재단가!#REF!</definedName>
    <definedName name="_JJ278">[2]자재단가!#REF!</definedName>
    <definedName name="_JJ279">[2]자재단가!#REF!</definedName>
    <definedName name="_JJ28">[2]자재단가!#REF!</definedName>
    <definedName name="_JJ280">[2]자재단가!#REF!</definedName>
    <definedName name="_JJ281">[2]자재단가!#REF!</definedName>
    <definedName name="_JJ282">[2]자재단가!#REF!</definedName>
    <definedName name="_JJ283">[2]자재단가!#REF!</definedName>
    <definedName name="_JJ284">[2]자재단가!#REF!</definedName>
    <definedName name="_JJ285">[2]자재단가!#REF!</definedName>
    <definedName name="_JJ286">[2]자재단가!#REF!</definedName>
    <definedName name="_JJ287">[2]자재단가!#REF!</definedName>
    <definedName name="_JJ288">[2]자재단가!#REF!</definedName>
    <definedName name="_JJ289">[2]자재단가!#REF!</definedName>
    <definedName name="_JJ29">#N/A</definedName>
    <definedName name="_JJ290">[2]자재단가!#REF!</definedName>
    <definedName name="_JJ291">[2]자재단가!#REF!</definedName>
    <definedName name="_JJ292">[2]자재단가!#REF!</definedName>
    <definedName name="_JJ293">[2]자재단가!#REF!</definedName>
    <definedName name="_JJ294">[2]자재단가!#REF!</definedName>
    <definedName name="_JJ295">[2]자재단가!#REF!</definedName>
    <definedName name="_JJ296">[2]자재단가!#REF!</definedName>
    <definedName name="_JJ297">[2]자재단가!#REF!</definedName>
    <definedName name="_JJ298">[2]자재단가!#REF!</definedName>
    <definedName name="_JJ299">[2]자재단가!#REF!</definedName>
    <definedName name="_JJ3">[1]지입S3!#REF!</definedName>
    <definedName name="_JJ30">#N/A</definedName>
    <definedName name="_JJ300">[2]자재단가!#REF!</definedName>
    <definedName name="_JJ301">[2]자재단가!#REF!</definedName>
    <definedName name="_JJ302">[2]자재단가!#REF!</definedName>
    <definedName name="_JJ303">[2]자재단가!#REF!</definedName>
    <definedName name="_JJ304">[2]자재단가!#REF!</definedName>
    <definedName name="_JJ305">[2]자재단가!#REF!</definedName>
    <definedName name="_JJ306">[2]자재단가!#REF!</definedName>
    <definedName name="_JJ307">[2]자재단가!#REF!</definedName>
    <definedName name="_JJ308">[2]자재단가!#REF!</definedName>
    <definedName name="_JJ309">#N/A</definedName>
    <definedName name="_JJ31">#N/A</definedName>
    <definedName name="_JJ310">#N/A</definedName>
    <definedName name="_JJ311">#N/A</definedName>
    <definedName name="_JJ312">#N/A</definedName>
    <definedName name="_JJ313">#N/A</definedName>
    <definedName name="_JJ314">#N/A</definedName>
    <definedName name="_JJ315">#N/A</definedName>
    <definedName name="_JJ316">#N/A</definedName>
    <definedName name="_JJ317">#N/A</definedName>
    <definedName name="_JJ318">#N/A</definedName>
    <definedName name="_JJ319">#N/A</definedName>
    <definedName name="_JJ32">#N/A</definedName>
    <definedName name="_JJ320">#N/A</definedName>
    <definedName name="_JJ321">#N/A</definedName>
    <definedName name="_JJ322">#N/A</definedName>
    <definedName name="_JJ323">[2]자재단가!#REF!</definedName>
    <definedName name="_JJ324">[2]자재단가!#REF!</definedName>
    <definedName name="_JJ325">#N/A</definedName>
    <definedName name="_JJ326">[2]자재단가!#REF!</definedName>
    <definedName name="_JJ327">[2]자재단가!#REF!</definedName>
    <definedName name="_JJ328">[2]자재단가!#REF!</definedName>
    <definedName name="_JJ329">[2]자재단가!#REF!</definedName>
    <definedName name="_JJ33">#N/A</definedName>
    <definedName name="_JJ330">[2]자재단가!#REF!</definedName>
    <definedName name="_JJ331">[2]자재단가!#REF!</definedName>
    <definedName name="_JJ332">[2]자재단가!#REF!</definedName>
    <definedName name="_JJ333">[2]자재단가!#REF!</definedName>
    <definedName name="_JJ334">[2]자재단가!#REF!</definedName>
    <definedName name="_JJ335">[2]자재단가!#REF!</definedName>
    <definedName name="_JJ336">[2]자재단가!#REF!</definedName>
    <definedName name="_JJ337">[2]자재단가!#REF!</definedName>
    <definedName name="_JJ338">[2]자재단가!#REF!</definedName>
    <definedName name="_JJ339">[2]자재단가!#REF!</definedName>
    <definedName name="_JJ34">#N/A</definedName>
    <definedName name="_JJ340">[2]자재단가!#REF!</definedName>
    <definedName name="_JJ341">[2]자재단가!#REF!</definedName>
    <definedName name="_JJ342">[2]자재단가!#REF!</definedName>
    <definedName name="_JJ343">[2]자재단가!#REF!</definedName>
    <definedName name="_JJ344">[2]자재단가!#REF!</definedName>
    <definedName name="_JJ345">[2]자재단가!#REF!</definedName>
    <definedName name="_JJ346">[2]자재단가!#REF!</definedName>
    <definedName name="_JJ347">[2]자재단가!#REF!</definedName>
    <definedName name="_JJ348">[2]자재단가!#REF!</definedName>
    <definedName name="_JJ349">[2]자재단가!#REF!</definedName>
    <definedName name="_JJ35">#N/A</definedName>
    <definedName name="_JJ350">[2]자재단가!#REF!</definedName>
    <definedName name="_JJ351">[2]자재단가!#REF!</definedName>
    <definedName name="_JJ352">[2]자재단가!#REF!</definedName>
    <definedName name="_JJ353">[2]자재단가!#REF!</definedName>
    <definedName name="_JJ354">[2]자재단가!#REF!</definedName>
    <definedName name="_JJ355">[2]자재단가!#REF!</definedName>
    <definedName name="_JJ356">[2]자재단가!#REF!</definedName>
    <definedName name="_JJ357">[2]자재단가!#REF!</definedName>
    <definedName name="_JJ358">[2]자재단가!#REF!</definedName>
    <definedName name="_JJ359">[2]자재단가!#REF!</definedName>
    <definedName name="_JJ36">#N/A</definedName>
    <definedName name="_JJ360">[2]자재단가!#REF!</definedName>
    <definedName name="_JJ361">[2]자재단가!#REF!</definedName>
    <definedName name="_JJ362">[2]자재단가!#REF!</definedName>
    <definedName name="_JJ363">[2]자재단가!#REF!</definedName>
    <definedName name="_JJ364">[2]자재단가!#REF!</definedName>
    <definedName name="_JJ365">[2]자재단가!#REF!</definedName>
    <definedName name="_JJ366">[2]자재단가!#REF!</definedName>
    <definedName name="_JJ367">[2]자재단가!#REF!</definedName>
    <definedName name="_JJ368">[2]자재단가!#REF!</definedName>
    <definedName name="_JJ369">[2]자재단가!#REF!</definedName>
    <definedName name="_JJ37">#N/A</definedName>
    <definedName name="_JJ370">[2]자재단가!#REF!</definedName>
    <definedName name="_JJ371">[2]자재단가!#REF!</definedName>
    <definedName name="_JJ372">[2]자재단가!#REF!</definedName>
    <definedName name="_JJ373">[2]자재단가!#REF!</definedName>
    <definedName name="_JJ374">[2]자재단가!#REF!</definedName>
    <definedName name="_JJ375">[2]자재단가!#REF!</definedName>
    <definedName name="_JJ376">[2]자재단가!#REF!</definedName>
    <definedName name="_JJ377">[2]자재단가!#REF!</definedName>
    <definedName name="_JJ378">[2]자재단가!#REF!</definedName>
    <definedName name="_JJ379">#N/A</definedName>
    <definedName name="_JJ38">#N/A</definedName>
    <definedName name="_JJ380">#N/A</definedName>
    <definedName name="_JJ381">#N/A</definedName>
    <definedName name="_JJ382">#N/A</definedName>
    <definedName name="_JJ383">#N/A</definedName>
    <definedName name="_JJ384">#N/A</definedName>
    <definedName name="_JJ385">#N/A</definedName>
    <definedName name="_JJ386">#N/A</definedName>
    <definedName name="_JJ387">#N/A</definedName>
    <definedName name="_JJ388">#N/A</definedName>
    <definedName name="_JJ389">#N/A</definedName>
    <definedName name="_JJ39">#N/A</definedName>
    <definedName name="_JJ390">#N/A</definedName>
    <definedName name="_JJ391">#N/A</definedName>
    <definedName name="_JJ392">#N/A</definedName>
    <definedName name="_JJ393">[2]자재단가!#REF!</definedName>
    <definedName name="_JJ394">[2]자재단가!#REF!</definedName>
    <definedName name="_JJ395">[2]자재단가!#REF!</definedName>
    <definedName name="_JJ396">[2]자재단가!#REF!</definedName>
    <definedName name="_JJ397">[2]자재단가!#REF!</definedName>
    <definedName name="_JJ398">[2]자재단가!#REF!</definedName>
    <definedName name="_JJ399">[2]자재단가!#REF!</definedName>
    <definedName name="_JJ4">[1]지입S3!#REF!</definedName>
    <definedName name="_JJ40">#N/A</definedName>
    <definedName name="_JJ400">[2]자재단가!#REF!</definedName>
    <definedName name="_JJ401">[2]자재단가!#REF!</definedName>
    <definedName name="_JJ402">[2]자재단가!#REF!</definedName>
    <definedName name="_JJ403">[2]자재단가!#REF!</definedName>
    <definedName name="_JJ404">[2]자재단가!#REF!</definedName>
    <definedName name="_JJ405">[2]자재단가!#REF!</definedName>
    <definedName name="_JJ406">[2]자재단가!#REF!</definedName>
    <definedName name="_JJ407">[2]자재단가!#REF!</definedName>
    <definedName name="_JJ408">[2]자재단가!#REF!</definedName>
    <definedName name="_JJ409">[2]자재단가!#REF!</definedName>
    <definedName name="_JJ41">#N/A</definedName>
    <definedName name="_JJ410">[2]자재단가!#REF!</definedName>
    <definedName name="_JJ411">[2]자재단가!#REF!</definedName>
    <definedName name="_JJ412">[2]자재단가!#REF!</definedName>
    <definedName name="_JJ413">[2]자재단가!#REF!</definedName>
    <definedName name="_JJ414">[2]자재단가!#REF!</definedName>
    <definedName name="_JJ415">[2]자재단가!#REF!</definedName>
    <definedName name="_JJ416">[2]자재단가!#REF!</definedName>
    <definedName name="_JJ417">[2]자재단가!#REF!</definedName>
    <definedName name="_JJ418">[2]자재단가!#REF!</definedName>
    <definedName name="_JJ419">[2]자재단가!#REF!</definedName>
    <definedName name="_JJ42">#N/A</definedName>
    <definedName name="_JJ420">[2]자재단가!#REF!</definedName>
    <definedName name="_JJ421">[2]자재단가!#REF!</definedName>
    <definedName name="_JJ422">[2]자재단가!#REF!</definedName>
    <definedName name="_JJ423">[2]자재단가!#REF!</definedName>
    <definedName name="_JJ424">[2]자재단가!#REF!</definedName>
    <definedName name="_JJ425">[2]자재단가!#REF!</definedName>
    <definedName name="_JJ426">[2]자재단가!#REF!</definedName>
    <definedName name="_JJ427">[2]자재단가!#REF!</definedName>
    <definedName name="_JJ428">[2]자재단가!#REF!</definedName>
    <definedName name="_JJ429">[2]자재단가!#REF!</definedName>
    <definedName name="_JJ43">#N/A</definedName>
    <definedName name="_JJ430">[2]자재단가!#REF!</definedName>
    <definedName name="_JJ431">[2]자재단가!#REF!</definedName>
    <definedName name="_JJ432">[2]자재단가!#REF!</definedName>
    <definedName name="_JJ433">[2]자재단가!#REF!</definedName>
    <definedName name="_JJ434">[2]자재단가!#REF!</definedName>
    <definedName name="_JJ435">[2]자재단가!#REF!</definedName>
    <definedName name="_JJ436">[2]자재단가!#REF!</definedName>
    <definedName name="_JJ437">[2]자재단가!#REF!</definedName>
    <definedName name="_JJ438">[2]자재단가!#REF!</definedName>
    <definedName name="_JJ439">[2]자재단가!#REF!</definedName>
    <definedName name="_JJ44">#N/A</definedName>
    <definedName name="_JJ440">[2]자재단가!#REF!</definedName>
    <definedName name="_JJ441">[2]자재단가!#REF!</definedName>
    <definedName name="_JJ442">[2]자재단가!#REF!</definedName>
    <definedName name="_JJ443">[2]자재단가!#REF!</definedName>
    <definedName name="_JJ444">[2]자재단가!#REF!</definedName>
    <definedName name="_JJ445">[2]자재단가!#REF!</definedName>
    <definedName name="_JJ446">[2]자재단가!#REF!</definedName>
    <definedName name="_JJ447">[2]자재단가!#REF!</definedName>
    <definedName name="_JJ448">[2]자재단가!#REF!</definedName>
    <definedName name="_JJ449">[2]자재단가!#REF!</definedName>
    <definedName name="_JJ45">#N/A</definedName>
    <definedName name="_JJ450">[2]자재단가!#REF!</definedName>
    <definedName name="_JJ451">[2]자재단가!#REF!</definedName>
    <definedName name="_JJ452">[2]자재단가!#REF!</definedName>
    <definedName name="_JJ453">[2]자재단가!#REF!</definedName>
    <definedName name="_JJ454">[2]자재단가!#REF!</definedName>
    <definedName name="_JJ455">[2]자재단가!#REF!</definedName>
    <definedName name="_JJ456">[2]자재단가!#REF!</definedName>
    <definedName name="_JJ457">[2]자재단가!#REF!</definedName>
    <definedName name="_JJ458">[2]자재단가!#REF!</definedName>
    <definedName name="_JJ459">[2]자재단가!#REF!</definedName>
    <definedName name="_JJ46">#N/A</definedName>
    <definedName name="_JJ460">[2]자재단가!#REF!</definedName>
    <definedName name="_JJ461">[2]자재단가!#REF!</definedName>
    <definedName name="_JJ462">[2]자재단가!#REF!</definedName>
    <definedName name="_JJ463">[2]자재단가!#REF!</definedName>
    <definedName name="_JJ464">[2]자재단가!#REF!</definedName>
    <definedName name="_JJ465">[2]자재단가!#REF!</definedName>
    <definedName name="_JJ466">[2]자재단가!#REF!</definedName>
    <definedName name="_JJ467">[2]자재단가!#REF!</definedName>
    <definedName name="_JJ468">[2]자재단가!#REF!</definedName>
    <definedName name="_JJ469">[2]자재단가!#REF!</definedName>
    <definedName name="_JJ47">#N/A</definedName>
    <definedName name="_JJ470">[2]자재단가!#REF!</definedName>
    <definedName name="_JJ471">[2]자재단가!#REF!</definedName>
    <definedName name="_JJ472">[2]자재단가!#REF!</definedName>
    <definedName name="_JJ473">[2]자재단가!#REF!</definedName>
    <definedName name="_JJ474">[2]자재단가!#REF!</definedName>
    <definedName name="_JJ475">[2]자재단가!#REF!</definedName>
    <definedName name="_JJ476">[2]자재단가!#REF!</definedName>
    <definedName name="_JJ477">[2]자재단가!#REF!</definedName>
    <definedName name="_JJ478">[2]자재단가!#REF!</definedName>
    <definedName name="_JJ479">[2]자재단가!#REF!</definedName>
    <definedName name="_JJ48">#N/A</definedName>
    <definedName name="_JJ480">[2]자재단가!#REF!</definedName>
    <definedName name="_JJ481">[2]자재단가!#REF!</definedName>
    <definedName name="_JJ482">[2]자재단가!#REF!</definedName>
    <definedName name="_JJ483">[2]자재단가!#REF!</definedName>
    <definedName name="_JJ484">[2]자재단가!#REF!</definedName>
    <definedName name="_JJ485">[2]자재단가!#REF!</definedName>
    <definedName name="_JJ486">[2]자재단가!#REF!</definedName>
    <definedName name="_JJ487">[2]자재단가!#REF!</definedName>
    <definedName name="_JJ488">[2]자재단가!#REF!</definedName>
    <definedName name="_JJ489">[2]자재단가!#REF!</definedName>
    <definedName name="_JJ49">#N/A</definedName>
    <definedName name="_JJ490">[2]자재단가!#REF!</definedName>
    <definedName name="_JJ491">#N/A</definedName>
    <definedName name="_JJ492">#N/A</definedName>
    <definedName name="_JJ493">#N/A</definedName>
    <definedName name="_JJ494">#N/A</definedName>
    <definedName name="_JJ495">#N/A</definedName>
    <definedName name="_JJ496">#N/A</definedName>
    <definedName name="_JJ497">#N/A</definedName>
    <definedName name="_JJ498">#N/A</definedName>
    <definedName name="_JJ499">#N/A</definedName>
    <definedName name="_JJ5">[1]지입S3!#REF!</definedName>
    <definedName name="_JJ50">#N/A</definedName>
    <definedName name="_JJ500">#N/A</definedName>
    <definedName name="_JJ501">#N/A</definedName>
    <definedName name="_JJ502">#N/A</definedName>
    <definedName name="_JJ503">#N/A</definedName>
    <definedName name="_JJ504">#N/A</definedName>
    <definedName name="_JJ505">[2]자재단가!#REF!</definedName>
    <definedName name="_JJ506">[2]자재단가!#REF!</definedName>
    <definedName name="_JJ507">[2]자재단가!#REF!</definedName>
    <definedName name="_JJ508">[2]자재단가!#REF!</definedName>
    <definedName name="_JJ509">[2]자재단가!#REF!</definedName>
    <definedName name="_JJ51">#N/A</definedName>
    <definedName name="_JJ510">[2]자재단가!#REF!</definedName>
    <definedName name="_JJ511">[2]자재단가!#REF!</definedName>
    <definedName name="_JJ512">[2]자재단가!#REF!</definedName>
    <definedName name="_JJ513">[2]자재단가!#REF!</definedName>
    <definedName name="_JJ514">[2]자재단가!#REF!</definedName>
    <definedName name="_JJ515">[2]자재단가!#REF!</definedName>
    <definedName name="_JJ516">[2]자재단가!#REF!</definedName>
    <definedName name="_JJ517">[2]자재단가!#REF!</definedName>
    <definedName name="_JJ518">[2]자재단가!#REF!</definedName>
    <definedName name="_JJ519">[2]자재단가!#REF!</definedName>
    <definedName name="_JJ52">#N/A</definedName>
    <definedName name="_JJ520">[2]자재단가!#REF!</definedName>
    <definedName name="_JJ521">[2]자재단가!#REF!</definedName>
    <definedName name="_JJ522">[2]자재단가!#REF!</definedName>
    <definedName name="_JJ523">[2]자재단가!#REF!</definedName>
    <definedName name="_JJ524">[2]자재단가!#REF!</definedName>
    <definedName name="_JJ525">[2]자재단가!#REF!</definedName>
    <definedName name="_JJ526">[2]자재단가!#REF!</definedName>
    <definedName name="_JJ527">[2]자재단가!#REF!</definedName>
    <definedName name="_JJ528">[2]자재단가!#REF!</definedName>
    <definedName name="_JJ529">[2]자재단가!#REF!</definedName>
    <definedName name="_JJ53">#N/A</definedName>
    <definedName name="_JJ530">[2]자재단가!#REF!</definedName>
    <definedName name="_JJ531">[2]자재단가!#REF!</definedName>
    <definedName name="_JJ532">[2]자재단가!#REF!</definedName>
    <definedName name="_JJ533">#N/A</definedName>
    <definedName name="_JJ534">#N/A</definedName>
    <definedName name="_JJ535">#N/A</definedName>
    <definedName name="_JJ536">#N/A</definedName>
    <definedName name="_JJ537">#N/A</definedName>
    <definedName name="_JJ538">#N/A</definedName>
    <definedName name="_JJ539">#N/A</definedName>
    <definedName name="_JJ54">#N/A</definedName>
    <definedName name="_JJ540">#N/A</definedName>
    <definedName name="_JJ541">#N/A</definedName>
    <definedName name="_JJ542">#N/A</definedName>
    <definedName name="_JJ543">#N/A</definedName>
    <definedName name="_JJ544">#N/A</definedName>
    <definedName name="_JJ545">#N/A</definedName>
    <definedName name="_JJ546">#N/A</definedName>
    <definedName name="_JJ547">[2]자재단가!#REF!</definedName>
    <definedName name="_JJ548">[2]자재단가!#REF!</definedName>
    <definedName name="_JJ549">[2]자재단가!#REF!</definedName>
    <definedName name="_JJ55">#N/A</definedName>
    <definedName name="_JJ550">[2]자재단가!#REF!</definedName>
    <definedName name="_JJ551">[2]자재단가!#REF!</definedName>
    <definedName name="_JJ552">[2]자재단가!#REF!</definedName>
    <definedName name="_JJ553">[2]자재단가!#REF!</definedName>
    <definedName name="_JJ554">[2]자재단가!#REF!</definedName>
    <definedName name="_JJ555">[2]자재단가!#REF!</definedName>
    <definedName name="_JJ556">[2]자재단가!#REF!</definedName>
    <definedName name="_JJ557">[2]자재단가!#REF!</definedName>
    <definedName name="_JJ558">[2]자재단가!#REF!</definedName>
    <definedName name="_JJ559">[2]자재단가!#REF!</definedName>
    <definedName name="_JJ56">#N/A</definedName>
    <definedName name="_JJ560">[2]자재단가!#REF!</definedName>
    <definedName name="_JJ561">[2]자재단가!#REF!</definedName>
    <definedName name="_JJ562">[2]자재단가!#REF!</definedName>
    <definedName name="_JJ563">[2]자재단가!#REF!</definedName>
    <definedName name="_JJ564">[2]자재단가!#REF!</definedName>
    <definedName name="_JJ565">[2]자재단가!#REF!</definedName>
    <definedName name="_JJ566">[2]자재단가!#REF!</definedName>
    <definedName name="_JJ567">[2]자재단가!#REF!</definedName>
    <definedName name="_JJ568">[2]자재단가!#REF!</definedName>
    <definedName name="_JJ569">[2]자재단가!#REF!</definedName>
    <definedName name="_JJ57">[2]자재단가!#REF!</definedName>
    <definedName name="_JJ570">[2]자재단가!#REF!</definedName>
    <definedName name="_JJ571">[2]자재단가!#REF!</definedName>
    <definedName name="_JJ572">[2]자재단가!#REF!</definedName>
    <definedName name="_JJ573">[2]자재단가!#REF!</definedName>
    <definedName name="_JJ574">[2]자재단가!#REF!</definedName>
    <definedName name="_JJ575">[2]자재단가!#REF!</definedName>
    <definedName name="_JJ576">[2]자재단가!#REF!</definedName>
    <definedName name="_JJ577">[2]자재단가!#REF!</definedName>
    <definedName name="_JJ578">[2]자재단가!#REF!</definedName>
    <definedName name="_JJ579">[2]자재단가!#REF!</definedName>
    <definedName name="_JJ58">[2]자재단가!#REF!</definedName>
    <definedName name="_JJ580">[2]자재단가!#REF!</definedName>
    <definedName name="_JJ581">[2]자재단가!#REF!</definedName>
    <definedName name="_JJ582">[2]자재단가!#REF!</definedName>
    <definedName name="_JJ583">[2]자재단가!#REF!</definedName>
    <definedName name="_JJ584">[2]자재단가!#REF!</definedName>
    <definedName name="_JJ585">[2]자재단가!#REF!</definedName>
    <definedName name="_JJ586">[2]자재단가!#REF!</definedName>
    <definedName name="_JJ587">[2]자재단가!#REF!</definedName>
    <definedName name="_JJ588">[2]자재단가!#REF!</definedName>
    <definedName name="_JJ589">[2]자재단가!#REF!</definedName>
    <definedName name="_JJ59">[2]자재단가!#REF!</definedName>
    <definedName name="_JJ590">[2]자재단가!#REF!</definedName>
    <definedName name="_JJ591">[2]자재단가!#REF!</definedName>
    <definedName name="_JJ592">[2]자재단가!#REF!</definedName>
    <definedName name="_JJ593">[2]자재단가!#REF!</definedName>
    <definedName name="_JJ594">[2]자재단가!#REF!</definedName>
    <definedName name="_JJ595">[2]자재단가!#REF!</definedName>
    <definedName name="_JJ596">[2]자재단가!#REF!</definedName>
    <definedName name="_JJ597">[2]자재단가!#REF!</definedName>
    <definedName name="_JJ598">[2]자재단가!#REF!</definedName>
    <definedName name="_JJ599">[2]자재단가!#REF!</definedName>
    <definedName name="_JJ6">[1]지입S3!#REF!</definedName>
    <definedName name="_JJ60">[2]자재단가!#REF!</definedName>
    <definedName name="_JJ600">[2]자재단가!#REF!</definedName>
    <definedName name="_JJ601">[2]자재단가!#REF!</definedName>
    <definedName name="_JJ602">[2]자재단가!#REF!</definedName>
    <definedName name="_JJ603">[2]자재단가!#REF!</definedName>
    <definedName name="_JJ604">[2]자재단가!#REF!</definedName>
    <definedName name="_JJ605">[2]자재단가!#REF!</definedName>
    <definedName name="_JJ606">[2]자재단가!#REF!</definedName>
    <definedName name="_JJ607">[2]자재단가!#REF!</definedName>
    <definedName name="_JJ608">[2]자재단가!#REF!</definedName>
    <definedName name="_JJ609">[2]자재단가!#REF!</definedName>
    <definedName name="_JJ61">[2]자재단가!#REF!</definedName>
    <definedName name="_JJ610">[2]자재단가!#REF!</definedName>
    <definedName name="_JJ611">[2]자재단가!#REF!</definedName>
    <definedName name="_JJ612">[2]자재단가!#REF!</definedName>
    <definedName name="_JJ613">[2]자재단가!#REF!</definedName>
    <definedName name="_JJ614">[2]자재단가!#REF!</definedName>
    <definedName name="_JJ615">[2]자재단가!#REF!</definedName>
    <definedName name="_JJ616">[2]자재단가!#REF!</definedName>
    <definedName name="_JJ617">[2]자재단가!#REF!</definedName>
    <definedName name="_JJ618">[2]자재단가!#REF!</definedName>
    <definedName name="_JJ619">[2]자재단가!#REF!</definedName>
    <definedName name="_JJ62">[2]자재단가!#REF!</definedName>
    <definedName name="_JJ620">[2]자재단가!#REF!</definedName>
    <definedName name="_JJ621">[2]자재단가!#REF!</definedName>
    <definedName name="_JJ622">[2]자재단가!#REF!</definedName>
    <definedName name="_JJ623">[2]자재단가!#REF!</definedName>
    <definedName name="_JJ624">[2]자재단가!#REF!</definedName>
    <definedName name="_JJ625">[2]자재단가!#REF!</definedName>
    <definedName name="_JJ626">[2]자재단가!#REF!</definedName>
    <definedName name="_JJ627">[2]자재단가!#REF!</definedName>
    <definedName name="_JJ628">[2]자재단가!#REF!</definedName>
    <definedName name="_JJ629">[2]자재단가!#REF!</definedName>
    <definedName name="_JJ63">[2]자재단가!#REF!</definedName>
    <definedName name="_JJ630">[2]자재단가!#REF!</definedName>
    <definedName name="_JJ631">[2]자재단가!#REF!</definedName>
    <definedName name="_JJ632">[2]자재단가!#REF!</definedName>
    <definedName name="_JJ633">[2]자재단가!#REF!</definedName>
    <definedName name="_JJ634">[2]자재단가!#REF!</definedName>
    <definedName name="_JJ635">[2]자재단가!#REF!</definedName>
    <definedName name="_JJ636">[2]자재단가!#REF!</definedName>
    <definedName name="_JJ637">[2]자재단가!#REF!</definedName>
    <definedName name="_JJ638">[2]자재단가!#REF!</definedName>
    <definedName name="_JJ639">[2]자재단가!#REF!</definedName>
    <definedName name="_JJ64">[2]자재단가!#REF!</definedName>
    <definedName name="_JJ640">[2]자재단가!#REF!</definedName>
    <definedName name="_JJ641">[2]자재단가!#REF!</definedName>
    <definedName name="_JJ642">[2]자재단가!#REF!</definedName>
    <definedName name="_JJ643">[2]자재단가!#REF!</definedName>
    <definedName name="_JJ644">[2]자재단가!#REF!</definedName>
    <definedName name="_JJ645">[2]자재단가!#REF!</definedName>
    <definedName name="_JJ646">[2]자재단가!#REF!</definedName>
    <definedName name="_JJ647">[2]자재단가!#REF!</definedName>
    <definedName name="_JJ648">[2]자재단가!#REF!</definedName>
    <definedName name="_JJ649">[2]자재단가!#REF!</definedName>
    <definedName name="_JJ65">[2]자재단가!#REF!</definedName>
    <definedName name="_JJ650">[2]자재단가!#REF!</definedName>
    <definedName name="_JJ651">[2]자재단가!#REF!</definedName>
    <definedName name="_JJ652">[2]자재단가!#REF!</definedName>
    <definedName name="_JJ653">[2]자재단가!#REF!</definedName>
    <definedName name="_JJ654">[2]자재단가!#REF!</definedName>
    <definedName name="_JJ655">[2]자재단가!#REF!</definedName>
    <definedName name="_JJ656">[2]자재단가!#REF!</definedName>
    <definedName name="_JJ657">[2]자재단가!#REF!</definedName>
    <definedName name="_JJ658">[2]자재단가!#REF!</definedName>
    <definedName name="_JJ659">[2]자재단가!#REF!</definedName>
    <definedName name="_JJ66">[2]자재단가!#REF!</definedName>
    <definedName name="_JJ660">[2]자재단가!#REF!</definedName>
    <definedName name="_JJ661">[2]자재단가!#REF!</definedName>
    <definedName name="_JJ662">[2]자재단가!#REF!</definedName>
    <definedName name="_JJ663">[2]자재단가!#REF!</definedName>
    <definedName name="_JJ664">[2]자재단가!#REF!</definedName>
    <definedName name="_JJ665">[2]자재단가!#REF!</definedName>
    <definedName name="_JJ666">[2]자재단가!#REF!</definedName>
    <definedName name="_JJ667">[2]자재단가!#REF!</definedName>
    <definedName name="_JJ668">[2]자재단가!#REF!</definedName>
    <definedName name="_JJ669">[2]자재단가!#REF!</definedName>
    <definedName name="_JJ67">[2]자재단가!#REF!</definedName>
    <definedName name="_JJ670">[2]자재단가!#REF!</definedName>
    <definedName name="_JJ671">[2]자재단가!#REF!</definedName>
    <definedName name="_JJ672">[2]자재단가!#REF!</definedName>
    <definedName name="_JJ673">[2]자재단가!#REF!</definedName>
    <definedName name="_JJ674">[2]자재단가!#REF!</definedName>
    <definedName name="_JJ675">[2]자재단가!#REF!</definedName>
    <definedName name="_JJ676">[2]자재단가!#REF!</definedName>
    <definedName name="_JJ677">[2]자재단가!#REF!</definedName>
    <definedName name="_JJ678">[2]자재단가!#REF!</definedName>
    <definedName name="_JJ679">[2]자재단가!#REF!</definedName>
    <definedName name="_JJ68">[2]자재단가!#REF!</definedName>
    <definedName name="_JJ680">[2]자재단가!#REF!</definedName>
    <definedName name="_JJ681">[2]자재단가!#REF!</definedName>
    <definedName name="_JJ682">[2]자재단가!#REF!</definedName>
    <definedName name="_JJ683">[2]자재단가!#REF!</definedName>
    <definedName name="_JJ684">[2]자재단가!#REF!</definedName>
    <definedName name="_JJ685">[2]자재단가!#REF!</definedName>
    <definedName name="_JJ686">[2]자재단가!#REF!</definedName>
    <definedName name="_JJ69">[2]자재단가!#REF!</definedName>
    <definedName name="_JJ7">[1]지입S3!#REF!</definedName>
    <definedName name="_JJ70">[2]자재단가!#REF!</definedName>
    <definedName name="_JJ71">[2]자재단가!#REF!</definedName>
    <definedName name="_JJ72">[2]자재단가!#REF!</definedName>
    <definedName name="_JJ73">[2]자재단가!#REF!</definedName>
    <definedName name="_JJ74">[2]자재단가!#REF!</definedName>
    <definedName name="_JJ75">[2]자재단가!#REF!</definedName>
    <definedName name="_JJ76">[2]자재단가!#REF!</definedName>
    <definedName name="_JJ77">[2]자재단가!#REF!</definedName>
    <definedName name="_JJ78">[2]자재단가!#REF!</definedName>
    <definedName name="_JJ79">[2]자재단가!#REF!</definedName>
    <definedName name="_JJ8">[2]자재단가!#REF!</definedName>
    <definedName name="_JJ80">[2]자재단가!#REF!</definedName>
    <definedName name="_JJ81">[2]자재단가!#REF!</definedName>
    <definedName name="_JJ82">[2]자재단가!#REF!</definedName>
    <definedName name="_JJ83">[2]자재단가!#REF!</definedName>
    <definedName name="_JJ84">[2]자재단가!#REF!</definedName>
    <definedName name="_JJ85">[2]자재단가!#REF!</definedName>
    <definedName name="_JJ86">[2]자재단가!#REF!</definedName>
    <definedName name="_JJ87">[2]자재단가!#REF!</definedName>
    <definedName name="_JJ88">[2]자재단가!#REF!</definedName>
    <definedName name="_JJ89">[2]자재단가!#REF!</definedName>
    <definedName name="_JJ9">[2]자재단가!#REF!</definedName>
    <definedName name="_JJ90">[2]자재단가!#REF!</definedName>
    <definedName name="_JJ91">[2]자재단가!#REF!</definedName>
    <definedName name="_JJ92">[2]자재단가!#REF!</definedName>
    <definedName name="_JJ93">[2]자재단가!#REF!</definedName>
    <definedName name="_JJ94">[2]자재단가!#REF!</definedName>
    <definedName name="_JJ95">[2]자재단가!#REF!</definedName>
    <definedName name="_JJ96">[2]자재단가!#REF!</definedName>
    <definedName name="_JJ97">[2]자재단가!#REF!</definedName>
    <definedName name="_JJ98">[2]자재단가!#REF!</definedName>
    <definedName name="_JJ99">#N/A</definedName>
    <definedName name="_JO11">#REF!</definedName>
    <definedName name="_ju8" hidden="1">{"'광피스표'!$A$3:$N$54"}</definedName>
    <definedName name="_K02">[28]일위대가!$A$732:$IV$745=[28]일위대가!$A$732</definedName>
    <definedName name="_K1" localSheetId="6">#REF!</definedName>
    <definedName name="_K1" localSheetId="5">#REF!</definedName>
    <definedName name="_K1">#REF!</definedName>
    <definedName name="_K2" localSheetId="6">#REF!</definedName>
    <definedName name="_K2" localSheetId="5">#REF!</definedName>
    <definedName name="_K2">#REF!</definedName>
    <definedName name="_K3" localSheetId="6">#REF!</definedName>
    <definedName name="_K3" localSheetId="5">#REF!</definedName>
    <definedName name="_K3">#REF!</definedName>
    <definedName name="_K5">#REF!</definedName>
    <definedName name="_K6">#REF!</definedName>
    <definedName name="_KD2" hidden="1">#REF!</definedName>
    <definedName name="_KD3" hidden="1">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01" hidden="1">#REF!</definedName>
    <definedName name="_key02" hidden="1">#REF!</definedName>
    <definedName name="_Key1" hidden="1">#REF!</definedName>
    <definedName name="_key100000" hidden="1">#REF!</definedName>
    <definedName name="_Key2" localSheetId="6" hidden="1">#REF!</definedName>
    <definedName name="_Key2" localSheetId="5" hidden="1">#REF!</definedName>
    <definedName name="_Key2" hidden="1">[31]설계내역서!$C$21</definedName>
    <definedName name="_KEY3" hidden="1">'[32]95D'!#REF!</definedName>
    <definedName name="_kfkf" hidden="1">#REF!</definedName>
    <definedName name="_kill" hidden="1">#REF!</definedName>
    <definedName name="_KK1" localSheetId="5" hidden="1">#REF!</definedName>
    <definedName name="_KK1" hidden="1">#REF!</definedName>
    <definedName name="_KK2" hidden="1">#REF!</definedName>
    <definedName name="_KK3" hidden="1">#REF!</definedName>
    <definedName name="_KK4" hidden="1">#REF!</definedName>
    <definedName name="_kkiil" hidden="1">#REF!</definedName>
    <definedName name="_kkillli" hidden="1">#REF!</definedName>
    <definedName name="_levis" hidden="1">#REF!</definedName>
    <definedName name="_lielsz" hidden="1">#REF!</definedName>
    <definedName name="_lill" hidden="1">#REF!</definedName>
    <definedName name="_LL1">#REF!</definedName>
    <definedName name="_LL2">#REF!</definedName>
    <definedName name="_LL3">#REF!</definedName>
    <definedName name="_LL4">#REF!</definedName>
    <definedName name="_LL5">#REF!</definedName>
    <definedName name="_lll1">[0]!BlankMacro1</definedName>
    <definedName name="_LP1">#REF!</definedName>
    <definedName name="_LP2">#REF!</definedName>
    <definedName name="_LPB1">[33]부하계산서!#REF!</definedName>
    <definedName name="_LPK1">[33]부하계산서!#REF!</definedName>
    <definedName name="_LU1">'[18]부하(성남)'!#REF!</definedName>
    <definedName name="_LU2">'[18]부하(성남)'!#REF!</definedName>
    <definedName name="_LV01">'[18]부하(성남)'!#REF!</definedName>
    <definedName name="_MAG100">#REF!</definedName>
    <definedName name="_MAG200">#REF!</definedName>
    <definedName name="_MAG300">#REF!</definedName>
    <definedName name="_MAG40">#REF!</definedName>
    <definedName name="_MAG400">#REF!</definedName>
    <definedName name="_MAG450">#REF!</definedName>
    <definedName name="_MAG65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didkl" hidden="1">#REF!</definedName>
    <definedName name="_mdiidld" hidden="1">#REF!</definedName>
    <definedName name="_mdill" hidden="1">#REF!</definedName>
    <definedName name="_Mew1">#REF!</definedName>
    <definedName name="_mewowo" hidden="1">#REF!</definedName>
    <definedName name="_Mey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os1">#REF!</definedName>
    <definedName name="_mqdidl" hidden="1">#REF!</definedName>
    <definedName name="_Msb1">#REF!</definedName>
    <definedName name="_Msb2">#REF!</definedName>
    <definedName name="_MSB3">#REF!</definedName>
    <definedName name="_Msb4">#REF!</definedName>
    <definedName name="_msb5">#REF!</definedName>
    <definedName name="_msb6">#REF!</definedName>
    <definedName name="_msb7">#REF!</definedName>
    <definedName name="_msb8">#REF!</definedName>
    <definedName name="_Mwb1">#REF!</definedName>
    <definedName name="_Mwb2">#REF!</definedName>
    <definedName name="_MWB3">#REF!</definedName>
    <definedName name="_Mwb4">#REF!</definedName>
    <definedName name="_mwb5">#REF!</definedName>
    <definedName name="_mwb6">#REF!</definedName>
    <definedName name="_mwb7">#REF!</definedName>
    <definedName name="_mwb8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MB96">#REF!</definedName>
    <definedName name="_NON1">#REF!</definedName>
    <definedName name="_NON2">#REF!</definedName>
    <definedName name="_nsill" hidden="1">#REF!</definedName>
    <definedName name="_nsoidi" hidden="1">#REF!</definedName>
    <definedName name="_O03">[28]일위대가!$A$1516:$IV$1529=[28]일위대가!$A$1516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1" localSheetId="6">#REF!</definedName>
    <definedName name="_p1" localSheetId="5">#REF!</definedName>
    <definedName name="_p1">#REF!</definedName>
    <definedName name="_p2" localSheetId="6">#REF!</definedName>
    <definedName name="_p2">#REF!</definedName>
    <definedName name="_P21" localSheetId="6">#REF!</definedName>
    <definedName name="_P21">#REF!</definedName>
    <definedName name="_P22">#REF!</definedName>
    <definedName name="_p3">#REF!</definedName>
    <definedName name="_P31">#REF!</definedName>
    <definedName name="_P32">#REF!</definedName>
    <definedName name="_P33">#REF!</definedName>
    <definedName name="_P34">#REF!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l" hidden="1">#REF!</definedName>
    <definedName name="_Parse_In" hidden="1">#REF!</definedName>
    <definedName name="_Parse_Out" hidden="1">#REF!</definedName>
    <definedName name="_ped1">#REF!</definedName>
    <definedName name="_ped2">#REF!</definedName>
    <definedName name="_ped3">#REF!</definedName>
    <definedName name="_ped4">#REF!</definedName>
    <definedName name="_ped6">#REF!</definedName>
    <definedName name="_ped7">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p" hidden="1">#REF!</definedName>
    <definedName name="_peoioep" hidden="1">#REF!</definedName>
    <definedName name="_pepck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hkdie" hidden="1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oeisz" hidden="1">#REF!</definedName>
    <definedName name="_poiee" hidden="1">#REF!</definedName>
    <definedName name="_poieez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RN2">[34]내역서!#REF!</definedName>
    <definedName name="_PRN3">[34]내역서!#REF!</definedName>
    <definedName name="_PRN4">[34]내역서!#REF!</definedName>
    <definedName name="_PRN6">[34]내역서!#REF!</definedName>
    <definedName name="_PRN7">[34]내역서!#REF!</definedName>
    <definedName name="_psiddil" hidden="1">#REF!</definedName>
    <definedName name="_psill" hidden="1">#REF!</definedName>
    <definedName name="_px1">[19]Sheet1!#REF!</definedName>
    <definedName name="_px2">[19]Sheet1!#REF!</definedName>
    <definedName name="_q45" hidden="1">{"'용역비'!$A$4:$C$8"}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egression_Int" hidden="1">1</definedName>
    <definedName name="_Regression_Out" localSheetId="6" hidden="1">#REF!</definedName>
    <definedName name="_Regression_Out" localSheetId="5" hidden="1">#REF!</definedName>
    <definedName name="_Regression_Out" hidden="1">#REF!</definedName>
    <definedName name="_Regression_X" localSheetId="5" hidden="1">#REF!</definedName>
    <definedName name="_Regression_X" hidden="1">#REF!</definedName>
    <definedName name="_Regression_Y" localSheetId="5" hidden="1">#REF!</definedName>
    <definedName name="_Regression_Y" hidden="1">#REF!</definedName>
    <definedName name="_reirelfel" hidden="1">#REF!</definedName>
    <definedName name="_reiril" hidden="1">#REF!</definedName>
    <definedName name="_REW1">#REF!</definedName>
    <definedName name="_REW2">#REF!</definedName>
    <definedName name="_riel" hidden="1">#REF!</definedName>
    <definedName name="_rill" hidden="1">#REF!</definedName>
    <definedName name="_riririel" hidden="1">#REF!</definedName>
    <definedName name="_ROS1">#REF!</definedName>
    <definedName name="_ROS2">#REF!</definedName>
    <definedName name="_ROW1">#REF!</definedName>
    <definedName name="_ROW2">#REF!</definedName>
    <definedName name="_RR11">#REF!</definedName>
    <definedName name="_RR12">#REF!</definedName>
    <definedName name="_RR13">#REF!</definedName>
    <definedName name="_RR14">#REF!</definedName>
    <definedName name="_RR15">#REF!</definedName>
    <definedName name="_RTW1">#REF!</definedName>
    <definedName name="_RTW2">#REF!</definedName>
    <definedName name="_s1">#REF!</definedName>
    <definedName name="_seiell2" hidden="1">#REF!</definedName>
    <definedName name="_SEL1">#REF!</definedName>
    <definedName name="_sfile" hidden="1">#REF!</definedName>
    <definedName name="_sh3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oiwill" hidden="1">#REF!</definedName>
    <definedName name="_Sort" localSheetId="6" hidden="1">[35]LIS6401!#REF!</definedName>
    <definedName name="_Sort" localSheetId="5" hidden="1">[35]LIS6401!#REF!</definedName>
    <definedName name="_Sort" hidden="1">#REF!</definedName>
    <definedName name="_SORT2" hidden="1">'[32]94D'!#REF!</definedName>
    <definedName name="_SORT3" hidden="1">'[32]95D'!#REF!</definedName>
    <definedName name="_SS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_ssoeoiif2" hidden="1">#REF!</definedName>
    <definedName name="_SSS1" localSheetId="6">#REF!</definedName>
    <definedName name="_SSS1" localSheetId="5">#REF!</definedName>
    <definedName name="_SSS1">#REF!</definedName>
    <definedName name="_stp1">[19]Sheet1!#REF!</definedName>
    <definedName name="_stp10">[19]Sheet1!#REF!</definedName>
    <definedName name="_stp11">[19]Sheet1!#REF!</definedName>
    <definedName name="_stp12">[19]Sheet1!#REF!</definedName>
    <definedName name="_stp13">[19]Sheet1!#REF!</definedName>
    <definedName name="_stp14">[19]Sheet1!#REF!</definedName>
    <definedName name="_stp15">[19]Sheet1!#REF!</definedName>
    <definedName name="_stp16">[19]Sheet1!#REF!</definedName>
    <definedName name="_stp17">[19]Sheet1!#REF!</definedName>
    <definedName name="_stp18">[19]Sheet1!#REF!</definedName>
    <definedName name="_stp19">[19]Sheet1!#REF!</definedName>
    <definedName name="_stp2">[19]Sheet1!#REF!</definedName>
    <definedName name="_stp20">[19]Sheet1!#REF!</definedName>
    <definedName name="_stp21">[19]Sheet1!#REF!</definedName>
    <definedName name="_stp22">[19]Sheet1!#REF!</definedName>
    <definedName name="_stp23">[19]Sheet1!#REF!</definedName>
    <definedName name="_stp24">[19]Sheet1!#REF!</definedName>
    <definedName name="_stp25">[19]Sheet1!#REF!</definedName>
    <definedName name="_stp26">[19]Sheet1!#REF!</definedName>
    <definedName name="_stp27">[19]Sheet1!#REF!</definedName>
    <definedName name="_stp28">[19]Sheet1!#REF!</definedName>
    <definedName name="_stp29">[19]Sheet1!#REF!</definedName>
    <definedName name="_stp3">[19]Sheet1!#REF!</definedName>
    <definedName name="_stp30">[19]Sheet1!#REF!</definedName>
    <definedName name="_stp31">[19]Sheet1!#REF!</definedName>
    <definedName name="_stp32">[19]Sheet1!#REF!</definedName>
    <definedName name="_stp33">[19]Sheet1!#REF!</definedName>
    <definedName name="_stp34">[19]Sheet1!#REF!</definedName>
    <definedName name="_stp35">[19]Sheet1!#REF!</definedName>
    <definedName name="_stp36">[19]Sheet1!#REF!</definedName>
    <definedName name="_stp37">[19]Sheet1!#REF!</definedName>
    <definedName name="_stp38">[19]Sheet1!#REF!</definedName>
    <definedName name="_stp39">[19]Sheet1!#REF!</definedName>
    <definedName name="_stp4">[19]Sheet1!#REF!</definedName>
    <definedName name="_stp40">[19]Sheet1!#REF!</definedName>
    <definedName name="_stp41">[19]Sheet1!#REF!</definedName>
    <definedName name="_stp42">[19]Sheet1!#REF!</definedName>
    <definedName name="_stp43">[19]Sheet1!#REF!</definedName>
    <definedName name="_stp44">[19]Sheet1!#REF!</definedName>
    <definedName name="_stp45">[19]Sheet1!#REF!</definedName>
    <definedName name="_stp46">[19]Sheet1!#REF!</definedName>
    <definedName name="_stp47">[19]Sheet1!#REF!</definedName>
    <definedName name="_stp48">[19]Sheet1!#REF!</definedName>
    <definedName name="_stp49">[19]Sheet1!#REF!</definedName>
    <definedName name="_stp5">[19]Sheet1!#REF!</definedName>
    <definedName name="_stp50">[19]Sheet1!#REF!</definedName>
    <definedName name="_stp51">[19]Sheet1!#REF!</definedName>
    <definedName name="_stp52">[19]Sheet1!#REF!</definedName>
    <definedName name="_stp53">[19]Sheet1!#REF!</definedName>
    <definedName name="_stp54">[19]Sheet1!#REF!</definedName>
    <definedName name="_stp55">[19]Sheet1!#REF!</definedName>
    <definedName name="_stp56">[19]Sheet1!#REF!</definedName>
    <definedName name="_stp57">[19]Sheet1!#REF!</definedName>
    <definedName name="_stp58">[19]Sheet1!#REF!</definedName>
    <definedName name="_stp59">[19]Sheet1!#REF!</definedName>
    <definedName name="_stp6">[19]Sheet1!#REF!</definedName>
    <definedName name="_stp60">[19]Sheet1!#REF!</definedName>
    <definedName name="_stp61">[19]Sheet1!#REF!</definedName>
    <definedName name="_stp62">[19]Sheet1!#REF!</definedName>
    <definedName name="_stp63">[19]Sheet1!#REF!</definedName>
    <definedName name="_stp64">[19]Sheet1!#REF!</definedName>
    <definedName name="_stp65">[19]Sheet1!#REF!</definedName>
    <definedName name="_stp66">[19]Sheet1!#REF!</definedName>
    <definedName name="_stp67">[19]Sheet1!#REF!</definedName>
    <definedName name="_stp68">[19]Sheet1!#REF!</definedName>
    <definedName name="_stp69">[19]Sheet1!#REF!</definedName>
    <definedName name="_stp7">[19]Sheet1!#REF!</definedName>
    <definedName name="_stp70">[19]Sheet1!#REF!</definedName>
    <definedName name="_stp71">[19]Sheet1!#REF!</definedName>
    <definedName name="_stp72">[19]Sheet1!#REF!</definedName>
    <definedName name="_stp73">[19]Sheet1!#REF!</definedName>
    <definedName name="_stp74">[19]Sheet1!#REF!</definedName>
    <definedName name="_stp75">[19]Sheet1!#REF!</definedName>
    <definedName name="_stp76">[19]Sheet1!#REF!</definedName>
    <definedName name="_stp77">[19]Sheet1!#REF!</definedName>
    <definedName name="_stp78">[19]Sheet1!#REF!</definedName>
    <definedName name="_stp79">[19]Sheet1!#REF!</definedName>
    <definedName name="_stp8">[19]Sheet1!#REF!</definedName>
    <definedName name="_stp80">[19]Sheet1!#REF!</definedName>
    <definedName name="_stp9">[19]Sheet1!#REF!</definedName>
    <definedName name="_SUB1">#REF!</definedName>
    <definedName name="_SUB2">#REF!</definedName>
    <definedName name="_SUB3">#REF!</definedName>
    <definedName name="_SUB4">#REF!</definedName>
    <definedName name="_Table1_In1" hidden="1">#REF!</definedName>
    <definedName name="_Table1_Out" hidden="1">#REF!</definedName>
    <definedName name="_TOT1">#REF!</definedName>
    <definedName name="_TOT2">#REF!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P1">[33]부하계산서!#REF!</definedName>
    <definedName name="_UP2">[33]부하계산서!#REF!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ew1">#REF!</definedName>
    <definedName name="_vfdifdl" hidden="1">#REF!</definedName>
    <definedName name="_vfdill" hidden="1">#REF!</definedName>
    <definedName name="_vfdilla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os1">#REF!</definedName>
    <definedName name="_Vu1">'[36]member design'!#REF!</definedName>
    <definedName name="_vvill" hidden="1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1">#REF!</definedName>
    <definedName name="_We2">#REF!</definedName>
    <definedName name="_WE3">#REF!</definedName>
    <definedName name="_We4">#REF!</definedName>
    <definedName name="_we5">#REF!</definedName>
    <definedName name="_we6">#REF!</definedName>
    <definedName name="_we7">#REF!</definedName>
    <definedName name="_we8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er1">#REF!</definedName>
    <definedName name="_Wer2">#REF!</definedName>
    <definedName name="_Wer3">#REF!</definedName>
    <definedName name="_Wer4">#REF!</definedName>
    <definedName name="_Wht1">#REF!</definedName>
    <definedName name="_Wht2">#REF!</definedName>
    <definedName name="_Wht3">#REF!</definedName>
    <definedName name="_Wht4">#REF!</definedName>
    <definedName name="_wht5">#REF!</definedName>
    <definedName name="_wht6">#REF!</definedName>
    <definedName name="_wht7">#REF!</definedName>
    <definedName name="_wht8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3">#REF!</definedName>
    <definedName name="_Wo4">#REF!</definedName>
    <definedName name="_wo5">#REF!</definedName>
    <definedName name="_wo6">#REF!</definedName>
    <definedName name="_wo7">#REF!</definedName>
    <definedName name="_wo8">#REF!</definedName>
    <definedName name="_woeirool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p1">'[37]D-623D'!#REF!</definedName>
    <definedName name="_Wp2">'[37]D-623D'!#REF!</definedName>
    <definedName name="_wsb5">#REF!</definedName>
    <definedName name="_wsddd" hidden="1">#REF!</definedName>
    <definedName name="_wsill" hidden="1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200008">#REF!</definedName>
    <definedName name="_yill" hidden="1">#REF!</definedName>
    <definedName name="_YO1">'[11]01'!#REF!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5">[38]전선관!$GD$5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_재ㅐ햐" hidden="1">#REF!</definedName>
    <definedName name="￡">#REF!</definedName>
    <definedName name="￥">#REF!</definedName>
    <definedName name="\">#REF!</definedName>
    <definedName name="\\O">[39]견적대비표!#REF!</definedName>
    <definedName name="\0">#REF!</definedName>
    <definedName name="\1">#REF!</definedName>
    <definedName name="\11">#REF!</definedName>
    <definedName name="\2">#N/A</definedName>
    <definedName name="\a" localSheetId="6">#N/A</definedName>
    <definedName name="\a" localSheetId="5">#N/A</definedName>
    <definedName name="\a">#REF!</definedName>
    <definedName name="\abc" localSheetId="6">#REF!</definedName>
    <definedName name="\abc" localSheetId="5">#REF!</definedName>
    <definedName name="\abc">#REF!</definedName>
    <definedName name="\b">#REF!</definedName>
    <definedName name="\B1">#REF!</definedName>
    <definedName name="\B10">#REF!</definedName>
    <definedName name="\B11">#REF!</definedName>
    <definedName name="\B12">#REF!</definedName>
    <definedName name="\B2">#REF!</definedName>
    <definedName name="\B3">#REF!</definedName>
    <definedName name="\B4">#REF!</definedName>
    <definedName name="\B5">#REF!</definedName>
    <definedName name="\B6">#REF!</definedName>
    <definedName name="\B7">#REF!</definedName>
    <definedName name="\B8">#REF!</definedName>
    <definedName name="\B9">#REF!</definedName>
    <definedName name="\c">#N/A</definedName>
    <definedName name="\d">#N/A</definedName>
    <definedName name="\def" localSheetId="6">#REF!</definedName>
    <definedName name="\def" localSheetId="5">#REF!</definedName>
    <definedName name="\def">#REF!</definedName>
    <definedName name="\e">#REF!</definedName>
    <definedName name="\f">#N/A</definedName>
    <definedName name="\g">#N/A</definedName>
    <definedName name="\h">#N/A</definedName>
    <definedName name="\i">#N/A</definedName>
    <definedName name="\j">#REF!</definedName>
    <definedName name="\k">#REF!</definedName>
    <definedName name="\l">#N/A</definedName>
    <definedName name="\LARGE">#REF!</definedName>
    <definedName name="\m">#N/A</definedName>
    <definedName name="\MIDDLE">#REF!</definedName>
    <definedName name="\n">#N/A</definedName>
    <definedName name="\o">[39]견적대비표!#REF!</definedName>
    <definedName name="\p" localSheetId="6">#REF!</definedName>
    <definedName name="\p" localSheetId="5">#REF!</definedName>
    <definedName name="\p">#REF!</definedName>
    <definedName name="\q">#N/A</definedName>
    <definedName name="\r">#N/A</definedName>
    <definedName name="\s">#N/A</definedName>
    <definedName name="\SMALL">#REF!</definedName>
    <definedName name="\t">#N/A</definedName>
    <definedName name="\u">#N/A</definedName>
    <definedName name="\v">#REF!</definedName>
    <definedName name="\w">#REF!</definedName>
    <definedName name="\x">#REF!</definedName>
    <definedName name="\y">#REF!</definedName>
    <definedName name="\z">#N/A</definedName>
    <definedName name="\Z1">#REF!</definedName>
    <definedName name="A">#REF!</definedName>
    <definedName name="A1C1" hidden="1">#REF!</definedName>
    <definedName name="a1z1007">[40]진접!#REF!</definedName>
    <definedName name="A315yoo1">#REF!</definedName>
    <definedName name="AA" localSheetId="6" hidden="1">[35]LIS6401!#REF!</definedName>
    <definedName name="AA" localSheetId="5" hidden="1">[35]LIS6401!#REF!</definedName>
    <definedName name="AA">#REF!</definedName>
    <definedName name="AAA">[41]시멘트!$1:$6</definedName>
    <definedName name="AAAA">#REF!</definedName>
    <definedName name="aaaaa" hidden="1">{#N/A,#N/A,FALSE,"조골재"}</definedName>
    <definedName name="AAAAAA">#REF!</definedName>
    <definedName name="aaaaaaaaaa" hidden="1">{#N/A,#N/A,FALSE,"운반시간"}</definedName>
    <definedName name="AAAAAAAAAAAAAAAAAAA">#REF!</definedName>
    <definedName name="AB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AB_1">#REF!</definedName>
    <definedName name="abc" hidden="1">#REF!</definedName>
    <definedName name="ABS" hidden="1">{#N/A,#N/A,FALSE,"전력간선"}</definedName>
    <definedName name="Abstand_zw_Reihen">'[42]Bag Filter Sizing'!#REF!</definedName>
    <definedName name="Abstand_zwischen_Schläuchen">'[42]Bag Filter Sizing'!#REF!</definedName>
    <definedName name="AbstandSchläuche">'[42]Bag Filter Sizing'!#REF!</definedName>
    <definedName name="AC_BL표">#REF!</definedName>
    <definedName name="Access_Button" hidden="1">"PJTFINAL_F02F11_List"</definedName>
    <definedName name="Access_Button1" hidden="1">"물품목_2_제품테이블_List"</definedName>
    <definedName name="Access_Button2" hidden="1">"물품목_2_제품테이블_List"</definedName>
    <definedName name="AccessDatabase" hidden="1">"C:\홍성일\주간공정\96-10142.mdb"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>#REF!</definedName>
    <definedName name="acti_month">#REF!</definedName>
    <definedName name="acti_monthday">#REF!</definedName>
    <definedName name="acti_year">#REF!</definedName>
    <definedName name="Activity">[19]Sheet1!#REF!</definedName>
    <definedName name="ActR">#REF!</definedName>
    <definedName name="ActR_h">#REF!</definedName>
    <definedName name="additional" localSheetId="6" hidden="1">#REF!</definedName>
    <definedName name="additional" localSheetId="5" hidden="1">#REF!</definedName>
    <definedName name="additional" hidden="1">#REF!</definedName>
    <definedName name="aer">#REF!,#REF!</definedName>
    <definedName name="Af">#REF!</definedName>
    <definedName name="Ag">#REF!</definedName>
    <definedName name="AL">#REF!</definedName>
    <definedName name="Amount_h">#REF!</definedName>
    <definedName name="anal_ij">[19]Sheet1!#REF!</definedName>
    <definedName name="anscount" hidden="1">1</definedName>
    <definedName name="AnzahlKammern">'[42]Bag Filter Sizing'!#REF!</definedName>
    <definedName name="Ap">#REF!</definedName>
    <definedName name="Aped1">#REF!</definedName>
    <definedName name="Aped2">#REF!</definedName>
    <definedName name="AQW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S1_">#REF!</definedName>
    <definedName name="ASAS">#N/A</definedName>
    <definedName name="asd" localSheetId="6">#REF!</definedName>
    <definedName name="asd" localSheetId="5">#REF!</definedName>
    <definedName name="asd">#REF!</definedName>
    <definedName name="ASDA" hidden="1">#REF!</definedName>
    <definedName name="asdas" hidden="1">{#N/A,#N/A,FALSE,"조골재"}</definedName>
    <definedName name="asdasdf" localSheetId="6">#REF!</definedName>
    <definedName name="asdasdf" localSheetId="5">#REF!</definedName>
    <definedName name="asdasdf">#REF!</definedName>
    <definedName name="asdd" hidden="1">{#N/A,#N/A,FALSE,"조골재"}</definedName>
    <definedName name="asdf">#REF!</definedName>
    <definedName name="asdfasdf" hidden="1">{#N/A,#N/A,FALSE,"CCTV"}</definedName>
    <definedName name="ASDFASDKLFJ" hidden="1">{#N/A,#N/A,TRUE,"토적및재료집계";#N/A,#N/A,TRUE,"토적및재료집계";#N/A,#N/A,TRUE,"단위량"}</definedName>
    <definedName name="asf" hidden="1">{#N/A,#N/A,FALSE,"단면 제원"}</definedName>
    <definedName name="assssssssssssssssssssssssssssssssssssssssssssssssssssssssss" hidden="1">#REF!</definedName>
    <definedName name="AT">[43]간선계산!#REF!</definedName>
    <definedName name="A금액">#REF!</definedName>
    <definedName name="B">#REF!</definedName>
    <definedName name="B_1">#N/A</definedName>
    <definedName name="B18㎝">#REF!</definedName>
    <definedName name="B20㎝">#REF!</definedName>
    <definedName name="B25㎝">#REF!</definedName>
    <definedName name="B30㎝">#REF!</definedName>
    <definedName name="B4㎝이하">#REF!</definedName>
    <definedName name="B5㎝">#REF!</definedName>
    <definedName name="B6㎝">#REF!</definedName>
    <definedName name="B7㎝">#REF!</definedName>
    <definedName name="B8㎝">#REF!</definedName>
    <definedName name="bb" hidden="1">[44]내역서!#REF!</definedName>
    <definedName name="BBB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BC">#REF!</definedName>
    <definedName name="BEGIN1">#REF!</definedName>
    <definedName name="BEGIN2">#REF!</definedName>
    <definedName name="BG" hidden="1">{"'광피스표'!$A$3:$N$54"}</definedName>
    <definedName name="BM" hidden="1">#REF!</definedName>
    <definedName name="Bm3h">'[42]Bag Filter Sizing'!#REF!</definedName>
    <definedName name="bms" hidden="1">#REF!</definedName>
    <definedName name="bonus">#REF!</definedName>
    <definedName name="bonus_m">#REF!</definedName>
    <definedName name="bot">[45]DESIGN!$I$51</definedName>
    <definedName name="bottomlft">#REF!</definedName>
    <definedName name="BOX암거">#REF!</definedName>
    <definedName name="bRKRKRKRKRTDK">#REF!</definedName>
    <definedName name="bs_chekjum">#REF!</definedName>
    <definedName name="bs_chekplus">#REF!</definedName>
    <definedName name="bs_chekwave">#REF!</definedName>
    <definedName name="BTYPE">#REF!</definedName>
    <definedName name="BULYANGPNT">[46]!BULYANGPNT</definedName>
    <definedName name="BUNHO">#REF!</definedName>
    <definedName name="BVV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C_">#REF!</definedName>
    <definedName name="C_D1">#REF!</definedName>
    <definedName name="C_D2">#REF!</definedName>
    <definedName name="C_DO">#REF!</definedName>
    <definedName name="C_DP1">#REF!</definedName>
    <definedName name="C_DP2">#REF!</definedName>
    <definedName name="C_DP21">#REF!</definedName>
    <definedName name="C_DP3">#REF!</definedName>
    <definedName name="C_DP4">#REF!</definedName>
    <definedName name="C_LEVEL">#REF!</definedName>
    <definedName name="C_LEVEL1">#REF!</definedName>
    <definedName name="C_MAG1">#REF!</definedName>
    <definedName name="C_MAG2">#REF!</definedName>
    <definedName name="C_MAG3">#REF!</definedName>
    <definedName name="C_MAG4">#REF!</definedName>
    <definedName name="C_MAG5">#REF!</definedName>
    <definedName name="C_MAG6">#REF!</definedName>
    <definedName name="C_MAG7">#REF!</definedName>
    <definedName name="C_MOSAIC">#REF!</definedName>
    <definedName name="C_RCL">#REF!</definedName>
    <definedName name="C_S1">#REF!</definedName>
    <definedName name="C_S2">#REF!</definedName>
    <definedName name="C_UPS">#REF!</definedName>
    <definedName name="cable">#REF!</definedName>
    <definedName name="cal_f_day">#REF!</definedName>
    <definedName name="CASE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CCC">#REF!</definedName>
    <definedName name="ccccccccccc" hidden="1">{"'자리배치도'!$AG$1:$CI$28"}</definedName>
    <definedName name="CCTV" hidden="1">{#N/A,#N/A,FALSE,"전력간선"}</definedName>
    <definedName name="cdd">BlankMacro1</definedName>
    <definedName name="cg">#REF!</definedName>
    <definedName name="cgmh" hidden="1">{"'용역비'!$A$4:$C$8"}</definedName>
    <definedName name="CH">#REF!</definedName>
    <definedName name="CI_F">#REF!</definedName>
    <definedName name="CI_S">#REF!</definedName>
    <definedName name="CIRCUIT">#REF!</definedName>
    <definedName name="CLASS">#REF!</definedName>
    <definedName name="CODE">[34]내역서!#REF!</definedName>
    <definedName name="COMB">#REF!</definedName>
    <definedName name="CONDUIT">#REF!</definedName>
    <definedName name="CONSOL">'[47]1-1'!#REF!</definedName>
    <definedName name="consume">#REF!</definedName>
    <definedName name="consume_m">#REF!</definedName>
    <definedName name="cordaddr">#REF!</definedName>
    <definedName name="cordaddr1">#REF!</definedName>
    <definedName name="CP">[19]Sheet1!#REF!</definedName>
    <definedName name="cp_fnc">#REF!</definedName>
    <definedName name="cp_i_blk">[19]Sheet1!#REF!</definedName>
    <definedName name="cpi">[19]Sheet1!#REF!</definedName>
    <definedName name="cpmprojapprover">[19]Sheet1!#REF!</definedName>
    <definedName name="cpmprojcompoday">[19]Sheet1!#REF!</definedName>
    <definedName name="cpmprojcomposer">[19]Sheet1!#REF!</definedName>
    <definedName name="CPU시험기사">#REF!</definedName>
    <definedName name="cri_01">#REF!</definedName>
    <definedName name="cri_02">#REF!</definedName>
    <definedName name="cri_03">#REF!</definedName>
    <definedName name="cri_CP_is_CA">[19]Sheet1!#REF!</definedName>
    <definedName name="cri_gjtitle">#REF!</definedName>
    <definedName name="cri_ij_co">[19]Sheet1!#REF!</definedName>
    <definedName name="cri_now_iv">#REF!</definedName>
    <definedName name="cri_out">[19]Sheet1!#REF!</definedName>
    <definedName name="cri_pnt">[19]Sheet1!#REF!</definedName>
    <definedName name="cri_top">[19]Sheet1!#REF!</definedName>
    <definedName name="_xlnm.Criteria">#REF!</definedName>
    <definedName name="Criteria_MI">[48]공통가설!#REF!</definedName>
    <definedName name="crtrcd">#REF!</definedName>
    <definedName name="CV">#REF!</definedName>
    <definedName name="CV_1C">#REF!</definedName>
    <definedName name="CX" hidden="1">{#N/A,#N/A,FALSE,"현장 NCR 분석";#N/A,#N/A,FALSE,"현장품질감사";#N/A,#N/A,FALSE,"현장품질감사"}</definedName>
    <definedName name="D">#REF!</definedName>
    <definedName name="D_CABLE">#REF!</definedName>
    <definedName name="d_errchk">#REF!</definedName>
    <definedName name="D_LAB">#REF!</definedName>
    <definedName name="D_LAB_COMPUTER">#REF!</definedName>
    <definedName name="D_LPUMS">#REF!</definedName>
    <definedName name="D_LPURS1">#REF!</definedName>
    <definedName name="D_LPURS2">#REF!</definedName>
    <definedName name="D_LPURS3">#REF!</definedName>
    <definedName name="D_LPURS4">#REF!</definedName>
    <definedName name="D_PEC">#REF!</definedName>
    <definedName name="D_PEC_COMPUTER">#REF!</definedName>
    <definedName name="D_POC">#REF!</definedName>
    <definedName name="D_POC_COMPUTER">#REF!</definedName>
    <definedName name="D_SERVICE">#REF!</definedName>
    <definedName name="D_SPARE1">#REF!</definedName>
    <definedName name="da" hidden="1">#REF!</definedName>
    <definedName name="DANGA">'[49]Y-WORK'!$D$19:$D$19,'[49]Y-WORK'!$F$19:$BD$19</definedName>
    <definedName name="DANWI">#REF!</definedName>
    <definedName name="data">#REF!</definedName>
    <definedName name="DATA_">[50]WORK!$A$22:$BE$402</definedName>
    <definedName name="data_block">#REF!</definedName>
    <definedName name="data_block2">#REF!</definedName>
    <definedName name="DATA3">[51]DATA!$N$3:$Q$77</definedName>
    <definedName name="_xlnm.Database" localSheetId="6">#REF!</definedName>
    <definedName name="_xlnm.Database" localSheetId="5">#REF!</definedName>
    <definedName name="_xlnm.Database">#REF!</definedName>
    <definedName name="Database_MI">#REF!</definedName>
    <definedName name="database2">#REF!</definedName>
    <definedName name="DATAWAY_CABLE">#REF!</definedName>
    <definedName name="dataww" hidden="1">#REF!</definedName>
    <definedName name="date_errchk">#REF!</definedName>
    <definedName name="date_errval">#REF!</definedName>
    <definedName name="DB">#REF!</definedName>
    <definedName name="DC_POWER_SYSTEM">#REF!</definedName>
    <definedName name="DCGRE" hidden="1">{#N/A,#N/A,TRUE,"토적및재료집계";#N/A,#N/A,TRUE,"토적및재료집계";#N/A,#N/A,TRUE,"단위량"}</definedName>
    <definedName name="dd" hidden="1">#REF!</definedName>
    <definedName name="ddd" localSheetId="6">#REF!</definedName>
    <definedName name="ddd" localSheetId="5">#REF!</definedName>
    <definedName name="ddd">#REF!</definedName>
    <definedName name="dddd" localSheetId="6">#REF!</definedName>
    <definedName name="dddd" localSheetId="5">#REF!</definedName>
    <definedName name="dddd">#REF!</definedName>
    <definedName name="DDDDA">BlankMacro1</definedName>
    <definedName name="ddddd" hidden="1">#REF!</definedName>
    <definedName name="dddl" hidden="1">#REF!</definedName>
    <definedName name="ddr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DESCR">#REF!</definedName>
    <definedName name="dewdwedjwqefpoerpfreogerwgbhryhbrywhbwrtgbdf" hidden="1">{#N/A,#N/A,FALSE,"혼합골재"}</definedName>
    <definedName name="df">#REF!</definedName>
    <definedName name="Dff">#REF!</definedName>
    <definedName name="DFJJD" hidden="1">{#N/A,#N/A,FALSE,"조골재"}</definedName>
    <definedName name="dfsdf">BlankMacro1</definedName>
    <definedName name="DGDG">#N/A</definedName>
    <definedName name="dgsas" hidden="1">{#N/A,#N/A,FALSE,"표지목차"}</definedName>
    <definedName name="DHDH" hidden="1">{#N/A,#N/A,FALSE,"조골재"}</definedName>
    <definedName name="dhj" hidden="1">{"'용역비'!$A$4:$C$8"}</definedName>
    <definedName name="DIA">#REF!</definedName>
    <definedName name="dia_mm">#REF!</definedName>
    <definedName name="DIF">#REF!</definedName>
    <definedName name="Dij">[19]Sheet1!#REF!</definedName>
    <definedName name="DJD" hidden="1">{#N/A,#N/A,FALSE,"혼합골재"}</definedName>
    <definedName name="DJDJ" hidden="1">{#N/A,#N/A,FALSE,"표지목차"}</definedName>
    <definedName name="DJGFLG" hidden="1">{#N/A,#N/A,FALSE,"골재소요량";#N/A,#N/A,FALSE,"골재소요량"}</definedName>
    <definedName name="DK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DKARJ">#REF!</definedName>
    <definedName name="dkdkdkdkd" hidden="1">{#N/A,#N/A,FALSE,"명세표"}</definedName>
    <definedName name="DKGLS" hidden="1">{#N/A,#N/A,FALSE,"조골재"}</definedName>
    <definedName name="dkja">{"Book1","수시.XLS"}</definedName>
    <definedName name="DKJFL">BlankMacro1</definedName>
    <definedName name="DKJKF">[52]자료!$D$39:$E$43</definedName>
    <definedName name="dkklgkajsdkf" hidden="1">{#N/A,#N/A,FALSE,"조골재"}</definedName>
    <definedName name="dkor">#REF!</definedName>
    <definedName name="dkorr">#REF!</definedName>
    <definedName name="DL">#REF!</definedName>
    <definedName name="dlocal">#REF!</definedName>
    <definedName name="dlocalr">#REF!</definedName>
    <definedName name="dlskjkd" hidden="1">{#N/A,#N/A,FALSE,"조골재"}</definedName>
    <definedName name="DM">#REF!</definedName>
    <definedName name="DMsum">#REF!</definedName>
    <definedName name="dns" hidden="1">{#N/A,#N/A,FALSE,"운반시간"}</definedName>
    <definedName name="Document_array">{"Book1","수시.XLS"}</definedName>
    <definedName name="DOGUB">#REF!</definedName>
    <definedName name="Dp">'[53]plan&amp;section of foundation'!$B$13</definedName>
    <definedName name="Dpp">#REF!</definedName>
    <definedName name="DRAW">#REF!</definedName>
    <definedName name="DRsum">#REF!</definedName>
    <definedName name="dsaf" hidden="1">{#N/A,#N/A,FALSE,"조골재"}</definedName>
    <definedName name="ds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sdgsa" hidden="1">{#N/A,#N/A,FALSE,"조골재"}</definedName>
    <definedName name="dsv">[0]!BlankMacro1</definedName>
    <definedName name="dtcn">#REF!</definedName>
    <definedName name="dtcnr">#REF!</definedName>
    <definedName name="dtotal">#REF!</definedName>
    <definedName name="dtotalr">#REF!</definedName>
    <definedName name="DUCT_GONG">#REF!</definedName>
    <definedName name="duk">#REF!</definedName>
    <definedName name="dukr">#REF!</definedName>
    <definedName name="durchm">'[42]Bag Filter Sizing'!#REF!</definedName>
    <definedName name="DW" hidden="1">{"'용역비'!$A$4:$C$8"}</definedName>
    <definedName name="DWD" hidden="1">{#N/A,#N/A,FALSE,"전력간선"}</definedName>
    <definedName name="D열">#REF!</definedName>
    <definedName name="e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C">#REF!</definedName>
    <definedName name="EDUCATION">#REF!</definedName>
    <definedName name="EE">#REF!</definedName>
    <definedName name="EEE">#N/A</definedName>
    <definedName name="EF">[19]Sheet1!#REF!</definedName>
    <definedName name="ef_val">#REF!</definedName>
    <definedName name="Efd">[19]Sheet1!#REF!</definedName>
    <definedName name="Efd_h">#REF!</definedName>
    <definedName name="EFG" hidden="1">{"'용역비'!$A$4:$C$8"}</definedName>
    <definedName name="efwe" hidden="1">{#N/A,#N/A,FALSE,"Sheet1"}</definedName>
    <definedName name="EGE" hidden="1">{"'용역비'!$A$4:$C$8"}</definedName>
    <definedName name="EinzelflächeKammer">'[42]Bag Filter Sizing'!#REF!</definedName>
    <definedName name="ej" hidden="1">{"'용역비'!$A$4:$C$8"}</definedName>
    <definedName name="EKGKSLCKJBK" hidden="1">{#N/A,#N/A,FALSE,"조골재"}</definedName>
    <definedName name="ELP">#REF!</definedName>
    <definedName name="end_day">#REF!</definedName>
    <definedName name="end_month">#REF!</definedName>
    <definedName name="end_year">#REF!</definedName>
    <definedName name="ENDCAP표">#REF!</definedName>
    <definedName name="Endgültige_Breite_je_Kammer">'[42]Bag Filter Sizing'!#REF!</definedName>
    <definedName name="Endgültige_Länge_je_Kammer">'[42]Bag Filter Sizing'!#REF!</definedName>
    <definedName name="EndgültigeFläche">'[42]Bag Filter Sizing'!#REF!</definedName>
    <definedName name="EndgültigeSchlauchanzahl">'[42]Bag Filter Sizing'!#REF!</definedName>
    <definedName name="EQUIPMENT_LIST">#REF!</definedName>
    <definedName name="ertyertye" hidden="1">{"'용역비'!$A$4:$C$8"}</definedName>
    <definedName name="ES">[19]Sheet1!#REF!</definedName>
    <definedName name="es_block">#REF!</definedName>
    <definedName name="es_val">#REF!</definedName>
    <definedName name="Esd">[19]Sheet1!#REF!</definedName>
    <definedName name="Esd_h">#REF!</definedName>
    <definedName name="ES노임">[54]노임단가!$D$4:$I$134</definedName>
    <definedName name="etcrcd">#REF!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UR">#REF!</definedName>
    <definedName name="ewrertr4" hidden="1">{"'자리배치도'!$AG$1:$CI$28"}</definedName>
    <definedName name="_xlnm.Extract">#REF!</definedName>
    <definedName name="F">#N/A</definedName>
    <definedName name="F_CODE">#N/A</definedName>
    <definedName name="F_CODE1">#N/A</definedName>
    <definedName name="F_DES">#REF!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a">[55]!fa</definedName>
    <definedName name="fck">#REF!</definedName>
    <definedName name="FEEL">#REF!</definedName>
    <definedName name="FF">#REF!</definedName>
    <definedName name="ff_block">#REF!</definedName>
    <definedName name="FF_h">#REF!</definedName>
    <definedName name="ff_val">#REF!</definedName>
    <definedName name="fff" hidden="1">[56]자재단가!#REF!</definedName>
    <definedName name="ffffffffffffff">#REF!</definedName>
    <definedName name="fgdsfgdfgadg">#REF!</definedName>
    <definedName name="fgf" hidden="1">[30]자재단가!#REF!</definedName>
    <definedName name="fgRKRKRKRKRKRKRKRKRKRKRKTBTBSPD">#REF!</definedName>
    <definedName name="FGRKRKRKRKRKRKRKTBTBSPDKDKRT">#REF!</definedName>
    <definedName name="FGRKRKRKRKRKRKTBTBSPDKDKRT">#REF!</definedName>
    <definedName name="fgRKTBTBSPDKDKRT">#REF!</definedName>
    <definedName name="FGRKTBTBSPRT">#REF!</definedName>
    <definedName name="FHFH" hidden="1">[57]수량산출!$A$1:$A$8561</definedName>
    <definedName name="FHFK" hidden="1">[57]수량산출!#REF!</definedName>
    <definedName name="fifofl" hidden="1">#REF!</definedName>
    <definedName name="Filterfläche">'[42]Bag Filter Sizing'!#REF!</definedName>
    <definedName name="Filterflächenbelastung">'[42]Bag Filter Sizing'!#REF!</definedName>
    <definedName name="filter범위">#REF!</definedName>
    <definedName name="FIRST">#REF!</definedName>
    <definedName name="FIXT">#REF!</definedName>
    <definedName name="FJFDDDFD" hidden="1">{#N/A,#N/A,FALSE,"단가표지"}</definedName>
    <definedName name="FK" hidden="1">{"'용역비'!$A$4:$C$8"}</definedName>
    <definedName name="fkfkfk">#REF!</definedName>
    <definedName name="fl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FLOW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FOAM표">#REF!</definedName>
    <definedName name="fv" hidden="1">{#N/A,#N/A,FALSE,"전력간선"}</definedName>
    <definedName name="FY">[58]CAL!#REF!</definedName>
    <definedName name="g">#REF!</definedName>
    <definedName name="GAMMAC">'[36]design criteria'!$E$30</definedName>
    <definedName name="GAMMAS">'[36]design criteria'!$E$31</definedName>
    <definedName name="Gas_density">#REF!</definedName>
    <definedName name="Gasdurchsatz">'[42]Bag Filter Sizing'!#REF!</definedName>
    <definedName name="GCODE">#REF!</definedName>
    <definedName name="GEMCO" hidden="1">#REF!</definedName>
    <definedName name="Gesamtfläche">'[42]Bag Filter Sizing'!#REF!</definedName>
    <definedName name="get_gjcode">#REF!</definedName>
    <definedName name="gf" hidden="1">#REF!</definedName>
    <definedName name="gfgdfg" hidden="1">[59]차액보증!#REF!</definedName>
    <definedName name="GG">#REF!</definedName>
    <definedName name="GGG">#N/A</definedName>
    <definedName name="gggh">BlankMacro1</definedName>
    <definedName name="GHJJ" hidden="1">{"'광피스표'!$A$3:$N$54"}</definedName>
    <definedName name="Girder">#REF!</definedName>
    <definedName name="GIS공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GH">#N/A</definedName>
    <definedName name="gjnamedata">#REF!</definedName>
    <definedName name="gjnamedata1">#REF!</definedName>
    <definedName name="gjnamedata2">#REF!</definedName>
    <definedName name="gjrate">#REF!</definedName>
    <definedName name="GJTL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gkdkshgkck" hidden="1">{#N/A,#N/A,FALSE,"조골재"}</definedName>
    <definedName name="GKEKGHKDLS" hidden="1">{#N/A,#N/A,FALSE,"조골재"}</definedName>
    <definedName name="GKELKJW" hidden="1">{#N/A,#N/A,FALSE,"조골재"}</definedName>
    <definedName name="GPRIC">#REF!</definedName>
    <definedName name="grandtll4">#REF!</definedName>
    <definedName name="grandttl1">#REF!</definedName>
    <definedName name="grandttl2">#REF!</definedName>
    <definedName name="grandttl3">#REF!</definedName>
    <definedName name="gu">#REF!,#REF!</definedName>
    <definedName name="GUBUN">#REF!</definedName>
    <definedName name="GUESTPNT">[46]!GUESTPNT</definedName>
    <definedName name="GUS" hidden="1">{#N/A,#N/A,FALSE,"현장 NCR 분석";#N/A,#N/A,FALSE,"현장품질감사";#N/A,#N/A,FALSE,"현장품질감사"}</definedName>
    <definedName name="G열">#REF!</definedName>
    <definedName name="H">#REF!</definedName>
    <definedName name="h_water">#REF!</definedName>
    <definedName name="H_W설치기사">#REF!</definedName>
    <definedName name="H_W시험기사">#REF!</definedName>
    <definedName name="H0.251">#REF!</definedName>
    <definedName name="H0.252">#REF!</definedName>
    <definedName name="H0.253">#REF!</definedName>
    <definedName name="H0.254">#REF!</definedName>
    <definedName name="H0.255">#REF!</definedName>
    <definedName name="H0.256">#REF!</definedName>
    <definedName name="H0.257">#REF!</definedName>
    <definedName name="H0.258">#REF!</definedName>
    <definedName name="H1.0m이하">#REF!</definedName>
    <definedName name="H1.2m">#REF!</definedName>
    <definedName name="H1.5m">#REF!</definedName>
    <definedName name="H1.8m">#REF!</definedName>
    <definedName name="H2.0m">#REF!</definedName>
    <definedName name="H2.5m">#REF!</definedName>
    <definedName name="h22.5">#REF!</definedName>
    <definedName name="H3.0m">#REF!</definedName>
    <definedName name="H3.5m">#REF!</definedName>
    <definedName name="H4.0m">#REF!</definedName>
    <definedName name="H4.5m">#REF!</definedName>
    <definedName name="H5.0m">#REF!</definedName>
    <definedName name="ha">#REF!</definedName>
    <definedName name="hajihiaio">{"Book1","수시.XLS"}</definedName>
    <definedName name="han" hidden="1">#REF!</definedName>
    <definedName name="hardwar" hidden="1">#REF!</definedName>
    <definedName name="HB">#REF!</definedName>
    <definedName name="HDHD" hidden="1">{#N/A,#N/A,FALSE,"단가표지"}</definedName>
    <definedName name="Heb">#REF!</definedName>
    <definedName name="HEW">#REF!</definedName>
    <definedName name="HE번호">#N/A</definedName>
    <definedName name="HF">#REF!</definedName>
    <definedName name="HFHDH" hidden="1">{#N/A,#N/A,FALSE,"운반시간"}</definedName>
    <definedName name="HFS">#REF!</definedName>
    <definedName name="HGHV" hidden="1">{#N/A,#N/A,TRUE,"토적및재료집계";#N/A,#N/A,TRUE,"토적및재료집계";#N/A,#N/A,TRUE,"단위량"}</definedName>
    <definedName name="HH">[60]정부노임단가!$A$5:$F$215</definedName>
    <definedName name="HHH">#N/A</definedName>
    <definedName name="HHHH" hidden="1">#REF!</definedName>
    <definedName name="hhhhhh">#N/A</definedName>
    <definedName name="hi">[61]XL4Poppy!$A$15</definedName>
    <definedName name="HI_전선관">#REF!</definedName>
    <definedName name="high">#REF!</definedName>
    <definedName name="HKJ">#N/A</definedName>
    <definedName name="Hos">#REF!</definedName>
    <definedName name="Hot">'[36]working load at the btm ft.'!#REF!</definedName>
    <definedName name="How">#REF!</definedName>
    <definedName name="Howt">#REF!</definedName>
    <definedName name="Hp">'[62]plan&amp;section of foundation'!$B$35</definedName>
    <definedName name="Hpp">'[36]plan&amp;section of foundation'!$B$37</definedName>
    <definedName name="HPS">#REF!</definedName>
    <definedName name="Hs">'[62]design load'!#REF!</definedName>
    <definedName name="HSB">#REF!</definedName>
    <definedName name="HSR" hidden="1">{"'용역비'!$A$4:$C$8"}</definedName>
    <definedName name="Ht">'[62]plan&amp;section of foundation'!$A$36</definedName>
    <definedName name="Hth">'[63]D-3503'!#REF!</definedName>
    <definedName name="HTML_CodePage" hidden="1">949</definedName>
    <definedName name="HTML_Control" localSheetId="6" hidden="1">{"'Flow'!$A$1:$S$58"}</definedName>
    <definedName name="HTML_Control" localSheetId="5" hidden="1">{"'Flow'!$A$1:$S$58"}</definedName>
    <definedName name="HTML_Control" hidden="1">{"'Flow'!$A$1:$S$58"}</definedName>
    <definedName name="HTML_Description" hidden="1">""</definedName>
    <definedName name="HTML_Email" hidden="1">""</definedName>
    <definedName name="HTML_Header" hidden="1">"Flow"</definedName>
    <definedName name="HTML_LastUpdate" hidden="1">"2000.11.22"</definedName>
    <definedName name="HTML_LineAfter" hidden="1">FALSE</definedName>
    <definedName name="HTML_LineBefore" hidden="1">FALSE</definedName>
    <definedName name="HTML_Name" hidden="1">"한중."</definedName>
    <definedName name="HTML_OBDlg2" hidden="1">TRUE</definedName>
    <definedName name="HTML_OBDlg4" hidden="1">TRUE</definedName>
    <definedName name="HTML_OS" hidden="1">0</definedName>
    <definedName name="HTML_PathFile" hidden="1">"C:\My Documents\WTR.htm"</definedName>
    <definedName name="HTML_Title" hidden="1">"Wtr_WWtr_Flow(Teluk)"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S">#REF!</definedName>
    <definedName name="Htsw">'[36]working load at the btm ft.'!#REF!</definedName>
    <definedName name="Htw">'[62]working load at the btm ft.'!#REF!</definedName>
    <definedName name="Htwt">#REF!</definedName>
    <definedName name="hu">#REF!</definedName>
    <definedName name="HW">#REF!</definedName>
    <definedName name="Hwb">#REF!</definedName>
    <definedName name="H철10">#REF!</definedName>
    <definedName name="i">[19]Sheet1!#REF!</definedName>
    <definedName name="i_start">#REF!</definedName>
    <definedName name="i_val">#REF!</definedName>
    <definedName name="IA">#REF!</definedName>
    <definedName name="ID">'[49]Y-WORK'!$I$268:$I$417,'[49]Y-WORK'!$I$427:$I$450</definedName>
    <definedName name="id_공통공사비">#REF!</definedName>
    <definedName name="id_단위시설별_공사비">#REF!</definedName>
    <definedName name="id_제잡비">#REF!</definedName>
    <definedName name="If">#REF!</definedName>
    <definedName name="II" hidden="1">{"'용역비'!$A$4:$C$8"}</definedName>
    <definedName name="ii_val">#REF!</definedName>
    <definedName name="IIII" hidden="1">{"'용역비'!$A$4:$C$8"}</definedName>
    <definedName name="IIIII" hidden="1">{"'용역비'!$A$4:$C$8"}</definedName>
    <definedName name="IJ" hidden="1">{"'광피스표'!$A$3:$N$54"}</definedName>
    <definedName name="ij_cod_blk">[19]Sheet1!#REF!</definedName>
    <definedName name="ikor">#REF!</definedName>
    <definedName name="ikorr">#REF!</definedName>
    <definedName name="ilch">#REF!</definedName>
    <definedName name="ilocal">#REF!</definedName>
    <definedName name="ilocalr">#REF!</definedName>
    <definedName name="indirect">#REF!</definedName>
    <definedName name="INPUT">[64]WORK!$A$22:$BE$381</definedName>
    <definedName name="insulation">#REF!</definedName>
    <definedName name="IOI" hidden="1">{"'용역비'!$A$4:$C$8"}</definedName>
    <definedName name="IOLIST">#N/A</definedName>
    <definedName name="IO범위">#REF!</definedName>
    <definedName name="isactirate">#REF!</definedName>
    <definedName name="iss_option">#REF!</definedName>
    <definedName name="iss_pn">#REF!</definedName>
    <definedName name="itcn">#REF!</definedName>
    <definedName name="itcnr">#REF!</definedName>
    <definedName name="ITEM">#REF!</definedName>
    <definedName name="ITEM_">[50]WORK!$A$22:$IV$401</definedName>
    <definedName name="itito">#REF!</definedName>
    <definedName name="itotalr">#REF!</definedName>
    <definedName name="iuk">#REF!</definedName>
    <definedName name="iukr">#REF!</definedName>
    <definedName name="iv_check">[19]Sheet1!#REF!</definedName>
    <definedName name="iv_check2">[19]Sheet1!#REF!</definedName>
    <definedName name="iveh">#REF!</definedName>
    <definedName name="ivehr">#REF!</definedName>
    <definedName name="ix_v">[19]Sheet1!#REF!</definedName>
    <definedName name="iy_v">[19]Sheet1!#REF!</definedName>
    <definedName name="j">[19]Sheet1!#REF!</definedName>
    <definedName name="j_val">#REF!</definedName>
    <definedName name="JH">[65]정부노임단가!$A$5:$F$215</definedName>
    <definedName name="JJ">[66]정부노임단가!$A$5:$F$215</definedName>
    <definedName name="JJJ" hidden="1">#REF!</definedName>
    <definedName name="JK" hidden="1">{#N/A,#N/A,FALSE,"현장 NCR 분석";#N/A,#N/A,FALSE,"현장품질감사";#N/A,#N/A,FALSE,"현장품질감사"}</definedName>
    <definedName name="juy" hidden="1">{"'광피스표'!$A$3:$N$54"}</definedName>
    <definedName name="JYH">#REF!</definedName>
    <definedName name="k">#REF!</definedName>
    <definedName name="K_CABLE">#REF!</definedName>
    <definedName name="K_CENTER_PNL">#REF!</definedName>
    <definedName name="K_D1">#REF!</definedName>
    <definedName name="K_D2">#REF!</definedName>
    <definedName name="K_DO">#REF!</definedName>
    <definedName name="K_LEVEL">#REF!</definedName>
    <definedName name="K_LEVEL1">#REF!</definedName>
    <definedName name="K_MAG1">#REF!</definedName>
    <definedName name="K_MAG2">#REF!</definedName>
    <definedName name="K_MAG3">#REF!</definedName>
    <definedName name="k_mag4">#REF!</definedName>
    <definedName name="k_mag45">#REF!</definedName>
    <definedName name="K_MAG5">#REF!</definedName>
    <definedName name="K_MAG6">#REF!</definedName>
    <definedName name="K_MAG7">#REF!</definedName>
    <definedName name="K_OPCON">#REF!</definedName>
    <definedName name="K_RCL">#REF!</definedName>
    <definedName name="K_S1">#REF!</definedName>
    <definedName name="K_S2">#REF!</definedName>
    <definedName name="K_SPARE1">#REF!</definedName>
    <definedName name="K_SPARE2">#REF!</definedName>
    <definedName name="KA">[67]MOTOR!$B$61:$E$68</definedName>
    <definedName name="KB" hidden="1">{"'광피스표'!$A$3:$N$54"}</definedName>
    <definedName name="kds">[68]원데이타!$B$2:$I$437</definedName>
    <definedName name="kf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kg">#REF!</definedName>
    <definedName name="kgldkjkgks" hidden="1">{#N/A,#N/A,FALSE,"조골재"}</definedName>
    <definedName name="kim">'[69]001'!#REF!</definedName>
    <definedName name="KK">[65]정부노임단가!$A$5:$F$215</definedName>
    <definedName name="KKHHCM" hidden="1">{"'자리배치도'!$AG$1:$CI$28"}</definedName>
    <definedName name="KKK" hidden="1">#REF!</definedName>
    <definedName name="KKKK" hidden="1">#REF!</definedName>
    <definedName name="KKKKK" localSheetId="6" hidden="1">#REF!</definedName>
    <definedName name="KKKKK" localSheetId="5" hidden="1">#REF!</definedName>
    <definedName name="KKKKK" hidden="1">#REF!</definedName>
    <definedName name="KKLKLKJJ" hidden="1">{#N/A,#N/A,FALSE,"조골재"}</definedName>
    <definedName name="KKLSKJDJGHSKL" hidden="1">{#N/A,#N/A,FALSE,"조골재"}</definedName>
    <definedName name="klkl">[0]!BlankMacro1</definedName>
    <definedName name="kpqeiwri" hidden="1">#REF!</definedName>
    <definedName name="ksk" hidden="1">#REF!</definedName>
    <definedName name="kt">#REF!</definedName>
    <definedName name="ktf" hidden="1">#REF!</definedName>
    <definedName name="kty" hidden="1">#REF!</definedName>
    <definedName name="kyd.Dim.01." hidden="1">"currency"</definedName>
    <definedName name="kyd.Dim.02." hidden="1">"currency"</definedName>
    <definedName name="kyd.ElementType.01." hidden="1">3</definedName>
    <definedName name="kyd.ElementType.02." hidden="1">3</definedName>
    <definedName name="kyd.MemoSortHide." hidden="1">FALSE</definedName>
    <definedName name="kyd.NumLevels.01." hidden="1">999</definedName>
    <definedName name="kyd.NumLevels.02." hidden="1">999</definedName>
    <definedName name="kyd.ParentName.01." hidden="1">"AUD"</definedName>
    <definedName name="kyd.ParentName.02." hidden="1">"AUD"</definedName>
    <definedName name="kyd.PreScreenData." hidden="1">FALSE</definedName>
    <definedName name="kyd.PrintMemo." hidden="1">FALSE</definedName>
    <definedName name="kyd.PrintParent.01." hidden="1">TRUE</definedName>
    <definedName name="kyd.PrintParent.02." hidden="1">TRUE</definedName>
    <definedName name="kyd.PrintStdWhen." hidden="1">3</definedName>
    <definedName name="kyd.SaveAsFile." hidden="1">FALSE</definedName>
    <definedName name="kyd.SaveMemo." hidden="1">FALSE</definedName>
    <definedName name="kyd.SelectString.01." hidden="1">"*"</definedName>
    <definedName name="kyd.SelectString.02." hidden="1">"*"</definedName>
    <definedName name="kyd.StdSortHide." hidden="1">FALSE</definedName>
    <definedName name="kyd.StopRow." hidden="1">16384</definedName>
    <definedName name="kyd.WriteMemWhenOptn." hidden="1">3</definedName>
    <definedName name="l">#REF!</definedName>
    <definedName name="labordata">#REF!</definedName>
    <definedName name="Länge">'[42]Bag Filter Sizing'!#REF!</definedName>
    <definedName name="LängeSchlauch">'[42]Bag Filter Sizing'!#REF!</definedName>
    <definedName name="LAST1">#REF!</definedName>
    <definedName name="LB">#REF!</definedName>
    <definedName name="LBJ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Lbox1">[19]Sheet1!#REF!</definedName>
    <definedName name="LEE">'[47]1-1'!#REF!</definedName>
    <definedName name="length">[70]다이꾸!$L$6</definedName>
    <definedName name="Lf">#REF!</definedName>
    <definedName name="lf_block">#REF!</definedName>
    <definedName name="lf_val">#REF!</definedName>
    <definedName name="Lfd">[19]Sheet1!#REF!</definedName>
    <definedName name="Lff">#REF!</definedName>
    <definedName name="lg">#REF!</definedName>
    <definedName name="li" hidden="1">{"'용역비'!$A$4:$C$8"}</definedName>
    <definedName name="listt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lkhsgdf2" hidden="1">{#N/A,#N/A,FALSE,"조골재"}</definedName>
    <definedName name="ll">#REF!</definedName>
    <definedName name="lll">#REF!</definedName>
    <definedName name="LLLL">#REF!</definedName>
    <definedName name="lllllll">#REF!</definedName>
    <definedName name="lo" hidden="1">{"'광피스표'!$A$3:$N$54"}</definedName>
    <definedName name="LOOP">#REF!</definedName>
    <definedName name="LOOP1">#REF!</definedName>
    <definedName name="LOOP2">#REF!</definedName>
    <definedName name="LOOP3">#REF!</definedName>
    <definedName name="LOOP4">#REF!</definedName>
    <definedName name="low">#REF!</definedName>
    <definedName name="LP1A">'[18]부하(성남)'!#REF!</definedName>
    <definedName name="LP1B">[33]부하계산서!#REF!</definedName>
    <definedName name="LP3A">'[18]부하(성남)'!#REF!</definedName>
    <definedName name="LPB">'[18]부하(성남)'!#REF!</definedName>
    <definedName name="LPBA">[33]부하계산서!#REF!</definedName>
    <definedName name="LPKA">[33]부하계산서!#REF!</definedName>
    <definedName name="LPKB">[33]부하계산서!#REF!</definedName>
    <definedName name="LPM">[33]부하계산서!#REF!</definedName>
    <definedName name="LPMA">[33]부하계산서!#REF!</definedName>
    <definedName name="LPO">[33]부하계산서!#REF!</definedName>
    <definedName name="LPOA">[33]부하계산서!#REF!</definedName>
    <definedName name="LPRIC">#REF!</definedName>
    <definedName name="LPU_MS">#REF!</definedName>
    <definedName name="LPU_RS1">#REF!</definedName>
    <definedName name="LPU_RS2">#REF!</definedName>
    <definedName name="LPU_RS3">#REF!</definedName>
    <definedName name="LPU_RS4">#REF!</definedName>
    <definedName name="LS">[19]Sheet1!#REF!</definedName>
    <definedName name="Lsd">[19]Sheet1!#REF!</definedName>
    <definedName name="LV02A">[33]부하계산서!#REF!</definedName>
    <definedName name="LV02B">[33]부하계산서!#REF!</definedName>
    <definedName name="LV04A">[33]부하계산서!#REF!</definedName>
    <definedName name="LV04B">[33]부하계산서!#REF!</definedName>
    <definedName name="m">[71]JUCK!#REF!</definedName>
    <definedName name="m_errchk">#REF!</definedName>
    <definedName name="M0.251">#REF!</definedName>
    <definedName name="M0.252">#REF!</definedName>
    <definedName name="M0.253">#REF!</definedName>
    <definedName name="M0.254">#REF!</definedName>
    <definedName name="M0.255">#REF!</definedName>
    <definedName name="M0.256">#REF!</definedName>
    <definedName name="M0.257">#REF!</definedName>
    <definedName name="M0.258">#REF!</definedName>
    <definedName name="Macro1">[72]Macro1!$A$1</definedName>
    <definedName name="Macro10">[43]!Macro10</definedName>
    <definedName name="Macro11">#REF!</definedName>
    <definedName name="Macro12">[43]!Macro12</definedName>
    <definedName name="Macro13">[43]!Macro13</definedName>
    <definedName name="Macro14">[43]!Macro14</definedName>
    <definedName name="Macro2">[73]!Macro2</definedName>
    <definedName name="Macro3">[73]!Macro3</definedName>
    <definedName name="Macro4">#REF!</definedName>
    <definedName name="Macro5">[43]!Macro5</definedName>
    <definedName name="Macro6">[43]!Macro6</definedName>
    <definedName name="Macro7">[43]!Macro7</definedName>
    <definedName name="Macro8">[43]!Macro8</definedName>
    <definedName name="Macro9">[43]!Macro9</definedName>
    <definedName name="MAIN">[55]!MAIN</definedName>
    <definedName name="MAN_CENTER">#REF!</definedName>
    <definedName name="MAN_LS">#REF!</definedName>
    <definedName name="MAN_LT">#REF!</definedName>
    <definedName name="MAN_OP">#REF!</definedName>
    <definedName name="manage">#REF!</definedName>
    <definedName name="manage_m">#REF!</definedName>
    <definedName name="MCCEA">[33]부하계산서!#REF!</definedName>
    <definedName name="MCCEB">[33]부하계산서!#REF!</definedName>
    <definedName name="MCCF">[33]부하계산서!#REF!</definedName>
    <definedName name="MCCN">'[18]부하(성남)'!#REF!</definedName>
    <definedName name="MCCP">[33]부하계산서!#REF!</definedName>
    <definedName name="MCCS">[33]부하계산서!#REF!</definedName>
    <definedName name="Meb">#REF!</definedName>
    <definedName name="MENU1">#REF!</definedName>
    <definedName name="MENU2">#REF!</definedName>
    <definedName name="MEW">#REF!</definedName>
    <definedName name="Mex">#REF!</definedName>
    <definedName name="Mey">#REF!</definedName>
    <definedName name="mfac">#REF!</definedName>
    <definedName name="MH">#REF!</definedName>
    <definedName name="mhr">#REF!</definedName>
    <definedName name="mid">#REF!</definedName>
    <definedName name="mm" hidden="1">{#N/A,#N/A,TRUE,"토적및재료집계";#N/A,#N/A,TRUE,"토적및재료집계";#N/A,#N/A,TRUE,"단위량"}</definedName>
    <definedName name="MMM" hidden="1">#REF!</definedName>
    <definedName name="mn">#REF!</definedName>
    <definedName name="MNHL">#REF!</definedName>
    <definedName name="MO">#REF!</definedName>
    <definedName name="MODEL명">#N/A</definedName>
    <definedName name="Module2.delall">[74]!Module2.delall</definedName>
    <definedName name="MONEY">'[49]Y-WORK'!$F$21:$M$417,'[49]Y-WORK'!$F$427:$M$450</definedName>
    <definedName name="MONITORPNT">[46]!MONITORPNT</definedName>
    <definedName name="MOS">#REF!</definedName>
    <definedName name="Mot">#REF!</definedName>
    <definedName name="mov범위">#REF!</definedName>
    <definedName name="mow">#REF!</definedName>
    <definedName name="Mowt">#REF!</definedName>
    <definedName name="MPRIC">#REF!</definedName>
    <definedName name="MSB">#REF!</definedName>
    <definedName name="MSF">#REF!</definedName>
    <definedName name="Mtsw">'[36]working load at the btm ft.'!#REF!</definedName>
    <definedName name="Mtw">'[62]working load at the btm ft.'!#REF!</definedName>
    <definedName name="Mtwt">#REF!</definedName>
    <definedName name="Mtwv">'[62]stability check'!#REF!</definedName>
    <definedName name="Mu">'[36]member design'!#REF!</definedName>
    <definedName name="Mwb">#REF!</definedName>
    <definedName name="MWF">#REF!</definedName>
    <definedName name="N">#REF!</definedName>
    <definedName name="n_x">[19]Sheet1!#REF!</definedName>
    <definedName name="n_x1">[19]Sheet1!#REF!</definedName>
    <definedName name="n_y">[19]Sheet1!#REF!</definedName>
    <definedName name="n_y1">[19]Sheet1!#REF!</definedName>
    <definedName name="NA">#REF!</definedName>
    <definedName name="NAFS3">#REF!</definedName>
    <definedName name="NAM_1">#N/A</definedName>
    <definedName name="NAME">#N/A</definedName>
    <definedName name="NEW">#REF!</definedName>
    <definedName name="NEWNAME" hidden="1">{#N/A,#N/A,FALSE,"CCTV"}</definedName>
    <definedName name="NFB">#REF!</definedName>
    <definedName name="NH">#REF!</definedName>
    <definedName name="NHL">#REF!</definedName>
    <definedName name="NN">#REF!</definedName>
    <definedName name="nnn">[24]연돌일위집계!#REF!</definedName>
    <definedName name="nnnnn">[24]연돌일위집계!#REF!</definedName>
    <definedName name="nnnnnnnnn">[24]연돌일위집계!#REF!</definedName>
    <definedName name="NO">#REF!</definedName>
    <definedName name="NOMU">#REF!</definedName>
    <definedName name="NOMUBY">#REF!</definedName>
    <definedName name="now_ef">#REF!</definedName>
    <definedName name="now_iv">[19]Sheet1!#REF!</definedName>
    <definedName name="NS">#REF!</definedName>
    <definedName name="nth">#REF!</definedName>
    <definedName name="ntl">#REF!</definedName>
    <definedName name="ntm">#REF!</definedName>
    <definedName name="N금액">#REF!</definedName>
    <definedName name="N식별번호">#REF!</definedName>
    <definedName name="OD">[75]CALCULATION!$D$61</definedName>
    <definedName name="ODH" hidden="1">#REF!</definedName>
    <definedName name="OIL" hidden="1">{"'용역비'!$A$4:$C$8"}</definedName>
    <definedName name="Oil_density">#REF!</definedName>
    <definedName name="OO">#REF!</definedName>
    <definedName name="OOO">#N/A</definedName>
    <definedName name="OPTION_PN">#REF!</definedName>
    <definedName name="OPTION_TOTAL">#REF!</definedName>
    <definedName name="oq" hidden="1">{#N/A,#N/A,FALSE,"이정표"}</definedName>
    <definedName name="owoel" hidden="1">#REF!</definedName>
    <definedName name="p">[71]JUCK!#REF!</definedName>
    <definedName name="P.E관">#REF!</definedName>
    <definedName name="P_A">#REF!</definedName>
    <definedName name="P_B">#REF!</definedName>
    <definedName name="PAGE1">#N/A</definedName>
    <definedName name="PAGE13">#N/A</definedName>
    <definedName name="PAGE14">#N/A</definedName>
    <definedName name="PAGE15">#N/A</definedName>
    <definedName name="PAGE16">#N/A</definedName>
    <definedName name="PAGE2">#N/A</definedName>
    <definedName name="page20">#REF!</definedName>
    <definedName name="PAGE3">#N/A</definedName>
    <definedName name="PAGE4">#N/A</definedName>
    <definedName name="pai">#REF!</definedName>
    <definedName name="PAN_F_LOC">#REF!</definedName>
    <definedName name="PAN_S_LOC">#REF!</definedName>
    <definedName name="PASS">#REF!</definedName>
    <definedName name="pass_x">[19]Sheet1!#REF!</definedName>
    <definedName name="pass_x2">[19]Sheet1!#REF!</definedName>
    <definedName name="pass_x3">[19]Sheet1!#REF!</definedName>
    <definedName name="pass_x4">[19]Sheet1!#REF!</definedName>
    <definedName name="pastcod_blk">[19]Sheet1!#REF!</definedName>
    <definedName name="pastcod_pnt">[19]Sheet1!#REF!</definedName>
    <definedName name="PB">'[18]부하(성남)'!#REF!</definedName>
    <definedName name="PCNO">[76]현황CODE!$A$2:$A$82</definedName>
    <definedName name="PCNO1">[76]손익현황!$A$5:$A$91</definedName>
    <definedName name="PE">#REF!</definedName>
    <definedName name="ped5.1">#REF!</definedName>
    <definedName name="ped5.2">#REF!</definedName>
    <definedName name="PEE">#REF!</definedName>
    <definedName name="PE관보호공">#REF!</definedName>
    <definedName name="PH">#REF!</definedName>
    <definedName name="pi">#REF!</definedName>
    <definedName name="PI_F">#REF!</definedName>
    <definedName name="PI_S">#REF!</definedName>
    <definedName name="piiuer" hidden="1">#REF!</definedName>
    <definedName name="pile_s">#REF!</definedName>
    <definedName name="PILED">#REF!</definedName>
    <definedName name="Pint_Titles">#REF!</definedName>
    <definedName name="PIPE1">#REF!</definedName>
    <definedName name="PJT">#REF!</definedName>
    <definedName name="PLAN" hidden="1">[77]확정실적!#REF!</definedName>
    <definedName name="PlanRate">#REF!</definedName>
    <definedName name="PLANT_JE_GWAN_GONG">#REF!</definedName>
    <definedName name="PN2건축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PN2기계배관공정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PN2배관공정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PNAME">#REF!</definedName>
    <definedName name="PNLW10">[33]부하계산서!#REF!</definedName>
    <definedName name="PNLW8">[33]부하계산서!#REF!</definedName>
    <definedName name="po">#REF!</definedName>
    <definedName name="PP" hidden="1">{#N/A,#N/A,TRUE,"토적및재료집계";#N/A,#N/A,TRUE,"토적및재료집계";#N/A,#N/A,TRUE,"단위량"}</definedName>
    <definedName name="PPP">#N/A</definedName>
    <definedName name="PP마대쌓기">#REF!</definedName>
    <definedName name="pp마대쌓기및헐기1">#REF!</definedName>
    <definedName name="Pr">#REF!</definedName>
    <definedName name="PracRate">#REF!</definedName>
    <definedName name="prg">[19]Sheet1!#REF!</definedName>
    <definedName name="PRIN_TITLES">#REF!</definedName>
    <definedName name="print">#REF!</definedName>
    <definedName name="Print_">#REF!</definedName>
    <definedName name="_xlnm.Print_Area" localSheetId="3">기계경비!$A$1:$F$15</definedName>
    <definedName name="_xlnm.Print_Area" localSheetId="6">#REF!</definedName>
    <definedName name="_xlnm.Print_Area" localSheetId="4">노임단가!$A$1:$F$17</definedName>
    <definedName name="_xlnm.Print_Area" localSheetId="2">단가산출서!$A$1:$F$15</definedName>
    <definedName name="_xlnm.Print_Area" localSheetId="1">일위대가!$A$1:$M$76</definedName>
    <definedName name="_xlnm.Print_Area" localSheetId="5">'제비율표(26.4.13.)'!$B$2:$FG$121</definedName>
    <definedName name="_xlnm.Print_Area">#REF!</definedName>
    <definedName name="PRINT_AREA_MI" localSheetId="6">#REF!</definedName>
    <definedName name="PRINT_AREA_MI" localSheetId="5">#REF!</definedName>
    <definedName name="PRINT_AREA_MI">#N/A</definedName>
    <definedName name="Print_Area1" localSheetId="6">#REF!</definedName>
    <definedName name="Print_Area1" localSheetId="5">#REF!</definedName>
    <definedName name="Print_Area1">#REF!</definedName>
    <definedName name="print_tital">#REF!</definedName>
    <definedName name="print_title">[78]충주!#REF!</definedName>
    <definedName name="_xlnm.Print_Titles" localSheetId="6">#REF!</definedName>
    <definedName name="_xlnm.Print_Titles" localSheetId="5">#REF!</definedName>
    <definedName name="_xlnm.Print_Titles">#REF!</definedName>
    <definedName name="PRINT_TITLES_MI" localSheetId="5">#REF!</definedName>
    <definedName name="PRINT_TITLES_MI">#REF!</definedName>
    <definedName name="profit">#REF!</definedName>
    <definedName name="profit_m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ser">#REF!</definedName>
    <definedName name="projduration">#REF!</definedName>
    <definedName name="projendday">#REF!</definedName>
    <definedName name="projname">#REF!</definedName>
    <definedName name="projstday">#REF!</definedName>
    <definedName name="projstday2">#REF!</definedName>
    <definedName name="PRS" hidden="1">#REF!</definedName>
    <definedName name="PS2_1">#N/A</definedName>
    <definedName name="PS3_1">#N/A</definedName>
    <definedName name="PS5_1">#N/A</definedName>
    <definedName name="PS6_1">#N/A</definedName>
    <definedName name="PS6_2">#N/A</definedName>
    <definedName name="PS6_3">#N/A</definedName>
    <definedName name="PS7_1">#N/A</definedName>
    <definedName name="PS7_2">#N/A</definedName>
    <definedName name="PS7_3">#N/A</definedName>
    <definedName name="PS7_4">#N/A</definedName>
    <definedName name="PS8_1">#N/A</definedName>
    <definedName name="psie" hidden="1">#REF!</definedName>
    <definedName name="Q" hidden="1">#REF!</definedName>
    <definedName name="q234562456" hidden="1">{"'용역비'!$A$4:$C$8"}</definedName>
    <definedName name="Q3WEE" hidden="1">{#N/A,#N/A,FALSE,"조골재"}</definedName>
    <definedName name="Qa">#REF!</definedName>
    <definedName name="QK">#REF!</definedName>
    <definedName name="qkqh1" hidden="1">{#N/A,#N/A,FALSE,"명세표"}</definedName>
    <definedName name="qq" hidden="1">{#N/A,#N/A,FALSE,"단가표지"}</definedName>
    <definedName name="QQQ">#N/A</definedName>
    <definedName name="qqqqqqqqqqqq">BlankMacro1</definedName>
    <definedName name="qt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QW" hidden="1">{#N/A,#N/A,TRUE,"토적및재료집계";#N/A,#N/A,TRUE,"토적및재료집계";#N/A,#N/A,TRUE,"단위량"}</definedName>
    <definedName name="qwedsa" hidden="1">{#N/A,#N/A,FALSE,"2~8번"}</definedName>
    <definedName name="QWER">[79]원가계산서!#REF!</definedName>
    <definedName name="QWS" hidden="1">#REF!</definedName>
    <definedName name="qyk" hidden="1">{"'용역비'!$A$4:$C$8"}</definedName>
    <definedName name="R_">#REF!</definedName>
    <definedName name="ra">#REF!</definedName>
    <definedName name="range">[76]현황CODE!$A$2:$L$82</definedName>
    <definedName name="RasGantt">#REF!</definedName>
    <definedName name="REAL1">#REF!</definedName>
    <definedName name="REAL10">#REF!</definedName>
    <definedName name="REAL11">#REF!</definedName>
    <definedName name="REAL12">#REF!</definedName>
    <definedName name="REAL13">#REF!</definedName>
    <definedName name="REAL14">#REF!</definedName>
    <definedName name="REAL15">#REF!</definedName>
    <definedName name="REAL16">#REF!</definedName>
    <definedName name="REAL17">#REF!</definedName>
    <definedName name="REAL18">#REF!</definedName>
    <definedName name="REAL19">#REF!</definedName>
    <definedName name="REAL2">#REF!</definedName>
    <definedName name="REAL20">#REF!</definedName>
    <definedName name="REAL3">#REF!</definedName>
    <definedName name="REAL4">#REF!</definedName>
    <definedName name="REAL5">#REF!</definedName>
    <definedName name="REAL6">#REF!</definedName>
    <definedName name="REAL7">#REF!</definedName>
    <definedName name="REAL8">#REF!</definedName>
    <definedName name="REAL9">#REF!</definedName>
    <definedName name="_xlnm.Recorder">#REF!</definedName>
    <definedName name="redirect_m">#REF!</definedName>
    <definedName name="Reihen">'[42]Bag Filter Sizing'!#REF!</definedName>
    <definedName name="REV">#REF!</definedName>
    <definedName name="RF">BlankMacro1</definedName>
    <definedName name="RGtemp">'[42]Bag Filter Sizing'!#REF!</definedName>
    <definedName name="RH" hidden="1">{"'용역비'!$A$4:$C$8"}</definedName>
    <definedName name="rhdrmq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rhkstp" hidden="1">{#N/A,#N/A,FALSE,"DAOCM 2차 검토"}</definedName>
    <definedName name="RJRJ">BlankMacro1</definedName>
    <definedName name="RJRKJRKJR">BlankMacro1</definedName>
    <definedName name="RL">BlankMacro1</definedName>
    <definedName name="RLAEHDGML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LTJD">BlankMacro1</definedName>
    <definedName name="RO">#REF!</definedName>
    <definedName name="ROTAT">#REF!</definedName>
    <definedName name="ROTAT1">#REF!</definedName>
    <definedName name="ROTAT2">#REF!</definedName>
    <definedName name="ROTAT3">#REF!</definedName>
    <definedName name="ROTAT4">#REF!</definedName>
    <definedName name="Royalty" hidden="1">{#N/A,#N/A,FALSE,"Sheet1"}</definedName>
    <definedName name="rp">BlankMacro1</definedName>
    <definedName name="RR">'[80]2000전체분'!#REF!</definedName>
    <definedName name="RRR">#REF!</definedName>
    <definedName name="rrrtrer" hidden="1">{#N/A,#N/A,FALSE,"표지목차"}</definedName>
    <definedName name="RT">#REF!,#REF!,#REF!</definedName>
    <definedName name="RTGH" hidden="1">{"'용역비'!$A$4:$C$8"}</definedName>
    <definedName name="rth" hidden="1">{"'용역비'!$A$4:$C$8"}</definedName>
    <definedName name="RTPNT">[46]!RTPNT</definedName>
    <definedName name="RTU">#REF!</definedName>
    <definedName name="rty">#REF!,#REF!</definedName>
    <definedName name="RWE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YANG">#REF!</definedName>
    <definedName name="RYTTR">#N/A</definedName>
    <definedName name="RYUIRYU" hidden="1">{"'용역비'!$A$4:$C$8"}</definedName>
    <definedName name="ryuk" hidden="1">{"'용역비'!$A$4:$C$8"}</definedName>
    <definedName name="S" hidden="1">{#N/A,#N/A,FALSE,"전력간선"}</definedName>
    <definedName name="S_W시험기사">#REF!</definedName>
    <definedName name="SAD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AN_F_LOC">#REF!</definedName>
    <definedName name="SAN_S_LOC">#REF!</definedName>
    <definedName name="sanch_2">#REF!</definedName>
    <definedName name="sanch_3">#REF!</definedName>
    <definedName name="sanch_4">#REF!</definedName>
    <definedName name="SAP" hidden="1">[81]ORIGN!#REF!</definedName>
    <definedName name="SAPBEXdnldView" hidden="1">"4CFUD721AQMSWCD7SMSR7WIZL"</definedName>
    <definedName name="SAPBEXsysID" hidden="1">"BWP"</definedName>
    <definedName name="saux">#REF!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BAS">#REF!</definedName>
    <definedName name="Schauchanzahl">'[42]Bag Filter Sizing'!#REF!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lauchanzahlproKammer">'[42]Bag Filter Sizing'!#REF!</definedName>
    <definedName name="Schlauchreihen">'[42]Bag Filter Sizing'!#REF!</definedName>
    <definedName name="Schlauchspalten">'[42]Bag Filter Sizing'!#REF!</definedName>
    <definedName name="SCODE">#REF!</definedName>
    <definedName name="SCOPE1_A4_List">#REF!</definedName>
    <definedName name="scri_out">[19]Sheet1!#REF!</definedName>
    <definedName name="scri_top">[19]Sheet1!#REF!</definedName>
    <definedName name="SC주자재집계푶" hidden="1">{#N/A,#N/A,FALSE,"견적갑지";#N/A,#N/A,FALSE,"총괄표";#N/A,#N/A,FALSE,"철골공사";#N/A,#N/A,FALSE,"토목공사";#N/A,#N/A,FALSE,"판넬전기공사"}</definedName>
    <definedName name="SD" hidden="1">{"'용역비'!$A$4:$C$8"}</definedName>
    <definedName name="SDA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DAS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dcbds" hidden="1">{"'자리배치도'!$AG$1:$CI$28"}</definedName>
    <definedName name="SDD">#N/A</definedName>
    <definedName name="sdel">#REF!</definedName>
    <definedName name="SDET">#REF!</definedName>
    <definedName name="SDGASA" hidden="1">{#N/A,#N/A,FALSE,"조골재"}</definedName>
    <definedName name="SDGNB" hidden="1">{#N/A,#N/A,FALSE,"조골재"}</definedName>
    <definedName name="SDGS" hidden="1">{#N/A,#N/A,FALSE,"조골재"}</definedName>
    <definedName name="SDGSDKLSK" hidden="1">{#N/A,#N/A,FALSE,"조골재"}</definedName>
    <definedName name="SDGZC" hidden="1">{#N/A,#N/A,FALSE,"조골재"}</definedName>
    <definedName name="sdihfu">BlankMacro1</definedName>
    <definedName name="sdryhj" hidden="1">{"'용역비'!$A$4:$C$8"}</definedName>
    <definedName name="SDS" hidden="1">{#N/A,#N/A,FALSE,"2~8번"}</definedName>
    <definedName name="sdsss">#REF!</definedName>
    <definedName name="SE" hidden="1">{"'용역비'!$A$4:$C$8"}</definedName>
    <definedName name="SET">#REF!</definedName>
    <definedName name="SFFF" hidden="1">[82]노임단가!#REF!</definedName>
    <definedName name="SFFFFF" hidden="1">[82]노임단가!#REF!</definedName>
    <definedName name="sgfsdfe" hidden="1">#REF!</definedName>
    <definedName name="SHEET03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SHEET56">#REF!</definedName>
    <definedName name="SIL">#REF!</definedName>
    <definedName name="sinchook">#REF!</definedName>
    <definedName name="SIZE">#REF!</definedName>
    <definedName name="skdfsk" hidden="1">#REF!</definedName>
    <definedName name="SKI" hidden="1">#REF!</definedName>
    <definedName name="skor">#REF!</definedName>
    <definedName name="skorr">#REF!</definedName>
    <definedName name="slocal">#REF!</definedName>
    <definedName name="slocalr">#REF!</definedName>
    <definedName name="smain">#REF!</definedName>
    <definedName name="SOIL1">#REF!</definedName>
    <definedName name="SOIL2">#REF!</definedName>
    <definedName name="song">#REF!</definedName>
    <definedName name="SONIK">[76]손익현황!$A$5:$AG$91</definedName>
    <definedName name="SORT" hidden="1">#REF!</definedName>
    <definedName name="SORT범위">#REF!</definedName>
    <definedName name="sp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sp_i_blk">[19]Sheet1!#REF!</definedName>
    <definedName name="Spalten">'[42]Bag Filter Sizing'!#REF!</definedName>
    <definedName name="SPARE_PART1">#REF!</definedName>
    <definedName name="spec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SPECI">#REF!</definedName>
    <definedName name="spec구매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spi_pnt">[19]Sheet1!#REF!</definedName>
    <definedName name="sr">#REF!,#REF!</definedName>
    <definedName name="srth" hidden="1">{"'용역비'!$A$4:$C$8"}</definedName>
    <definedName name="ss" localSheetId="6" hidden="1">'[83]JAJ-IDON'!#REF!</definedName>
    <definedName name="ss" localSheetId="5" hidden="1">'[83]JAJ-IDON'!#REF!</definedName>
    <definedName name="ss">#N/A</definedName>
    <definedName name="sss" hidden="1">{#N/A,#N/A,FALSE,"전력간선"}</definedName>
    <definedName name="SSSEE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S" hidden="1">{#N/A,#N/A,FALSE,"전력간선"}</definedName>
    <definedName name="st_day">#REF!</definedName>
    <definedName name="st_month">#REF!</definedName>
    <definedName name="st_monthday">#REF!</definedName>
    <definedName name="st_year">#REF!</definedName>
    <definedName name="START">#REF!</definedName>
    <definedName name="START3">#REF!</definedName>
    <definedName name="START4">#REF!</definedName>
    <definedName name="START5">#REF!</definedName>
    <definedName name="START6">#REF!</definedName>
    <definedName name="START7">#REF!</definedName>
    <definedName name="START8">#REF!</definedName>
    <definedName name="START9">#REF!</definedName>
    <definedName name="stcn">#REF!</definedName>
    <definedName name="stcnr">#REF!</definedName>
    <definedName name="stotalr">#REF!</definedName>
    <definedName name="stp_1">[19]Sheet1!#REF!</definedName>
    <definedName name="stp_10">[19]Sheet1!#REF!</definedName>
    <definedName name="stp_11">[19]Sheet1!#REF!</definedName>
    <definedName name="stp_12">[19]Sheet1!#REF!</definedName>
    <definedName name="stp_13">[19]Sheet1!#REF!</definedName>
    <definedName name="stp_14">[19]Sheet1!#REF!</definedName>
    <definedName name="stp_15">[19]Sheet1!#REF!</definedName>
    <definedName name="stp_16">[19]Sheet1!#REF!</definedName>
    <definedName name="stp_17">[19]Sheet1!#REF!</definedName>
    <definedName name="stp_18">[19]Sheet1!#REF!</definedName>
    <definedName name="stp_19">[19]Sheet1!#REF!</definedName>
    <definedName name="stp_2">[19]Sheet1!#REF!</definedName>
    <definedName name="stp_20">[19]Sheet1!#REF!</definedName>
    <definedName name="stp_21">[19]Sheet1!#REF!</definedName>
    <definedName name="stp_22">[19]Sheet1!#REF!</definedName>
    <definedName name="stp_23">[19]Sheet1!#REF!</definedName>
    <definedName name="stp_24">[19]Sheet1!#REF!</definedName>
    <definedName name="stp_25">[19]Sheet1!#REF!</definedName>
    <definedName name="stp_26">[19]Sheet1!#REF!</definedName>
    <definedName name="stp_27">[19]Sheet1!#REF!</definedName>
    <definedName name="stp_28">[19]Sheet1!#REF!</definedName>
    <definedName name="stp_29">[19]Sheet1!#REF!</definedName>
    <definedName name="stp_3">[19]Sheet1!#REF!</definedName>
    <definedName name="stp_30">[19]Sheet1!#REF!</definedName>
    <definedName name="stp_31">[19]Sheet1!#REF!</definedName>
    <definedName name="stp_32">[19]Sheet1!#REF!</definedName>
    <definedName name="stp_33">[19]Sheet1!#REF!</definedName>
    <definedName name="stp_34">[19]Sheet1!#REF!</definedName>
    <definedName name="stp_35">[19]Sheet1!#REF!</definedName>
    <definedName name="stp_36">[19]Sheet1!#REF!</definedName>
    <definedName name="stp_37">[19]Sheet1!#REF!</definedName>
    <definedName name="stp_38">[19]Sheet1!#REF!</definedName>
    <definedName name="stp_39">[19]Sheet1!#REF!</definedName>
    <definedName name="stp_4">[19]Sheet1!#REF!</definedName>
    <definedName name="stp_40">[19]Sheet1!#REF!</definedName>
    <definedName name="stp_41">[19]Sheet1!#REF!</definedName>
    <definedName name="stp_42">[19]Sheet1!#REF!</definedName>
    <definedName name="stp_43">[19]Sheet1!#REF!</definedName>
    <definedName name="stp_44">[19]Sheet1!#REF!</definedName>
    <definedName name="stp_45">[19]Sheet1!#REF!</definedName>
    <definedName name="stp_46">[19]Sheet1!#REF!</definedName>
    <definedName name="stp_47">[19]Sheet1!#REF!</definedName>
    <definedName name="stp_48">[19]Sheet1!#REF!</definedName>
    <definedName name="stp_49">[19]Sheet1!#REF!</definedName>
    <definedName name="stp_5">[19]Sheet1!#REF!</definedName>
    <definedName name="stp_50">[19]Sheet1!#REF!</definedName>
    <definedName name="stp_51">[19]Sheet1!#REF!</definedName>
    <definedName name="stp_52">[19]Sheet1!#REF!</definedName>
    <definedName name="stp_53">[19]Sheet1!#REF!</definedName>
    <definedName name="stp_54">[19]Sheet1!#REF!</definedName>
    <definedName name="stp_55">[19]Sheet1!#REF!</definedName>
    <definedName name="stp_56">[19]Sheet1!#REF!</definedName>
    <definedName name="stp_57">[19]Sheet1!#REF!</definedName>
    <definedName name="stp_58">[19]Sheet1!#REF!</definedName>
    <definedName name="stp_59">[19]Sheet1!#REF!</definedName>
    <definedName name="stp_6">[19]Sheet1!#REF!</definedName>
    <definedName name="stp_60">[19]Sheet1!#REF!</definedName>
    <definedName name="stp_61">[19]Sheet1!#REF!</definedName>
    <definedName name="stp_62">[19]Sheet1!#REF!</definedName>
    <definedName name="stp_63">[19]Sheet1!#REF!</definedName>
    <definedName name="stp_64">[19]Sheet1!#REF!</definedName>
    <definedName name="stp_65">[19]Sheet1!#REF!</definedName>
    <definedName name="stp_66">[19]Sheet1!#REF!</definedName>
    <definedName name="stp_67">[19]Sheet1!#REF!</definedName>
    <definedName name="stp_68">[19]Sheet1!#REF!</definedName>
    <definedName name="stp_69">[19]Sheet1!#REF!</definedName>
    <definedName name="stp_7">[19]Sheet1!#REF!</definedName>
    <definedName name="stp_70">[19]Sheet1!#REF!</definedName>
    <definedName name="stp_71">[19]Sheet1!#REF!</definedName>
    <definedName name="stp_72">[19]Sheet1!#REF!</definedName>
    <definedName name="stp_73">[19]Sheet1!#REF!</definedName>
    <definedName name="stp_74">[19]Sheet1!#REF!</definedName>
    <definedName name="stp_75">[19]Sheet1!#REF!</definedName>
    <definedName name="stp_76">[19]Sheet1!#REF!</definedName>
    <definedName name="stp_77">[19]Sheet1!#REF!</definedName>
    <definedName name="stp_78">[19]Sheet1!#REF!</definedName>
    <definedName name="stp_79">[19]Sheet1!#REF!</definedName>
    <definedName name="stp_8">[19]Sheet1!#REF!</definedName>
    <definedName name="stp_80">[19]Sheet1!#REF!</definedName>
    <definedName name="stp_9">[19]Sheet1!#REF!</definedName>
    <definedName name="stp0">[19]Sheet1!#REF!</definedName>
    <definedName name="STS" hidden="1">{"'용역비'!$A$4:$C$8"}</definedName>
    <definedName name="ST산출">[0]!BlankMacro1</definedName>
    <definedName name="st산출1">[0]!BlankMacro1</definedName>
    <definedName name="subs_pnt">[19]Sheet1!#REF!</definedName>
    <definedName name="subs_tn">[19]Sheet1!#REF!</definedName>
    <definedName name="SUPP" localSheetId="6">#REF!</definedName>
    <definedName name="SUPP" localSheetId="5">#REF!</definedName>
    <definedName name="SUPP">#REF!</definedName>
    <definedName name="swval">#REF!</definedName>
    <definedName name="SY">[58]CAL!#REF!</definedName>
    <definedName name="S금액">#REF!</definedName>
    <definedName name="S식별번호">#REF!</definedName>
    <definedName name="T">'[36]member design'!#REF!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riff">#REF!</definedName>
    <definedName name="tc">#REF!</definedName>
    <definedName name="tem_val">#REF!</definedName>
    <definedName name="TEMP" hidden="1">'[84]EQT-ESTN'!#REF!</definedName>
    <definedName name="tempActiAmount">#REF!</definedName>
    <definedName name="TEYJ" hidden="1">{"'용역비'!$A$4:$C$8"}</definedName>
    <definedName name="TF">[19]Sheet1!#REF!</definedName>
    <definedName name="TFUI" hidden="1">{"'용역비'!$A$4:$C$8"}</definedName>
    <definedName name="TITLE">#REF!</definedName>
    <definedName name="Title_Print">#REF!</definedName>
    <definedName name="tkor">#REF!</definedName>
    <definedName name="tkorr">#REF!</definedName>
    <definedName name="tlocal">#REF!</definedName>
    <definedName name="tlocalr">#REF!</definedName>
    <definedName name="TodayUnit">#REF!</definedName>
    <definedName name="TOTAL">#REF!</definedName>
    <definedName name="TOTAL1">#REF!</definedName>
    <definedName name="TOTAL2">#REF!</definedName>
    <definedName name="totali001">#REF!</definedName>
    <definedName name="totali002">#REF!</definedName>
    <definedName name="TOTALI003">#REF!</definedName>
    <definedName name="TOTALI004">#REF!</definedName>
    <definedName name="TOTALI005">#REF!</definedName>
    <definedName name="TOTALI006">#REF!</definedName>
    <definedName name="TOTALI007">#REF!</definedName>
    <definedName name="TOTALI008">#REF!</definedName>
    <definedName name="TOTALI009">#REF!</definedName>
    <definedName name="TOTALI1300">#REF!</definedName>
    <definedName name="totali1400_1">#REF!</definedName>
    <definedName name="totali1400_2">#REF!</definedName>
    <definedName name="totali1400_3">#REF!</definedName>
    <definedName name="totali1400_4">#REF!</definedName>
    <definedName name="totalin001">#REF!</definedName>
    <definedName name="totalin001_1">#REF!</definedName>
    <definedName name="totalin002_1">#REF!</definedName>
    <definedName name="totalin002_2">#REF!</definedName>
    <definedName name="totalin002_3">#REF!</definedName>
    <definedName name="totalin002_4">#REF!</definedName>
    <definedName name="totalin002_5">#REF!</definedName>
    <definedName name="totalin002_6">#REF!</definedName>
    <definedName name="totalin002_7">#REF!</definedName>
    <definedName name="totalin003_1">#REF!</definedName>
    <definedName name="totalin003_2">#REF!</definedName>
    <definedName name="totalin004">#REF!</definedName>
    <definedName name="TOTALIN005">#REF!</definedName>
    <definedName name="totalin006">#REF!</definedName>
    <definedName name="totalin007">#REF!</definedName>
    <definedName name="totalin008">#REF!</definedName>
    <definedName name="totalr">#REF!</definedName>
    <definedName name="totrcd">#REF!</definedName>
    <definedName name="TREV" hidden="1">{#N/A,#N/A,TRUE,"토적및재료집계";#N/A,#N/A,TRUE,"토적및재료집계";#N/A,#N/A,TRUE,"단위량"}</definedName>
    <definedName name="TT">#REF!</definedName>
    <definedName name="ttcn">#REF!</definedName>
    <definedName name="ttcnr">#REF!</definedName>
    <definedName name="ttgj_blk">#REF!</definedName>
    <definedName name="ttgj_top">#REF!</definedName>
    <definedName name="TTT">#N/A</definedName>
    <definedName name="TTTT" hidden="1">#REF!</definedName>
    <definedName name="tu" hidden="1">{"'용역비'!$A$4:$C$8"}</definedName>
    <definedName name="tuchal">#REF!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uk">#REF!</definedName>
    <definedName name="tukr">#REF!</definedName>
    <definedName name="TUPS">#REF!</definedName>
    <definedName name="TUY">#N/A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U">[85]static.cal!#REF!</definedName>
    <definedName name="U19042704">#REF!</definedName>
    <definedName name="UA">[86]CAL!#REF!</definedName>
    <definedName name="ulo" hidden="1">{"'용역비'!$A$4:$C$8"}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TAA">[33]부하계산서!#REF!</definedName>
    <definedName name="UNITB">[33]부하계산서!#REF!</definedName>
    <definedName name="UNITBB">[33]부하계산서!#REF!</definedName>
    <definedName name="UNITC">[33]부하계산서!#REF!</definedName>
    <definedName name="UNITC1">[33]부하계산서!#REF!</definedName>
    <definedName name="UNITCA">[33]부하계산서!#REF!</definedName>
    <definedName name="UNITD">[33]부하계산서!#REF!</definedName>
    <definedName name="UNITDA">[33]부하계산서!#REF!</definedName>
    <definedName name="UPSR">[33]부하계산서!#REF!</definedName>
    <definedName name="USD">#REF!</definedName>
    <definedName name="used_xv">[19]Sheet1!#REF!</definedName>
    <definedName name="UserForm3.TextBox1.Value">#REF!</definedName>
    <definedName name="userzm">#REF!</definedName>
    <definedName name="userzmcol">#REF!</definedName>
    <definedName name="UTI" hidden="1">{"'용역비'!$A$4:$C$8"}</definedName>
    <definedName name="UTIOL" hidden="1">{"'용역비'!$A$4:$C$8"}</definedName>
    <definedName name="UTPNT">[46]보일러!UTPNT</definedName>
    <definedName name="uu" hidden="1">{"'용역비'!$A$4:$C$8"}</definedName>
    <definedName name="uyt">#REF!</definedName>
    <definedName name="V">#REF!</definedName>
    <definedName name="Vb">'[53]design criteria'!$F$130</definedName>
    <definedName name="vbbb">BlankMacro1</definedName>
    <definedName name="VE">#REF!</definedName>
    <definedName name="VEB">'[63]D-3503'!#REF!</definedName>
    <definedName name="Vew">#REF!</definedName>
    <definedName name="VIP">[43]!Macro9</definedName>
    <definedName name="VIR">[43]!Macro7</definedName>
    <definedName name="VIS">[43]!Macro9</definedName>
    <definedName name="VO">#REF!</definedName>
    <definedName name="VOS">#REF!</definedName>
    <definedName name="Vot">#REF!</definedName>
    <definedName name="vow">#REF!</definedName>
    <definedName name="Vowt">#REF!</definedName>
    <definedName name="Vts">'[62]working load at the btm ft.'!#REF!</definedName>
    <definedName name="Vtsw">'[36]working load at the btm ft.'!#REF!</definedName>
    <definedName name="Vtw">'[62]working load at the btm ft.'!#REF!</definedName>
    <definedName name="Vtwt">#REF!</definedName>
    <definedName name="VU">'[87]RING WALL'!#REF!</definedName>
    <definedName name="vulcan" localSheetId="6">#REF!</definedName>
    <definedName name="vulcan" localSheetId="5">#REF!</definedName>
    <definedName name="vulcan">#REF!</definedName>
    <definedName name="VV" hidden="1">{#N/A,#N/A,TRUE,"일정"}</definedName>
    <definedName name="VVV">#REF!</definedName>
    <definedName name="Vz">'[62]design criteria'!#REF!</definedName>
    <definedName name="w">#REF!</definedName>
    <definedName name="w2e3" hidden="1">{"'광피스표'!$A$3:$N$54"}</definedName>
    <definedName name="water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B">'[63]D-3503'!#REF!</definedName>
    <definedName name="We">#REF!</definedName>
    <definedName name="wefwe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wefwf" hidden="1">{"'자리배치도'!$AG$1:$CI$28"}</definedName>
    <definedName name="wer">[88]원데이타!$B$2:$I$437</definedName>
    <definedName name="WETR" hidden="1">{#N/A,#N/A,FALSE,"전력간선"}</definedName>
    <definedName name="WF">'[37]D-623D'!#REF!</definedName>
    <definedName name="Wft">#REF!</definedName>
    <definedName name="wG">#REF!</definedName>
    <definedName name="wjdtjddnr">[23]TOTAL!#REF!</definedName>
    <definedName name="wkdry">{"Book1","수시.XLS"}</definedName>
    <definedName name="wketjl23" hidden="1">{#N/A,#N/A,FALSE,"조골재"}</definedName>
    <definedName name="wkqcjf">#REF!</definedName>
    <definedName name="WLQ" hidden="1">{#N/A,#N/A,FALSE,"명세표"}</definedName>
    <definedName name="wm.조골재1" hidden="1">{#N/A,#N/A,FALSE,"조골재"}</definedName>
    <definedName name="Wo">#REF!</definedName>
    <definedName name="WP">#REF!</definedName>
    <definedName name="wq" hidden="1">{#N/A,#N/A,FALSE,"2~8번"}</definedName>
    <definedName name="wr">'[87]RING WALL'!#REF!</definedName>
    <definedName name="WRITE" hidden="1">{#N/A,#N/A,FALSE,"CCTV"}</definedName>
    <definedName name="wrn" hidden="1">{#N/A,#N/A,FALSE,"단가표지"}</definedName>
    <definedName name="wrn.2번." hidden="1">{#N/A,#N/A,FALSE,"2~8번"}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hidden="1">{#N/A,#N/A,FALSE,"CCTV"}</definedName>
    <definedName name="wrn.CBA.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wrn.DACOM._.광전송장치._.투찰가._.검토." hidden="1">{#N/A,#N/A,FALSE,"DAOCM 2차 검토"}</definedName>
    <definedName name="wrn.DDD.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rn.REPORT." hidden="1">{#N/A,#N/A,FALSE,"표지";#N/A,#N/A,FALSE,"목차";#N/A,#N/A,FALSE,"내용1";#N/A,#N/A,FALSE,"내용2";#N/A,#N/A,FALSE,"결론";#N/A,#N/A,FALSE,"첨부";#N/A,#N/A,FALSE,"진공도달시간";#N/A,#N/A,FALSE,"배가스속도"}</definedName>
    <definedName name="wrn.REPORTS." hidden="1">{"RPTBAL",#N/A,FALSE,"00";"RPTCFLOW",#N/A,FALSE,"00";"RPTINC",#N/A,FALSE,"00";"RPTINVEST",#N/A,FALSE,"00";"RPTMEI",#N/A,FALSE,"00";"RPTMISC",#N/A,FALSE,"00";"RPTORD",#N/A,FALSE,"00";"RPTOVHD",#N/A,FALSE,"00";"RPTPPE",#N/A,FALSE,"00";"RPTYEWCAP",#N/A,FALSE,"00"}</definedName>
    <definedName name="wrn.test1." hidden="1">{#N/A,#N/A,FALSE,"명세표"}</definedName>
    <definedName name="wrn.VESSEL및N2._.구입사양서.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견적." hidden="1">{#N/A,#N/A,FALSE,"Sheet1";#N/A,#N/A,FALSE,"Sheet2";#N/A,#N/A,FALSE,"TAB96-1"}</definedName>
    <definedName name="wrn.골재소요량." hidden="1">{#N/A,#N/A,FALSE,"골재소요량";#N/A,#N/A,FALSE,"골재소요량"}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육청." hidden="1">{#N/A,#N/A,FALSE,"전력간선"}</definedName>
    <definedName name="wrn.구조2." hidden="1">{#N/A,#N/A,FALSE,"구조2"}</definedName>
    <definedName name="wrn.구조3." hidden="1">{#N/A,#N/A,FALSE,"구조2"}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hidden="1">{#N/A,#N/A,FALSE,"단가표지"}</definedName>
    <definedName name="wrn.바보" hidden="1">{#N/A,#N/A,FALSE,"구조2"}</definedName>
    <definedName name="wrn.배료비" hidden="1">{#N/A,#N/A,FALSE,"배수1"}</definedName>
    <definedName name="wrn.배수1." hidden="1">{#N/A,#N/A,FALSE,"배수1"}</definedName>
    <definedName name="wrn.배수2." hidden="1">{#N/A,#N/A,FALSE,"배수2"}</definedName>
    <definedName name="wrn.배수3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hidden="1">{#N/A,#N/A,TRUE,"토적및재료집계";#N/A,#N/A,TRUE,"토적및재료집계";#N/A,#N/A,TRUE,"단위량"}</definedName>
    <definedName name="wrn.실행예산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운반시간." hidden="1">{#N/A,#N/A,FALSE,"운반시간"}</definedName>
    <definedName name="wrn.이정표." hidden="1">{#N/A,#N/A,FALSE,"이정표"}</definedName>
    <definedName name="wrn.이정표1." hidden="1">{#N/A,#N/A,FALSE,"이정표"}</definedName>
    <definedName name="wrn.조골재." hidden="1">{#N/A,#N/A,FALSE,"조골재"}</definedName>
    <definedName name="wrn.주간._.보고." hidden="1">{#N/A,#N/A,TRUE,"일정"}</definedName>
    <definedName name="wrn.준공조서." hidden="1">{#N/A,#N/A,FALSE,"정산총괄 ";#N/A,#N/A,FALSE,"정산설명개착"}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황금동." hidden="1">{#N/A,#N/A,FALSE,"단면 제원"}</definedName>
    <definedName name="wrn.회선임차현황." hidden="1">{#N/A,#N/A,FALSE,"회선임차현황"}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s">'[87]RING WALL'!#REF!</definedName>
    <definedName name="WS_PN">#REF!</definedName>
    <definedName name="WS_TOTAL">#REF!</definedName>
    <definedName name="WT">#REF!</definedName>
    <definedName name="Wtest">'[62]design load'!#REF!</definedName>
    <definedName name="Wtest1">#REF!</definedName>
    <definedName name="Wtest2">#REF!</definedName>
    <definedName name="WTOT">#REF!</definedName>
    <definedName name="wuy" hidden="1">{"'용역비'!$A$4:$C$8"}</definedName>
    <definedName name="WW" hidden="1">{#N/A,#N/A,FALSE,"전력간선"}</definedName>
    <definedName name="WWW">#N/A</definedName>
    <definedName name="WWWEEE">#N/A</definedName>
    <definedName name="x" localSheetId="6" hidden="1">{"'Flow'!$A$1:$S$58"}</definedName>
    <definedName name="x" localSheetId="5" hidden="1">{"'Flow'!$A$1:$S$58"}</definedName>
    <definedName name="x" hidden="1">{"'Flow'!$A$1:$S$58"}</definedName>
    <definedName name="XC" hidden="1">{"'광피스표'!$A$3:$N$54"}</definedName>
    <definedName name="XCCFD" hidden="1">{"'광피스표'!$A$3:$N$54"}</definedName>
    <definedName name="xs">'[87]RING WALL'!#REF!</definedName>
    <definedName name="xx">BlankMacro1</definedName>
    <definedName name="xxx">#REF!</definedName>
    <definedName name="xy_cod_blk">[19]Sheet1!#REF!</definedName>
    <definedName name="xZXc">#REF!</definedName>
    <definedName name="y">#REF!</definedName>
    <definedName name="Y.S.KIM">#REF!,#REF!,#REF!,#REF!,#REF!,#REF!,#REF!,#REF!,#REF!,#REF!,#REF!,#REF!,#REF!,#REF!,#REF!,#REF!,#REF!,#REF!,#REF!</definedName>
    <definedName name="y_errchk">#REF!</definedName>
    <definedName name="YFU" hidden="1">{"'용역비'!$A$4:$C$8"}</definedName>
    <definedName name="YIDCL">'[89]DCL(발전)'!#REF!</definedName>
    <definedName name="YIIUU" hidden="1">{#N/A,#N/A,FALSE,"전력간선"}</definedName>
    <definedName name="YIUY">#N/A</definedName>
    <definedName name="YL" hidden="1">{"'용역비'!$A$4:$C$8"}</definedName>
    <definedName name="YOO">'[11]01'!#REF!</definedName>
    <definedName name="yoo10">#REF!</definedName>
    <definedName name="yoo2">#REF!</definedName>
    <definedName name="yoo3">#REF!</definedName>
    <definedName name="yoo4">#REF!</definedName>
    <definedName name="YOO5">'[11]01'!#REF!</definedName>
    <definedName name="YOO6">'[11]01'!#REF!</definedName>
    <definedName name="YOO7">'[11]01'!#REF!</definedName>
    <definedName name="yoo8">#REF!</definedName>
    <definedName name="YOO9">'[11]01'!#REF!</definedName>
    <definedName name="YOON">'[11]01'!#REF!</definedName>
    <definedName name="YOON2">'[11]01'!#REF!</definedName>
    <definedName name="YOON3">'[11]01'!#REF!</definedName>
    <definedName name="YOON4">'[11]01'!#REF!</definedName>
    <definedName name="YOUNG">#REF!</definedName>
    <definedName name="yu" hidden="1">{"'용역비'!$A$4:$C$8"}</definedName>
    <definedName name="YUK" hidden="1">{"'용역비'!$A$4:$C$8"}</definedName>
    <definedName name="YUKOI" hidden="1">{"'용역비'!$A$4:$C$8"}</definedName>
    <definedName name="yy">BlankMacro1</definedName>
    <definedName name="YYY">#REF!</definedName>
    <definedName name="z">#REF!</definedName>
    <definedName name="ZA" hidden="1">{"'광피스표'!$A$3:$N$54"}</definedName>
    <definedName name="zoomcolumn">#REF!</definedName>
    <definedName name="zoomrate">#REF!</definedName>
    <definedName name="Zp">'[36]soil bearing check'!#REF!</definedName>
    <definedName name="Zpp">#REF!</definedName>
    <definedName name="ZPPX">#REF!</definedName>
    <definedName name="ZPPY">#REF!</definedName>
    <definedName name="ZPPZ">[90]cal!#REF!</definedName>
    <definedName name="Zx">#REF!</definedName>
    <definedName name="Zy">#REF!</definedName>
    <definedName name="zz" hidden="1">#REF!</definedName>
    <definedName name="γc">#REF!</definedName>
    <definedName name="γs">#REF!</definedName>
    <definedName name="τv">#REF!</definedName>
    <definedName name="ㄱ">#REF!</definedName>
    <definedName name="ㄱㄱ" hidden="1">{#N/A,#N/A,FALSE,"명세표"}</definedName>
    <definedName name="ㄱㄱㄱ">#REF!</definedName>
    <definedName name="ㄱㄱㄱㄱ">#REF!</definedName>
    <definedName name="ㄱㄱㄱㄱㄱ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ㄱㄱㄱㄱㄱㄱ" hidden="1">{"'용역비'!$A$4:$C$8"}</definedName>
    <definedName name="ㄱㄱㄱㄱㄱㄱㄱ">[91]JUCKEYK!$A$1:$N$61</definedName>
    <definedName name="ㄱㄷ">#REF!</definedName>
    <definedName name="가">#REF!</definedName>
    <definedName name="가.건축공사">#REF!</definedName>
    <definedName name="가.공원시설물공">#REF!</definedName>
    <definedName name="가1">#REF!</definedName>
    <definedName name="가1_1">#REF!</definedName>
    <definedName name="가2">#REF!</definedName>
    <definedName name="가3">#REF!</definedName>
    <definedName name="가4">#REF!</definedName>
    <definedName name="가S_O" hidden="1">{#N/A,#N/A,FALSE,"DAOCM 2차 검토"}</definedName>
    <definedName name="가가가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가건물손료">#REF!</definedName>
    <definedName name="가공조립보통인부공수" localSheetId="6">#REF!</definedName>
    <definedName name="가공조립보통인부공수" localSheetId="5">#REF!</definedName>
    <definedName name="가공조립보통인부공수">#REF!</definedName>
    <definedName name="가공조립용접공공수" localSheetId="5">#REF!</definedName>
    <definedName name="가공조립용접공공수">#REF!</definedName>
    <definedName name="가공조립철공공수">#REF!</definedName>
    <definedName name="가나다">#REF!</definedName>
    <definedName name="가노">#REF!</definedName>
    <definedName name="가로등부표1">#REF!</definedName>
    <definedName name="가로등부표2">#REF!,#REF!</definedName>
    <definedName name="가설">#REF!</definedName>
    <definedName name="가설건물면적">#REF!</definedName>
    <definedName name="가설공사" hidden="1">#REF!</definedName>
    <definedName name="가설공사비">#REF!</definedName>
    <definedName name="가설비1">#REF!</definedName>
    <definedName name="가스" hidden="1">{#N/A,#N/A,FALSE,"CCTV"}</definedName>
    <definedName name="가시나무R4">[92]데이타!$E$2</definedName>
    <definedName name="가시나무R5">[92]데이타!$E$3</definedName>
    <definedName name="가시나무R6">[92]데이타!$E$4</definedName>
    <definedName name="가시나무R8">[92]데이타!$E$5</definedName>
    <definedName name="가아" hidden="1">[93]수량산출!#REF!</definedName>
    <definedName name="가이즈까향1204">[92]데이타!$E$6</definedName>
    <definedName name="가이즈까향1505">[92]데이타!$E$7</definedName>
    <definedName name="가이즈까향2006">[92]데이타!$E$8</definedName>
    <definedName name="가이즈까향2008">[92]데이타!$E$9</definedName>
    <definedName name="가이즈까향2510">[92]데이타!$E$10</definedName>
    <definedName name="가중나무B10">[92]데이타!$E$19</definedName>
    <definedName name="가중나무B4">[92]데이타!$E$15</definedName>
    <definedName name="가중나무B5">[92]데이타!$E$16</definedName>
    <definedName name="가중나무B6">[92]데이타!$E$17</definedName>
    <definedName name="가중나무B8">[92]데이타!$E$18</definedName>
    <definedName name="간노">#REF!</definedName>
    <definedName name="간접경비">#REF!</definedName>
    <definedName name="간접노무비" localSheetId="5">#REF!</definedName>
    <definedName name="간접노무비">#REF!</definedName>
    <definedName name="간접노무비_요율">#REF!</definedName>
    <definedName name="간접노무비2">#REF!</definedName>
    <definedName name="간접노무비4">#REF!</definedName>
    <definedName name="간접노무비요율">#REF!</definedName>
    <definedName name="간접노무비요율_변경">#REF!</definedName>
    <definedName name="간접노무비표">#REF!</definedName>
    <definedName name="간접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간접율">#REF!</definedName>
    <definedName name="간접재료비">#REF!</definedName>
    <definedName name="감R10">[92]데이타!$E$24</definedName>
    <definedName name="감R12">[92]데이타!$E$25</definedName>
    <definedName name="감R15">[92]데이타!$E$26</definedName>
    <definedName name="감R5">[92]데이타!$E$20</definedName>
    <definedName name="감R6">[92]데이타!$E$21</definedName>
    <definedName name="감R7">[92]데이타!$E$22</definedName>
    <definedName name="감R8">[92]데이타!$E$23</definedName>
    <definedName name="감나무">#REF!</definedName>
    <definedName name="감독차량엑센트1">#REF!</definedName>
    <definedName name="감독차량코란도1">#REF!</definedName>
    <definedName name="감지선">BlankMacro1</definedName>
    <definedName name="갑지" hidden="1">#REF!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강">BlankMacro1</definedName>
    <definedName name="강교" hidden="1">{#N/A,#N/A,FALSE,"구조2"}</definedName>
    <definedName name="강남">#REF!</definedName>
    <definedName name="강아지" hidden="1">#REF!</definedName>
    <definedName name="강재" hidden="1">{#N/A,#N/A,FALSE,"혼합골재"}</definedName>
    <definedName name="강호" hidden="1">{#N/A,#N/A,TRUE,"토적및재료집계";#N/A,#N/A,TRUE,"토적및재료집계";#N/A,#N/A,TRUE,"단위량"}</definedName>
    <definedName name="개거">#REF!</definedName>
    <definedName name="개나리">#REF!</definedName>
    <definedName name="개나리12">[92]데이타!$E$31</definedName>
    <definedName name="개나리3">[92]데이타!$E$27</definedName>
    <definedName name="개나리5">[92]데이타!$E$28</definedName>
    <definedName name="개나리7">[92]데이타!$E$29</definedName>
    <definedName name="개나리9">[92]데이타!$E$30</definedName>
    <definedName name="개수">#REF!</definedName>
    <definedName name="개쉬땅1204">[92]데이타!$E$32</definedName>
    <definedName name="개쉬땅1506">[92]데이타!$E$33</definedName>
    <definedName name="개조내화실" localSheetId="6">#REF!</definedName>
    <definedName name="개조내화실" localSheetId="5">#REF!</definedName>
    <definedName name="개조내화실">#REF!</definedName>
    <definedName name="개조락울" localSheetId="5">#REF!</definedName>
    <definedName name="개조락울">#REF!</definedName>
    <definedName name="개조방화도료" localSheetId="5">#REF!</definedName>
    <definedName name="개조방화도료">#REF!</definedName>
    <definedName name="개조방화판">#REF!</definedName>
    <definedName name="개조볼트">#REF!</definedName>
    <definedName name="갱부">#REF!</definedName>
    <definedName name="거1">#REF!</definedName>
    <definedName name="거1_1">#REF!</definedName>
    <definedName name="거2">#REF!</definedName>
    <definedName name="거3">#REF!</definedName>
    <definedName name="거4">#REF!</definedName>
    <definedName name="거시기">#REF!</definedName>
    <definedName name="거푸집">[55]!거푸집</definedName>
    <definedName name="거푸집설치">#REF!</definedName>
    <definedName name="거ㅏ" hidden="1">[94]수량산출!$A$3:$H$8539</definedName>
    <definedName name="건강보험료">[95]추정가내역서!$D$17</definedName>
    <definedName name="건설기계운전기사">#REF!</definedName>
    <definedName name="건설기계운전조수">#REF!</definedName>
    <definedName name="건설기계조장">#REF!</definedName>
    <definedName name="건설부문요율">#REF!</definedName>
    <definedName name="건설용">[96]건설용!$A$2:$C$200</definedName>
    <definedName name="건접노무비4">#REF!</definedName>
    <definedName name="건축">#N/A</definedName>
    <definedName name="건축목공">#REF!</definedName>
    <definedName name="건축원가" hidden="1">[97]전기!$B$4:$B$163</definedName>
    <definedName name="검증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검측서">#REF!</definedName>
    <definedName name="겨" hidden="1">{"'용역비'!$A$4:$C$8"}</definedName>
    <definedName name="견">#REF!</definedName>
    <definedName name="견1">#REF!</definedName>
    <definedName name="견적" hidden="1">#REF!</definedName>
    <definedName name="견적1">#REF!</definedName>
    <definedName name="견적2">#REF!</definedName>
    <definedName name="견적단가">[98]해평견적!#REF!</definedName>
    <definedName name="견적비교표" localSheetId="6">#REF!</definedName>
    <definedName name="견적비교표" localSheetId="5">#REF!</definedName>
    <definedName name="견적비교표">#REF!</definedName>
    <definedName name="견적서" hidden="1">#REF!</definedName>
    <definedName name="견적서표지3">[39]견적대비표!#REF!</definedName>
    <definedName name="견적조건" hidden="1">[99]산근!#REF!</definedName>
    <definedName name="견적조건8" hidden="1">{#N/A,#N/A,FALSE,"CCTV"}</definedName>
    <definedName name="견출공">#REF!</definedName>
    <definedName name="결정치">#REF!</definedName>
    <definedName name="겹동백1002">[92]데이타!$E$145</definedName>
    <definedName name="겹동백1204">[92]데이타!$E$146</definedName>
    <definedName name="겹동백1506">[92]데이타!$E$147</definedName>
    <definedName name="겹벗R6">[92]데이타!$E$34</definedName>
    <definedName name="겹벗R8">[92]데이타!$E$35</definedName>
    <definedName name="겹철쭉0304">[92]데이타!$E$36</definedName>
    <definedName name="겹철쭉0506">[92]데이타!$E$37</definedName>
    <definedName name="겹철쭉0608">[92]데이타!$E$38</definedName>
    <definedName name="겹철쭉0810">[92]데이타!$E$39</definedName>
    <definedName name="겹철쭉0812">[92]데이타!$E$40</definedName>
    <definedName name="경">[100]실행대비!$A$2:$J$1460</definedName>
    <definedName name="경계석설치">#REF!</definedName>
    <definedName name="경고테이프">#REF!</definedName>
    <definedName name="경과년수">#REF!</definedName>
    <definedName name="경비">#REF!</definedName>
    <definedName name="경비1" hidden="1">#REF!</definedName>
    <definedName name="경비2">#REF!</definedName>
    <definedName name="경비3">#REF!</definedName>
    <definedName name="경비4">#REF!</definedName>
    <definedName name="경비율">#REF!</definedName>
    <definedName name="경비합">#REF!</definedName>
    <definedName name="경상비1">#REF!</definedName>
    <definedName name="경순">BlankMacro1</definedName>
    <definedName name="계">#REF!</definedName>
    <definedName name="계수B5">[92]데이타!$E$41</definedName>
    <definedName name="계수B6">[92]데이타!$E$42</definedName>
    <definedName name="계수B8">[92]데이타!$E$43</definedName>
    <definedName name="계약기간">#REF!</definedName>
    <definedName name="계약내역">#REF!</definedName>
    <definedName name="계약내역서">BlankMacro1</definedName>
    <definedName name="계약의뢰" hidden="1">[101]프랜트면허!#REF!</definedName>
    <definedName name="계약일">#REF!</definedName>
    <definedName name="계장">#REF!</definedName>
    <definedName name="계장공">'[102]일위대가 '!#REF!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객명">#REF!</definedName>
    <definedName name="고계약내역">BlankMacro1</definedName>
    <definedName name="고광3">[92]데이타!$E$44</definedName>
    <definedName name="고광5">[92]데이타!$E$45</definedName>
    <definedName name="고급선원">#REF!</definedName>
    <definedName name="고급원자력비파괴시_험공">#REF!</definedName>
    <definedName name="고급전체">#REF!</definedName>
    <definedName name="고기능">[103]설계비산출내역서!#REF!</definedName>
    <definedName name="고기술">#REF!</definedName>
    <definedName name="고려화학견적">{"Book1","수시.XLS"}</definedName>
    <definedName name="고압상단">[104]값!$X$3:$AC$17</definedName>
    <definedName name="고압상단구분">[104]값!$X$2:$AC$2</definedName>
    <definedName name="고압케이블공">#REF!</definedName>
    <definedName name="고압케이블전공">#REF!</definedName>
    <definedName name="고양계약">BlankMacro1</definedName>
    <definedName name="고용보험료_요율">#REF!</definedName>
    <definedName name="고용보험료2">#REF!</definedName>
    <definedName name="고용보험료요율_변경">#REF!</definedName>
    <definedName name="고재">#REF!</definedName>
    <definedName name="고케">#REF!</definedName>
    <definedName name="골간접">#REF!</definedName>
    <definedName name="골건설">#REF!</definedName>
    <definedName name="골경비">#REF!</definedName>
    <definedName name="골관리">#REF!</definedName>
    <definedName name="골보험">#REF!</definedName>
    <definedName name="골부가">#REF!</definedName>
    <definedName name="골안전">#REF!</definedName>
    <definedName name="골이윤">#REF!</definedName>
    <definedName name="골조">#REF!</definedName>
    <definedName name="곰솔2508">[92]데이타!$E$46</definedName>
    <definedName name="곰솔3010">[92]데이타!$E$47</definedName>
    <definedName name="곰솔R10">[92]데이타!$E$48</definedName>
    <definedName name="곰솔R12">[92]데이타!$E$49</definedName>
    <definedName name="곰솔R15">[92]데이타!$E$50</definedName>
    <definedName name="공">#REF!</definedName>
    <definedName name="공_____종">#REF!</definedName>
    <definedName name="공가원가VMS\" hidden="1">{#N/A,#N/A,TRUE,"토적및재료집계";#N/A,#N/A,TRUE,"토적및재료집계";#N/A,#N/A,TRUE,"단위량"}</definedName>
    <definedName name="공고공람비">#REF!</definedName>
    <definedName name="공고공람비.">#REF!</definedName>
    <definedName name="공공공표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구손료.">#REF!</definedName>
    <definedName name="공급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급가액">#REF!</definedName>
    <definedName name="공급가액2">#REF!</definedName>
    <definedName name="공급가액4">#REF!</definedName>
    <definedName name="공급표표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기">#REF!</definedName>
    <definedName name="공기1" hidden="1">[31]설계내역서!#REF!</definedName>
    <definedName name="공내역">[105]청천내!#REF!</definedName>
    <definedName name="공량산출" hidden="1">#REF!</definedName>
    <definedName name="공량산출서">#REF!</definedName>
    <definedName name="공량종합" localSheetId="5">#REF!</definedName>
    <definedName name="공량종합">#REF!</definedName>
    <definedName name="공문">#REF!</definedName>
    <definedName name="공사">#REF!</definedName>
    <definedName name="공사금액">#REF!</definedName>
    <definedName name="공사명">#REF!</definedName>
    <definedName name="공사보험율">#REF!</definedName>
    <definedName name="공사비">#REF!</definedName>
    <definedName name="공사비집">#REF!</definedName>
    <definedName name="공사원가">#REF!</definedName>
    <definedName name="공사원가명세서">#REF!</definedName>
    <definedName name="공사원가명세서분석표1">#REF!</definedName>
    <definedName name="공산">#REF!</definedName>
    <definedName name="공산품">#REF!</definedName>
    <definedName name="공설비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압축3.5간재">'[106]기계경비(시간당)'!$H$248</definedName>
    <definedName name="공압축3.5노무">'[106]기계경비(시간당)'!$H$244</definedName>
    <definedName name="공압축3.5노무야간">'[106]기계경비(시간당)'!$H$245</definedName>
    <definedName name="공압축3.5손료">'[106]기계경비(시간당)'!$H$243</definedName>
    <definedName name="공압축7.1간재">'[106]기계경비(시간당)'!$H$256</definedName>
    <definedName name="공압축7.1노무">'[106]기계경비(시간당)'!$H$252</definedName>
    <definedName name="공압축7.1노무야간">'[106]기계경비(시간당)'!$H$253</definedName>
    <definedName name="공압축7.1손료">'[106]기계경비(시간당)'!$H$251</definedName>
    <definedName name="공용설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원식재공">#REF!</definedName>
    <definedName name="공장동" hidden="1">#REF!</definedName>
    <definedName name="공정" localSheetId="5">#REF!</definedName>
    <definedName name="공정">#REF!</definedName>
    <definedName name="공정산출근거" hidden="1">{#N/A,#N/A,TRUE,"토적및재료집계";#N/A,#N/A,TRUE,"토적및재료집계";#N/A,#N/A,TRUE,"단위량"}</definedName>
    <definedName name="공정집계표1" hidden="1">#REF!</definedName>
    <definedName name="공정집계표1111" hidden="1">#REF!</definedName>
    <definedName name="공정표">[107]건설용!$A$2:$C$200</definedName>
    <definedName name="工程表">#REF!</definedName>
    <definedName name="공정표1" localSheetId="6">#REF!</definedName>
    <definedName name="공정표1" localSheetId="5">#REF!</definedName>
    <definedName name="공정표1">#REF!</definedName>
    <definedName name="공종갯수">#REF!</definedName>
    <definedName name="공종대가">#REF!</definedName>
    <definedName name="공종분류">OFFSET(#REF!,0,0,COUNTA(#REF!),1)</definedName>
    <definedName name="공종수정" hidden="1">#REF!</definedName>
    <definedName name="공지">#REF!</definedName>
    <definedName name="공통일위">#REF!</definedName>
    <definedName name="공통자재2">#REF!</definedName>
    <definedName name="공통자재3">#REF!</definedName>
    <definedName name="관급">#REF!,#REF!,#REF!</definedName>
    <definedName name="관급단가">[108]관급단가!$1:$1048576</definedName>
    <definedName name="관급액">#REF!</definedName>
    <definedName name="관급자재">#REF!</definedName>
    <definedName name="관급자재비">#REF!</definedName>
    <definedName name="관로물푸기1">#REF!</definedName>
    <definedName name="관로터파기">[109]!돌아가기</definedName>
    <definedName name="관로표지기비포장구간1">#REF!</definedName>
    <definedName name="관로표지기입상용1">#REF!</definedName>
    <definedName name="관로표지기포장구간1">#REF!</definedName>
    <definedName name="관리비">#REF!</definedName>
    <definedName name="管理費">#REF!</definedName>
    <definedName name="관리율">#REF!</definedName>
    <definedName name="관목계">#REF!</definedName>
    <definedName name="관산" hidden="1">{"'광피스표'!$A$3:$N$54"}</definedName>
    <definedName name="광" hidden="1">{#N/A,#N/A,TRUE,"토적및재료집계";#N/A,#N/A,TRUE,"토적및재료집계";#N/A,#N/A,TRUE,"단위량"}</definedName>
    <definedName name="광나무1003">[92]데이타!$E$51</definedName>
    <definedName name="광나무1203">[92]데이타!$E$52</definedName>
    <definedName name="광나무1506">[92]데이타!$E$53</definedName>
    <definedName name="광명">'[110]9902'!$D$3:$AG$2500</definedName>
    <definedName name="광산">#REF!</definedName>
    <definedName name="광산품">#REF!</definedName>
    <definedName name="광섬유일위">#REF!</definedName>
    <definedName name="광케이블기사">#REF!</definedName>
    <definedName name="광통신기사">#REF!</definedName>
    <definedName name="광편백0405">[92]데이타!$E$153</definedName>
    <definedName name="광편백0507">[92]데이타!$E$154</definedName>
    <definedName name="광편백0509">[92]데이타!$E$155</definedName>
    <definedName name="교대공" hidden="1">{#N/A,#N/A,FALSE,"단면 제원"}</definedName>
    <definedName name="교목계">#REF!</definedName>
    <definedName name="교육">#REF!</definedName>
    <definedName name="교육.">#REF!</definedName>
    <definedName name="교육내용">[111]연결임시!#REF!</definedName>
    <definedName name="교육비">#REF!</definedName>
    <definedName name="교좌장치">{"Book1","수시.XLS"}</definedName>
    <definedName name="교통">#REF!</definedName>
    <definedName name="교통.">#REF!</definedName>
    <definedName name="교통비">#REF!</definedName>
    <definedName name="구______분">#REF!</definedName>
    <definedName name="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4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경">[104]값!$A$3:$A$17</definedName>
    <definedName name="구구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구국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분">#N/A</definedName>
    <definedName name="구분1">BlankMacro1</definedName>
    <definedName name="구분12">BlankMacro1</definedName>
    <definedName name="구분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산갑지" hidden="1">#REF!</definedName>
    <definedName name="구상나무1505">[92]데이타!$E$69</definedName>
    <definedName name="구상나무2008">[92]데이타!$E$70</definedName>
    <definedName name="구상나무2510">[92]데이타!$E$71</definedName>
    <definedName name="구상나무3012">[92]데이타!$E$72</definedName>
    <definedName name="구입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구조견적" hidden="1">{#N/A,#N/A,FALSE,"단가표지"}</definedName>
    <definedName name="구조물공" hidden="1">#REF!</definedName>
    <definedName name="구조물공사" hidden="1">{#N/A,#N/A,TRUE,"토적및재료집계";#N/A,#N/A,TRUE,"토적및재료집계";#N/A,#N/A,TRUE,"단위량"}</definedName>
    <definedName name="구조물설치">#REF!</definedName>
    <definedName name="구조물집계">BlankMacro1</definedName>
    <definedName name="국내장비">#REF!</definedName>
    <definedName name="국내장비계">#REF!</definedName>
    <definedName name="국민건강보험료_요율">#REF!</definedName>
    <definedName name="국민연금보험료_요율">#REF!</definedName>
    <definedName name="궤도공">#REF!</definedName>
    <definedName name="규격">#REF!</definedName>
    <definedName name="그래픽">[112]견적을지!#REF!</definedName>
    <definedName name="그림" hidden="1">{#N/A,#N/A,FALSE,"전력간선"}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릉G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금마타리">#REF!</definedName>
    <definedName name="금송1006">[92]데이타!$E$73</definedName>
    <definedName name="금송1208">[92]데이타!$E$74</definedName>
    <definedName name="금송1510">[92]데이타!$E$75</definedName>
    <definedName name="금요일">#REF!</definedName>
    <definedName name="급탕매수">#N/A</definedName>
    <definedName name="급탕용량">#N/A</definedName>
    <definedName name="기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기경">#REF!</definedName>
    <definedName name="기계">#REF!</definedName>
    <definedName name="기계1" hidden="1">#REF!</definedName>
    <definedName name="기계3">BlankMacro1</definedName>
    <definedName name="기계4">BlankMacro1</definedName>
    <definedName name="기계5">BlankMacro1</definedName>
    <definedName name="기계5_1">#REF!</definedName>
    <definedName name="기계경비">#REF!</definedName>
    <definedName name="기계경비3" hidden="1">#REF!</definedName>
    <definedName name="기계경비목록표">BlankMacro1</definedName>
    <definedName name="기계공">#REF!</definedName>
    <definedName name="기계단가">'[113]일위대가-기계'!$B$90</definedName>
    <definedName name="기계설치공">#REF!</definedName>
    <definedName name="기계실번호">#N/A</definedName>
    <definedName name="기기">'[114]2000년1차'!#REF!</definedName>
    <definedName name="기기기" hidden="1">#REF!</definedName>
    <definedName name="기능사_내부선원">#REF!</definedName>
    <definedName name="기능사_노무비">#REF!</definedName>
    <definedName name="기능사_야간">#REF!</definedName>
    <definedName name="기능사_외부선원">#REF!</definedName>
    <definedName name="기사">#REF!</definedName>
    <definedName name="기사_내부선원">#REF!</definedName>
    <definedName name="기사_노무비">#REF!</definedName>
    <definedName name="기사_외부선원">#REF!</definedName>
    <definedName name="기상">#REF!</definedName>
    <definedName name="기상.">#REF!</definedName>
    <definedName name="기설">#REF!</definedName>
    <definedName name="기성3" hidden="1">{#N/A,#N/A,FALSE,"CCTV"}</definedName>
    <definedName name="기성검사서">#REF!</definedName>
    <definedName name="기성내역">BlankMacro1</definedName>
    <definedName name="기성내역1">BlankMacro1</definedName>
    <definedName name="기성내역서3">BlankMacro1</definedName>
    <definedName name="기성품">BlankMacro1</definedName>
    <definedName name="기술">#REF!</definedName>
    <definedName name="기술교육">#REF!</definedName>
    <definedName name="기술료">(직접인건비+제경비)*0.2</definedName>
    <definedName name="기술지원">#REF!</definedName>
    <definedName name="기준표">#REF!</definedName>
    <definedName name="기초">#REF!</definedName>
    <definedName name="기초내역">#REF!</definedName>
    <definedName name="기초단가">#REF!</definedName>
    <definedName name="기초단가1">#REF!</definedName>
    <definedName name="기초대">[115]DATA!$A$15:$K$24</definedName>
    <definedName name="기초대가">#REF!</definedName>
    <definedName name="기초서" hidden="1">#REF!</definedName>
    <definedName name="기초설계복사" localSheetId="5">#REF!</definedName>
    <definedName name="기초설계복사">#REF!</definedName>
    <definedName name="기초액">#REF!</definedName>
    <definedName name="기타">#REF!</definedName>
    <definedName name="기타경비">#REF!</definedName>
    <definedName name="기타경비_요율">#REF!</definedName>
    <definedName name="기타경비2">#REF!</definedName>
    <definedName name="기타경비4">#REF!</definedName>
    <definedName name="기타경비요율">#REF!</definedName>
    <definedName name="기타경비요율_변경">#REF!</definedName>
    <definedName name="기타경비표">#REF!</definedName>
    <definedName name="기타규격">#REF!</definedName>
    <definedName name="기타자재">#N/A</definedName>
    <definedName name="기터경비2">#REF!</definedName>
    <definedName name="긴급전화" hidden="1">{#N/A,#N/A,TRUE,"토적및재료집계";#N/A,#N/A,TRUE,"토적및재료집계";#N/A,#N/A,TRUE,"단위량"}</definedName>
    <definedName name="길이">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종복">BlankMacro1</definedName>
    <definedName name="김학민">[116]현장관리비!$F$12:$H$127,[116]현장관리비!$J$12:$L$127</definedName>
    <definedName name="깊이">#REF!</definedName>
    <definedName name="깨기">#REF!</definedName>
    <definedName name="꽃복숭아R3">[92]데이타!$E$58</definedName>
    <definedName name="꽃복숭아R4">[92]데이타!$E$59</definedName>
    <definedName name="꽃복숭아R5">[92]데이타!$E$60</definedName>
    <definedName name="꽃사과R10">[92]데이타!$E$64</definedName>
    <definedName name="꽃사과R4">[92]데이타!$E$61</definedName>
    <definedName name="꽃사과R6">[92]데이타!$E$62</definedName>
    <definedName name="꽃사과R8">[92]데이타!$E$63</definedName>
    <definedName name="꽃아그배R10">[92]데이타!$E$68</definedName>
    <definedName name="꽃아그배R4">[92]데이타!$E$65</definedName>
    <definedName name="꽃아그배R6">[92]데이타!$E$66</definedName>
    <definedName name="꽃아그배R8">[92]데이타!$E$67</definedName>
    <definedName name="꽃창포">#REF!</definedName>
    <definedName name="꽃향유">#REF!</definedName>
    <definedName name="꽝꽝0304">[92]데이타!$E$54</definedName>
    <definedName name="꽝꽝0406">[92]데이타!$E$55</definedName>
    <definedName name="꽝꽝0508">[92]데이타!$E$56</definedName>
    <definedName name="꽝꽝0610">[92]데이타!$E$57</definedName>
    <definedName name="ㄳㄳㄳㄳ" hidden="1">{"'용역비'!$A$4:$C$8"}</definedName>
    <definedName name="ㄴ">#REF!</definedName>
    <definedName name="ㄴ300">#REF!</definedName>
    <definedName name="ㄴㄴ" hidden="1">{"'용역비'!$A$4:$C$8"}</definedName>
    <definedName name="ㄴㄴㄴ">#N/A</definedName>
    <definedName name="ㄴㄴㄴㄴ" hidden="1">#REF!</definedName>
    <definedName name="ㄴㄴㄴㄴㄴ" hidden="1">#REF!</definedName>
    <definedName name="ㄴㄴㄴㄴㄴㄴ">BlankMacro1</definedName>
    <definedName name="ㄴㄴㄴㅇㅀ" hidden="1">{#N/A,#N/A,FALSE,"단면 제원"}</definedName>
    <definedName name="ㄴㄷ">#REF!</definedName>
    <definedName name="ㄴㅁ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ㄴㅇ">#REF!</definedName>
    <definedName name="ㄴㅇㄴㅁㅇㄻㄴ" hidden="1">[117]찍기!#REF!</definedName>
    <definedName name="ㄴㅇㄴㅇㄴㅇㄴㅇㄴㅇㄴㅇ" hidden="1">#REF!</definedName>
    <definedName name="나">#REF!</definedName>
    <definedName name="나.주거공단완충녹지시설물공">#REF!</definedName>
    <definedName name="나1">#REF!</definedName>
    <definedName name="나1_1">#REF!</definedName>
    <definedName name="나2">#REF!</definedName>
    <definedName name="나3">#REF!</definedName>
    <definedName name="나4">#REF!</definedName>
    <definedName name="나도">[118]내역!$AH$3</definedName>
    <definedName name="나동선">BlankMacro1</definedName>
    <definedName name="나무">#REF!</definedName>
    <definedName name="나어ㅣ러ㅣ">#REF!</definedName>
    <definedName name="낙상홍1004">[92]데이타!$E$76</definedName>
    <definedName name="낙상홍1506">[92]데이타!$E$77</definedName>
    <definedName name="낙상홍1808">[92]데이타!$E$78</definedName>
    <definedName name="낙상홍2010">[92]데이타!$E$79</definedName>
    <definedName name="낙상홍2515">[92]데이타!$E$80</definedName>
    <definedName name="낙우송R10">[92]데이타!$E$84</definedName>
    <definedName name="낙우송R12">[92]데이타!$E$85</definedName>
    <definedName name="낙우송R5">[92]데이타!$E$81</definedName>
    <definedName name="낙우송R6">[92]데이타!$E$82</definedName>
    <definedName name="낙우송R8">[92]데이타!$E$83</definedName>
    <definedName name="낙찰가">#N/A</definedName>
    <definedName name="난방매수">#N/A</definedName>
    <definedName name="난방용량">#N/A</definedName>
    <definedName name="남이" hidden="1">#REF!</definedName>
    <definedName name="납기일">#REF!</definedName>
    <definedName name="내">#REF!</definedName>
    <definedName name="내녁">#REF!</definedName>
    <definedName name="내부거래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선">#REF!</definedName>
    <definedName name="내선전공">'[102]일위대가 '!#REF!</definedName>
    <definedName name="내역">#REF!</definedName>
    <definedName name="내역1">#REF!</definedName>
    <definedName name="내역2">#REF!</definedName>
    <definedName name="내역사본">BlankMacro1</definedName>
    <definedName name="내역서">#REF!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역서실행분계">[119]!BlankMacro1</definedName>
    <definedName name="내역표지" hidden="1">#REF!</definedName>
    <definedName name="내장공">#REF!</definedName>
    <definedName name="내전">[120]노무비!$B$2</definedName>
    <definedName name="내전전공">#REF!</definedName>
    <definedName name="낵역4">#REF!</definedName>
    <definedName name="냉동설비" hidden="1">{#N/A,#N/A,FALSE,"견적갑지";#N/A,#N/A,FALSE,"총괄표";#N/A,#N/A,FALSE,"철골공사";#N/A,#N/A,FALSE,"토목공사";#N/A,#N/A,FALSE,"판넬전기공사"}</definedName>
    <definedName name="너1">#REF!</definedName>
    <definedName name="너1_1">#REF!</definedName>
    <definedName name="너2">#REF!</definedName>
    <definedName name="너3">#REF!</definedName>
    <definedName name="너4">#REF!</definedName>
    <definedName name="년이율">#REF!</definedName>
    <definedName name="노" hidden="1">#REF!</definedName>
    <definedName name="노르웨이R12">[92]데이타!$E$90</definedName>
    <definedName name="노르웨이R15">[92]데이타!$E$91</definedName>
    <definedName name="노르웨이R4">[92]데이타!$E$86</definedName>
    <definedName name="노르웨이R5">[92]데이타!$E$87</definedName>
    <definedName name="노르웨이R6">[92]데이타!$E$88</definedName>
    <definedName name="노르웨이R8">[92]데이타!$E$89</definedName>
    <definedName name="노무">#REF!</definedName>
    <definedName name="노무단가등급">#REF!</definedName>
    <definedName name="노무비" localSheetId="5">#REF!</definedName>
    <definedName name="노무비">#REF!</definedName>
    <definedName name="노무비1">#REF!</definedName>
    <definedName name="노무비2">#REF!</definedName>
    <definedName name="노무비3">#REF!</definedName>
    <definedName name="노무비4">#REF!</definedName>
    <definedName name="노무비계">#REF!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단가산출서" hidden="1">#REF!</definedName>
    <definedName name="노무비합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인장기요양보험료_요율">#REF!</definedName>
    <definedName name="노임">#REF!</definedName>
    <definedName name="노임1">BlankMacro1</definedName>
    <definedName name="노임2">BlankMacro1</definedName>
    <definedName name="노임3">BlankMacro1</definedName>
    <definedName name="노임단가">#REF!</definedName>
    <definedName name="노임단가표전기입니다">#REF!</definedName>
    <definedName name="노즐공">#REF!</definedName>
    <definedName name="노출직부">#REF!</definedName>
    <definedName name="노출형">#REF!</definedName>
    <definedName name="농림">#REF!</definedName>
    <definedName name="높이">#REF!</definedName>
    <definedName name="높이보통">#REF!</definedName>
    <definedName name="높이조경공">#REF!</definedName>
    <definedName name="눈주목">#REF!</definedName>
    <definedName name="눈향L06">[92]데이타!$E$92</definedName>
    <definedName name="눈향L08">[92]데이타!$E$93</definedName>
    <definedName name="눈향L10">[92]데이타!$E$94</definedName>
    <definedName name="눈향L14">[92]데이타!$E$95</definedName>
    <definedName name="눈향L20">[92]데이타!$E$96</definedName>
    <definedName name="느릅R10">[92]데이타!$E$100</definedName>
    <definedName name="느릅R4">[92]데이타!$E$97</definedName>
    <definedName name="느릅R5">[92]데이타!$E$98</definedName>
    <definedName name="느릅R8">[92]데이타!$E$99</definedName>
    <definedName name="느티R10">[92]데이타!$E$104</definedName>
    <definedName name="느티R12">[92]데이타!$E$105</definedName>
    <definedName name="느티R15">[92]데이타!$E$106</definedName>
    <definedName name="느티R18">[92]데이타!$E$107</definedName>
    <definedName name="느티R20">[92]데이타!$E$108</definedName>
    <definedName name="느티R25">[92]데이타!$E$109</definedName>
    <definedName name="느티R30">[92]데이타!$E$110</definedName>
    <definedName name="느티R5">[92]데이타!$E$101</definedName>
    <definedName name="느티R6">[92]데이타!$E$102</definedName>
    <definedName name="느티R8">[92]데이타!$E$103</definedName>
    <definedName name="느티나무">#REF!</definedName>
    <definedName name="능소화R2">[92]데이타!$E$111</definedName>
    <definedName name="능소화R4">[92]데이타!$E$112</definedName>
    <definedName name="능소화R6">[92]데이타!$E$113</definedName>
    <definedName name="능형망철거">#N/A</definedName>
    <definedName name="능형망철거1">#N/A</definedName>
    <definedName name="ㄶㄴㄴ" hidden="1">{#N/A,#N/A,FALSE,"단가표지"}</definedName>
    <definedName name="ㄶㄹㅇㄹ" hidden="1">{#N/A,#N/A,FALSE,"단가표지"}</definedName>
    <definedName name="ㄷ">#REF!</definedName>
    <definedName name="ㄷ6ㅓ" hidden="1">{"'용역비'!$A$4:$C$8"}</definedName>
    <definedName name="ㄷㄱ">#REF!</definedName>
    <definedName name="ㄷㄱㄷ" hidden="1">{#N/A,#N/A,FALSE,"전력간선"}</definedName>
    <definedName name="ㄷㄱㄷㄱ">[0]!BlankMacro1</definedName>
    <definedName name="ㄷㄱㄷㄱㄷㄱ" hidden="1">{"'용역비'!$A$4:$C$8"}</definedName>
    <definedName name="ㄷㄷ" hidden="1">#REF!</definedName>
    <definedName name="ㄷㄷㄱㄱ" hidden="1">{"'용역비'!$A$4:$C$8"}</definedName>
    <definedName name="ㄷㄷㄷ">#REF!</definedName>
    <definedName name="ㄷㄹ1">#REF!</definedName>
    <definedName name="ㄷㅍㅂ" hidden="1">{"'용역비'!$A$4:$C$8"}</definedName>
    <definedName name="ㄷㅎㄹㅇ" hidden="1">#REF!</definedName>
    <definedName name="다">#REF!</definedName>
    <definedName name="다1">#REF!</definedName>
    <definedName name="다1_1">#REF!</definedName>
    <definedName name="다2">#REF!</definedName>
    <definedName name="다3">#REF!</definedName>
    <definedName name="다4">#REF!</definedName>
    <definedName name="닥트">#REF!</definedName>
    <definedName name="닥트공">#REF!</definedName>
    <definedName name="단가">#REF!</definedName>
    <definedName name="단가대비1" hidden="1">{#N/A,#N/A,FALSE,"견적갑지";#N/A,#N/A,FALSE,"총괄표";#N/A,#N/A,FALSE,"철골공사";#N/A,#N/A,FALSE,"토목공사";#N/A,#N/A,FALSE,"판넬전기공사"}</definedName>
    <definedName name="단가비교">#REF!</definedName>
    <definedName name="단가비교표" hidden="1">{#N/A,#N/A,FALSE,"CCTV"}</definedName>
    <definedName name="단가적용표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테이블">'[106]기계경비(시간당)'!$C$1:$F$58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조장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담당자">#REF!</definedName>
    <definedName name="담쟁이L03">[92]데이타!$E$114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나무">#REF!</definedName>
    <definedName name="대안설정">#REF!</definedName>
    <definedName name="대왕참R10">[92]데이타!$E$118</definedName>
    <definedName name="대왕참R4">[92]데이타!$E$115</definedName>
    <definedName name="대왕참R6">[92]데이타!$E$116</definedName>
    <definedName name="대왕참R8">[92]데이타!$E$117</definedName>
    <definedName name="대추R10">[92]데이타!$E$123</definedName>
    <definedName name="대추R4">[92]데이타!$E$119</definedName>
    <definedName name="대추R5">[92]데이타!$E$120</definedName>
    <definedName name="대추R6">[92]데이타!$E$121</definedName>
    <definedName name="대추R8">[92]데이타!$E$122</definedName>
    <definedName name="대화견적서갑" hidden="1">#REF!</definedName>
    <definedName name="더1">#REF!</definedName>
    <definedName name="더1_1">#REF!</definedName>
    <definedName name="더2">#REF!</definedName>
    <definedName name="더3">#REF!</definedName>
    <definedName name="더4">#REF!</definedName>
    <definedName name="덩굴장미3">[92]데이타!$E$128</definedName>
    <definedName name="덩굴장미4">[92]데이타!$E$129</definedName>
    <definedName name="덩굴장미5">[92]데이타!$E$130</definedName>
    <definedName name="도급공사">#REF!</definedName>
    <definedName name="도급공사금액" localSheetId="6">#REF!</definedName>
    <definedName name="도급공사금액" localSheetId="5">#REF!</definedName>
    <definedName name="도급공사금액">#REF!</definedName>
    <definedName name="도급공사비">#REF!</definedName>
    <definedName name="도급분류">OFFSET(#REF!,0,0,COUNTA(#REF!),1)</definedName>
    <definedName name="도급예산액">#REF!</definedName>
    <definedName name="도급예상액">#REF!</definedName>
    <definedName name="도급예정액2">#REF!</definedName>
    <definedName name="도급예정액3">#REF!</definedName>
    <definedName name="도급예정액4">#REF!</definedName>
    <definedName name="도급재료비">#REF!</definedName>
    <definedName name="도급최종">#REF!</definedName>
    <definedName name="도면작성">[121]견적서!#REF!</definedName>
    <definedName name="도면작성비">#REF!</definedName>
    <definedName name="도배공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인쇄">[103]공사비산출내역서!#REF!</definedName>
    <definedName name="도서인쇄비_요율">#REF!</definedName>
    <definedName name="도수로" hidden="1">{#N/A,#N/A,FALSE,"조골재"}</definedName>
    <definedName name="도장">#REF!</definedName>
    <definedName name="도장공">#REF!</definedName>
    <definedName name="도장면적계" localSheetId="5">#REF!</definedName>
    <definedName name="도장면적계">#REF!</definedName>
    <definedName name="도장자재비">#REF!</definedName>
    <definedName name="도재">#REF!</definedName>
    <definedName name="도착지">#REF!</definedName>
    <definedName name="도편수">#REF!</definedName>
    <definedName name="독일가문비1206">[92]데이타!$E$131</definedName>
    <definedName name="독일가문비1508">[92]데이타!$E$132</definedName>
    <definedName name="독일가문비2010">[92]데이타!$E$133</definedName>
    <definedName name="독일가문비2512">[92]데이타!$E$134</definedName>
    <definedName name="독일가문비3015">[92]데이타!$E$135</definedName>
    <definedName name="독일가문비3518">[92]데이타!$E$136</definedName>
    <definedName name="돈" hidden="1">{#N/A,#N/A,FALSE,"조골재"}</definedName>
    <definedName name="돈나무0504">[92]데이타!$E$137</definedName>
    <definedName name="돈나무0805">[92]데이타!$E$138</definedName>
    <definedName name="돈나무1007">[92]데이타!$E$139</definedName>
    <definedName name="돈나무1210">[92]데이타!$E$140</definedName>
    <definedName name="돌단풍">#REF!</definedName>
    <definedName name="돌아가기">[109]!돌아가기</definedName>
    <definedName name="동구연숩" hidden="1">{#N/A,#N/A,FALSE,"전력간선"}</definedName>
    <definedName name="동발공_터널">#REF!</definedName>
    <definedName name="동백1002">[92]데이타!$E$141</definedName>
    <definedName name="동백1204">[92]데이타!$E$142</definedName>
    <definedName name="동백1506">[92]데이타!$E$143</definedName>
    <definedName name="동백1808">[92]데이타!$E$144</definedName>
    <definedName name="동식물">#REF!</definedName>
    <definedName name="동식물수">#REF!</definedName>
    <definedName name="동위원소_적용가">#REF!</definedName>
    <definedName name="되메우기및잔토처리">#REF!</definedName>
    <definedName name="두호" hidden="1">{#N/A,#N/A,FALSE,"2~8번"}</definedName>
    <definedName name="드잡이공">#REF!</definedName>
    <definedName name="등R2">[92]데이타!$E$156</definedName>
    <definedName name="등R4">[92]데이타!$E$157</definedName>
    <definedName name="등R6">[92]데이타!$E$158</definedName>
    <definedName name="등R8">[92]데이타!$E$159</definedName>
    <definedName name="등가도움">[109]!등가도움</definedName>
    <definedName name="때죽R10">[92]데이타!$E$127</definedName>
    <definedName name="때죽R4">[92]데이타!$E$124</definedName>
    <definedName name="때죽R6">[92]데이타!$E$125</definedName>
    <definedName name="때죽R8">[92]데이타!$E$126</definedName>
    <definedName name="ㄹ">#REF!</definedName>
    <definedName name="ㄹ44">[122]산출내역서!#REF!</definedName>
    <definedName name="ㄹF25">#REF!</definedName>
    <definedName name="ㄹㄴㅇㅎ" hidden="1">{#N/A,#N/A,FALSE,"골재소요량";#N/A,#N/A,FALSE,"골재소요량"}</definedName>
    <definedName name="ㄹㄴㅇㅎㄹㅇㄴ" hidden="1">{#N/A,#N/A,FALSE,"단가표지"}</definedName>
    <definedName name="ㄹㄹ">[55]!ㄹㄹ</definedName>
    <definedName name="ㄹㄹㄹ" hidden="1">{#N/A,#N/A,FALSE,"명세표"}</definedName>
    <definedName name="ㄹㄹㄹㄹ">[91]JUCKEYK!$A$1:$N$61</definedName>
    <definedName name="ㄹ로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ㄹㅇ">[55]!ㄹㅇ</definedName>
    <definedName name="ㄹㅇㄴㄹ" hidden="1">{#N/A,#N/A,FALSE,"속도"}</definedName>
    <definedName name="ㄹㅇㄶ" hidden="1">#REF!</definedName>
    <definedName name="ㄹㅇㄶ옿" hidden="1">'[123]N賃率-職'!$I$5:$I$30</definedName>
    <definedName name="ㄹㅇㄹㄹㄷ제ㅓ" hidden="1">{#N/A,#N/A,FALSE,"운반시간"}</definedName>
    <definedName name="ㄹㅇㄹㅇ" hidden="1">#REF!</definedName>
    <definedName name="ㄹㅇㅇㅎㅇ">[0]!BlankMacro1</definedName>
    <definedName name="라">#REF!</definedName>
    <definedName name="라1">#REF!</definedName>
    <definedName name="라1_1">#REF!</definedName>
    <definedName name="라2">#REF!</definedName>
    <definedName name="라랄ㄹ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램머Q간재">[106]램머!$D$20</definedName>
    <definedName name="램머Q간재10">[106]램머!$F$20</definedName>
    <definedName name="램머Q간재야간">[106]램머!$J$20</definedName>
    <definedName name="램머Q노무">[106]램머!$D$21</definedName>
    <definedName name="램머Q노무10">[106]램머!$F$21</definedName>
    <definedName name="램머Q노무야간">[106]램머!$J$21</definedName>
    <definedName name="램머Q손료">[106]램머!$D$22</definedName>
    <definedName name="램머Q손료10">[106]램머!$F$22</definedName>
    <definedName name="램머Q손료야간">[106]램머!$J$22</definedName>
    <definedName name="램머간재">'[106]기계경비(시간당)'!$H$170</definedName>
    <definedName name="램머노무">'[106]기계경비(시간당)'!$H$166</definedName>
    <definedName name="램머노무야간">'[106]기계경비(시간당)'!$H$167</definedName>
    <definedName name="램머손료">'[106]기계경비(시간당)'!$H$165</definedName>
    <definedName name="램프">[124]단가조사!#REF!</definedName>
    <definedName name="러1">#REF!</definedName>
    <definedName name="러1_1">#REF!</definedName>
    <definedName name="러2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" hidden="1">{"'용역비'!$A$4:$C$8"}</definedName>
    <definedName name="리벳공">#REF!</definedName>
    <definedName name="ㄻㅎ">[55]!ㄻㅎ</definedName>
    <definedName name="ㄼㅈ">#REF!</definedName>
    <definedName name="ㅀ" hidden="1">{#N/A,#N/A,FALSE,"조골재"}</definedName>
    <definedName name="ㅀㅀㄱ">[0]!BlankMacro1</definedName>
    <definedName name="ㅀㅀㄹ">[0]!BlankMacro1</definedName>
    <definedName name="ㅀㅇㄴㅇㄹ">[55]!ㅀㅇㄴㅇㄹ</definedName>
    <definedName name="ㅀ허" hidden="1">{#N/A,#N/A,FALSE,"CCTV"}</definedName>
    <definedName name="ㅁ">#REF!</definedName>
    <definedName name="ㅁ1" localSheetId="6">#REF!</definedName>
    <definedName name="ㅁ1">#REF!</definedName>
    <definedName name="ㅁ1100">#REF!</definedName>
    <definedName name="ㅁ1122">#REF!</definedName>
    <definedName name="ㅁ1140">#REF!</definedName>
    <definedName name="ㅁ134">#REF!</definedName>
    <definedName name="ㅁ2">#REF!</definedName>
    <definedName name="ㅁ30">[125]적용건축!$A$554</definedName>
    <definedName name="ㅁ331">#REF!</definedName>
    <definedName name="ㅁ340">#REF!</definedName>
    <definedName name="ㅁ44" localSheetId="5">#REF!</definedName>
    <definedName name="ㅁ44">#REF!</definedName>
    <definedName name="ㅁ500">[126]Baby일위대가!#REF!</definedName>
    <definedName name="ㅁ545">#REF!</definedName>
    <definedName name="ㅁ60">[127]직노!#REF!</definedName>
    <definedName name="ㅁ700">[128]건축원가!#REF!</definedName>
    <definedName name="ㅁ750">[129]건축공사실행!#REF!</definedName>
    <definedName name="ㅁ863">#REF!</definedName>
    <definedName name="ㅁa1140">#REF!</definedName>
    <definedName name="ㅁ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ㄴㅁㄹ" hidden="1">{#N/A,#N/A,FALSE,"조골재"}</definedName>
    <definedName name="ㅁㄴㅇ" hidden="1">{#N/A,#N/A,FALSE,"운반시간"}</definedName>
    <definedName name="ㅁㄴㅇㄻㄴㅇㄻㄴㅇㄹ">BlankMacro1</definedName>
    <definedName name="ㅁㄴㅇㅁ" hidden="1">{"'용역비'!$A$4:$C$8"}</definedName>
    <definedName name="ㅁㄴㅇㅁㄴㅇ" hidden="1">#REF!</definedName>
    <definedName name="ㅁㄴㅇㅎㄻㄴㅇㄻㄴㅇㄹ">#REF!</definedName>
    <definedName name="ㅁㄴㅌㄴ" hidden="1">{"'자리배치도'!$AG$1:$CI$28"}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">#REF!</definedName>
    <definedName name="ㅁㅁㅁㅁ">[0]!BlankMacro1</definedName>
    <definedName name="ㅁㅁㅁㅁㅁ" hidden="1">{"'용역비'!$A$4:$C$8"}</definedName>
    <definedName name="ㅁㅁㅁㅁㅁㅁ" hidden="1">#REF!</definedName>
    <definedName name="ㅁㅁㅁㅁㅁㅁㅁ">#N/A</definedName>
    <definedName name="ㅁㅈㄹ">#REF!</definedName>
    <definedName name="ㅁㅊ">[55]!ㅁㅊ</definedName>
    <definedName name="마">#REF!</definedName>
    <definedName name="마1">#REF!</definedName>
    <definedName name="마1_1">#REF!</definedName>
    <definedName name="마2">#REF!</definedName>
    <definedName name="마3">#REF!</definedName>
    <definedName name="마4">#REF!</definedName>
    <definedName name="마가목R3">[92]데이타!$E$160</definedName>
    <definedName name="마가목R5">[92]데이타!$E$161</definedName>
    <definedName name="마가목R7">[92]데이타!$E$162</definedName>
    <definedName name="만득이" hidden="1">{#N/A,#N/A,FALSE,"2~8번"}</definedName>
    <definedName name="말발도리1003">[92]데이타!$E$163</definedName>
    <definedName name="말발도리1204">[92]데이타!$E$164</definedName>
    <definedName name="말발도리1506">[92]데이타!$E$165</definedName>
    <definedName name="매입개방">#REF!</definedName>
    <definedName name="매자0804">[92]데이타!$E$166</definedName>
    <definedName name="매자1005">[92]데이타!$E$167</definedName>
    <definedName name="매크로1">#REF!</definedName>
    <definedName name="매크로10">#REF!</definedName>
    <definedName name="매크로11">#REF!</definedName>
    <definedName name="매크로12">#REF!</definedName>
    <definedName name="매크로13">#REF!</definedName>
    <definedName name="매크로14">#REF!</definedName>
    <definedName name="매크로15">#REF!</definedName>
    <definedName name="매크로16">#REF!</definedName>
    <definedName name="매크로17">#REF!</definedName>
    <definedName name="매크로18">#REF!</definedName>
    <definedName name="매크로2">#REF!</definedName>
    <definedName name="매크로3">#REF!</definedName>
    <definedName name="매크로4">#REF!</definedName>
    <definedName name="매크로5">#REF!</definedName>
    <definedName name="매크로6">#REF!</definedName>
    <definedName name="매크로8">#REF!</definedName>
    <definedName name="매크로9">#REF!</definedName>
    <definedName name="매화R10">[92]데이타!$E$174</definedName>
    <definedName name="매화R4">[92]데이타!$E$171</definedName>
    <definedName name="매화R6">[92]데이타!$E$172</definedName>
    <definedName name="매화R8">[92]데이타!$E$173</definedName>
    <definedName name="맥문동">#REF!</definedName>
    <definedName name="머" hidden="1">{#N/A,#N/A,FALSE,"명세표"}</definedName>
    <definedName name="머1">#REF!</definedName>
    <definedName name="머1_1">#REF!</definedName>
    <definedName name="머2">#REF!</definedName>
    <definedName name="머3">#REF!</definedName>
    <definedName name="머4">#REF!</definedName>
    <definedName name="메타B10">[92]데이타!$E$179</definedName>
    <definedName name="메타B12">[92]데이타!$E$180</definedName>
    <definedName name="메타B15">[92]데이타!$E$181</definedName>
    <definedName name="메타B18">[92]데이타!$E$182</definedName>
    <definedName name="메타B4">[92]데이타!$E$175</definedName>
    <definedName name="메타B5">[92]데이타!$E$176</definedName>
    <definedName name="메타B6">[92]데이타!$E$177</definedName>
    <definedName name="메타B8">[92]데이타!$E$178</definedName>
    <definedName name="멘트">#REF!</definedName>
    <definedName name="면적">#REF!</definedName>
    <definedName name="명자0604">[92]데이타!$E$183</definedName>
    <definedName name="명자0805">[92]데이타!$E$184</definedName>
    <definedName name="명자1006">[92]데이타!$E$185</definedName>
    <definedName name="명자1208">[92]데이타!$E$186</definedName>
    <definedName name="명칭">#REF!</definedName>
    <definedName name="모1">#REF!</definedName>
    <definedName name="모감주R10">[92]데이타!$E$190</definedName>
    <definedName name="모감주R4">[92]데이타!$E$187</definedName>
    <definedName name="모감주R6">[92]데이타!$E$188</definedName>
    <definedName name="모감주R8">[92]데이타!$E$189</definedName>
    <definedName name="모과2005">[92]데이타!$E$191</definedName>
    <definedName name="모과2507">[92]데이타!$E$192</definedName>
    <definedName name="모과R10">[92]데이타!$E$195</definedName>
    <definedName name="모과R12">[92]데이타!$E$196</definedName>
    <definedName name="모과R15">[92]데이타!$E$197</definedName>
    <definedName name="모과R20">[92]데이타!$E$198</definedName>
    <definedName name="모과R25">[92]데이타!$E$199</definedName>
    <definedName name="모과R5">[92]데이타!$E$193</definedName>
    <definedName name="모과R8">[92]데이타!$E$194</definedName>
    <definedName name="모과나무">#REF!</definedName>
    <definedName name="모냐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모란5가지">[92]데이타!$E$200</definedName>
    <definedName name="모란6가지">[92]데이타!$E$201</definedName>
    <definedName name="모래">#REF!</definedName>
    <definedName name="모래1">#REF!</definedName>
    <definedName name="모래깔기">#REF!</definedName>
    <definedName name="모래채움">#REF!</definedName>
    <definedName name="목공">#REF!</definedName>
    <definedName name="목도">#REF!</definedName>
    <definedName name="목도공">#REF!</definedName>
    <definedName name="목련R10">[92]데이타!$E$206</definedName>
    <definedName name="목련R12">[92]데이타!$E$207</definedName>
    <definedName name="목련R15">[92]데이타!$E$208</definedName>
    <definedName name="목련R20">[92]데이타!$E$209</definedName>
    <definedName name="목련R4">[92]데이타!$E$202</definedName>
    <definedName name="목련R5">[92]데이타!$E$203</definedName>
    <definedName name="목련R6">[92]데이타!$E$204</definedName>
    <definedName name="목련R8">[92]데이타!$E$205</definedName>
    <definedName name="목백합">#REF!</definedName>
    <definedName name="목서1506">[92]데이타!$E$213</definedName>
    <definedName name="목서2012">[92]데이타!$E$214</definedName>
    <definedName name="목서2515">[92]데이타!$E$215</definedName>
    <definedName name="목수국1006">[92]데이타!$E$210</definedName>
    <definedName name="목수국1208">[92]데이타!$E$211</definedName>
    <definedName name="목수국1510">[92]데이타!$E$212</definedName>
    <definedName name="목요일">#REF!</definedName>
    <definedName name="목조각공">#REF!</definedName>
    <definedName name="목ㅊ" hidden="1">{"'자리배치도'!$AG$1:$CI$28"}</definedName>
    <definedName name="목차">#REF!</definedName>
    <definedName name="목차번호">[130]일위목차!$U$4:$V$151</definedName>
    <definedName name="몰라">BlankMacro1</definedName>
    <definedName name="몰라2">BlankMacro1</definedName>
    <definedName name="무궁화">#REF!</definedName>
    <definedName name="무궁화1003">[92]데이타!$E$216</definedName>
    <definedName name="무궁화1203">[92]데이타!$E$217</definedName>
    <definedName name="무궁화1504">[92]데이타!$E$218</definedName>
    <definedName name="무궁화1805">[92]데이타!$E$219</definedName>
    <definedName name="무궁화2006">[92]데이타!$E$220</definedName>
    <definedName name="무선안테나공">#REF!</definedName>
    <definedName name="무안">[120]노무비!$B$12</definedName>
    <definedName name="무주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무통">#REF!</definedName>
    <definedName name="문화1">[131]원가계산서!#REF!</definedName>
    <definedName name="문화A">[131]원가계산서!#REF!</definedName>
    <definedName name="문화재">#REF!</definedName>
    <definedName name="문화정보1">[132]원가계산서!#REF!</definedName>
    <definedName name="문화정보표지">[131]원가계산서!#REF!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>[133]물가자료!$1:$1048576</definedName>
    <definedName name="물량">[134]물량!$B$3:$C$10</definedName>
    <definedName name="물량갑지1">#REF!</definedName>
    <definedName name="물량집계">#REF!</definedName>
    <definedName name="물량집계1">#REF!</definedName>
    <definedName name="물푸레R5">[92]데이타!$E$221</definedName>
    <definedName name="물푸레R6">[92]데이타!$E$222</definedName>
    <definedName name="물푸레R8">[92]데이타!$E$223</definedName>
    <definedName name="미">[135]공통가설!#REF!</definedName>
    <definedName name="미선0804">[92]데이타!$E$224</definedName>
    <definedName name="미선1206">[92]데이타!$E$225</definedName>
    <definedName name="미승인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미장공">#REF!</definedName>
    <definedName name="ㅂ">#REF!</definedName>
    <definedName name="ㅂㄷ123" hidden="1">#REF!</definedName>
    <definedName name="ㅂㅂ">#REF!</definedName>
    <definedName name="ㅂㅂㅂ" hidden="1">{#N/A,#N/A,TRUE,"토적및재료집계";#N/A,#N/A,TRUE,"토적및재료집계";#N/A,#N/A,TRUE,"단위량"}</definedName>
    <definedName name="ㅂㅂㅂㅂ" hidden="1">{#N/A,#N/A,FALSE,"명세표"}</definedName>
    <definedName name="ㅂㅂㅂㅂㅂㅂ" hidden="1">{"'용역비'!$A$4:$C$8"}</definedName>
    <definedName name="ㅂㅂㅂㅂㅂㅂㅂ" hidden="1">{#N/A,#N/A,FALSE,"명세표"}</definedName>
    <definedName name="ㅂㅈ332ㄱ43ㅂ" hidden="1">{#N/A,#N/A,FALSE,"골재소요량";#N/A,#N/A,FALSE,"골재소요량"}</definedName>
    <definedName name="바">#REF!</definedName>
    <definedName name="바1">#REF!</definedName>
    <definedName name="바1_1">#REF!</definedName>
    <definedName name="바2">#REF!</definedName>
    <definedName name="바3">#REF!</definedName>
    <definedName name="바4">#REF!</definedName>
    <definedName name="바닥모래">#REF!</definedName>
    <definedName name="바리">#REF!</definedName>
    <definedName name="박태기">#REF!</definedName>
    <definedName name="반송1012">[92]데이타!$E$148</definedName>
    <definedName name="반송1215">[92]데이타!$E$149</definedName>
    <definedName name="반송1518">[92]데이타!$E$150</definedName>
    <definedName name="반송1520">[92]데이타!$E$151</definedName>
    <definedName name="반송2022">[92]데이타!$E$152</definedName>
    <definedName name="반영">[120]노무비!$B$2</definedName>
    <definedName name="반영근">[120]노무비!$B$10</definedName>
    <definedName name="반영근1">[120]노무비!$B$8</definedName>
    <definedName name="반자동1기" hidden="1">{#N/A,#N/A,FALSE,"전력간선"}</definedName>
    <definedName name="발주처">#REF!</definedName>
    <definedName name="방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방부대형">#REF!</definedName>
    <definedName name="방수">[136]노임단가!$E$14</definedName>
    <definedName name="방수공">#REF!</definedName>
    <definedName name="방청PAINT단가" localSheetId="6">#REF!</definedName>
    <definedName name="방청PAINT단가" localSheetId="5">#REF!</definedName>
    <definedName name="방청PAINT단가">#REF!</definedName>
    <definedName name="방청페인트자재비" localSheetId="5">#REF!</definedName>
    <definedName name="방청페인트자재비">#REF!</definedName>
    <definedName name="방화노무비">#REF!</definedName>
    <definedName name="방화도료적용">#REF!</definedName>
    <definedName name="방화자재비">#REF!</definedName>
    <definedName name="배관">#REF!</definedName>
    <definedName name="배관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공">#REF!</definedName>
    <definedName name="배관공수율" hidden="1">'[137]N賃率-職'!$I$5:$I$30</definedName>
    <definedName name="배관배열">#REF!</definedName>
    <definedName name="배관보온">#REF!</definedName>
    <definedName name="배관수량">BlankMacro1</definedName>
    <definedName name="배관연결공사1">#REF!</definedName>
    <definedName name="배관용접">#REF!</definedName>
    <definedName name="배관집계">#REF!</definedName>
    <definedName name="배관표">#REF!</definedName>
    <definedName name="배롱나무">#REF!</definedName>
    <definedName name="배수" hidden="1">#REF!</definedName>
    <definedName name="배전">'[138]시중노임(공사)'!$D$6</definedName>
    <definedName name="배전반자재단가영">#REF!</definedName>
    <definedName name="배전전공">#REF!</definedName>
    <definedName name="배전활선전공">#REF!</definedName>
    <definedName name="백02간재">'[106]기계경비(시간당)'!$H$161</definedName>
    <definedName name="백02간재티스제외">'[106]기계경비(시간당)'!$H$162</definedName>
    <definedName name="백02노무">'[106]기계경비(시간당)'!$H$153</definedName>
    <definedName name="백02노무야간">'[106]기계경비(시간당)'!$H$157</definedName>
    <definedName name="백02손료">'[106]기계경비(시간당)'!$H$149</definedName>
    <definedName name="백04간재">'[106]기계경비(시간당)'!$H$145</definedName>
    <definedName name="백04간재티스제외">'[106]기계경비(시간당)'!$H$146</definedName>
    <definedName name="백04노무">'[106]기계경비(시간당)'!$H$137</definedName>
    <definedName name="백04노무야간">'[106]기계경비(시간당)'!$H$141</definedName>
    <definedName name="백04손료">'[106]기계경비(시간당)'!$H$133</definedName>
    <definedName name="백07간재">'[106]기계경비(시간당)'!$H$129</definedName>
    <definedName name="백07노무">'[106]기계경비(시간당)'!$H$121</definedName>
    <definedName name="백07손료">'[106]기계경비(시간당)'!$H$117</definedName>
    <definedName name="백색페인트">[139]예측단가간지!$D$21</definedName>
    <definedName name="버1">#REF!</definedName>
    <definedName name="버1_1">#REF!</definedName>
    <definedName name="버2">#REF!</definedName>
    <definedName name="버3">#REF!</definedName>
    <definedName name="버4">#REF!</definedName>
    <definedName name="벌목단가산출">#REF!</definedName>
    <definedName name="벌목부">#REF!</definedName>
    <definedName name="범위">#REF!</definedName>
    <definedName name="법인세율">#REF!</definedName>
    <definedName name="벽높이">#REF!</definedName>
    <definedName name="벽돌_블럭_제작공">#REF!</definedName>
    <definedName name="변간노">#REF!</definedName>
    <definedName name="변간접노무비">[140]설계서!#REF!</definedName>
    <definedName name="변경">#REF!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공구손료">[140]설계서!#REF!</definedName>
    <definedName name="변기록사진대">[140]설계서!#REF!</definedName>
    <definedName name="변노">#REF!</definedName>
    <definedName name="변복리후생비">[140]설계서!#REF!</definedName>
    <definedName name="변본사본">[140]설계서!#REF!</definedName>
    <definedName name="변본사분">[140]설계서!#REF!</definedName>
    <definedName name="변세금공과금">[140]설계서!#REF!</definedName>
    <definedName name="변소모품비">[140]설계서!#REF!</definedName>
    <definedName name="변안전관리비">[140]설계서!#REF!</definedName>
    <definedName name="변압기품셈" hidden="1">#REF!</definedName>
    <definedName name="변여비교통통신비">[140]설계서!#REF!</definedName>
    <definedName name="변이">#REF!</definedName>
    <definedName name="변이윤">[140]설계서!#REF!</definedName>
    <definedName name="변일">#REF!</definedName>
    <definedName name="변일반관리비">[140]설계서!#REF!</definedName>
    <definedName name="변재">#REF!</definedName>
    <definedName name="변전전공">#REF!</definedName>
    <definedName name="변직노">#REF!</definedName>
    <definedName name="변직접노무비">[140]설계서!#REF!</definedName>
    <definedName name="보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보12">#REF!</definedName>
    <definedName name="보고고고곡">#REF!</definedName>
    <definedName name="보고서인쇄비">#REF!</definedName>
    <definedName name="보구종">#REF!</definedName>
    <definedName name="보도">#REF!</definedName>
    <definedName name="보도블럭">#REF!</definedName>
    <definedName name="보도블럭철거">#REF!</definedName>
    <definedName name="보링공_지질조사">#REF!</definedName>
    <definedName name="보안공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>#REF!</definedName>
    <definedName name="보온B표">#REF!</definedName>
    <definedName name="보온M표">#REF!</definedName>
    <definedName name="보온P표">#REF!</definedName>
    <definedName name="보온R표">#REF!</definedName>
    <definedName name="보온공">#REF!</definedName>
    <definedName name="보온부list" hidden="1">{"'1~3월총괄표'!$E$13"}</definedName>
    <definedName name="보인">#REF!</definedName>
    <definedName name="보일">#REF!</definedName>
    <definedName name="보일러공">#REF!</definedName>
    <definedName name="보일러설치1">#REF!</definedName>
    <definedName name="보일러운반4G2기1">#REF!</definedName>
    <definedName name="보일러운반5G1기1">#REF!</definedName>
    <definedName name="보일러해체조립1">#REF!</definedName>
    <definedName name="보조기층">#REF!</definedName>
    <definedName name="보조기층부설">#REF!</definedName>
    <definedName name="보중" hidden="1">{#N/A,#N/A,FALSE,"전력간선"}</definedName>
    <definedName name="보차도경계석">#REF!</definedName>
    <definedName name="보통">#REF!</definedName>
    <definedName name="보통선원">#REF!</definedName>
    <definedName name="보통인부">[92]데이타!$E$659</definedName>
    <definedName name="보통인부B10">[92]식재인부!$C$24</definedName>
    <definedName name="보통인부B4이하">[92]식재인부!$C$18</definedName>
    <definedName name="보통인부B5">[92]식재인부!$C$19</definedName>
    <definedName name="보통인부B6">[92]식재인부!$C$20</definedName>
    <definedName name="보통인부B8">[92]식재인부!$C$22</definedName>
    <definedName name="보통인부R10">[92]식재인부!$C$54</definedName>
    <definedName name="보통인부R12">[92]식재인부!$C$56</definedName>
    <definedName name="보통인부R15">[92]식재인부!$C$59</definedName>
    <definedName name="보통인부R4이하">[92]식재인부!$C$48</definedName>
    <definedName name="보통인부R5">[92]식재인부!$C$49</definedName>
    <definedName name="보통인부R6">[92]식재인부!$C$50</definedName>
    <definedName name="보통인부R7">[92]식재인부!$C$51</definedName>
    <definedName name="보통인부R8">[92]식재인부!$C$52</definedName>
    <definedName name="보험료">#REF!</definedName>
    <definedName name="보험율">#REF!</definedName>
    <definedName name="복공">#REF!</definedName>
    <definedName name="복공강판설치및철거1">#REF!</definedName>
    <definedName name="복공용강판">#REF!</definedName>
    <definedName name="복공용강판설치및철거1">#REF!</definedName>
    <definedName name="복공판">#REF!</definedName>
    <definedName name="복공판설치및철거">#REF!</definedName>
    <definedName name="복공판설치및철거1">#REF!</definedName>
    <definedName name="복리후생">#REF!</definedName>
    <definedName name="복리후생비">[140]설계서!#REF!</definedName>
    <definedName name="복리후생비_요율">#REF!</definedName>
    <definedName name="본공사공정표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본사분">[140]설계서!#REF!</definedName>
    <definedName name="본사재료비">[140]설계서!#REF!</definedName>
    <definedName name="볼라드" hidden="1">{#N/A,#N/A,FALSE,"운반시간"}</definedName>
    <definedName name="볼라드1" hidden="1">{#N/A,#N/A,FALSE,"골재소요량";#N/A,#N/A,FALSE,"골재소요량"}</definedName>
    <definedName name="볼밸브기어형맨홀350에서150까지1">#REF!</definedName>
    <definedName name="볼밸브맨홀기어형350에서150까지1">#REF!</definedName>
    <definedName name="볼밸브맨홀일반형1001">#REF!</definedName>
    <definedName name="볼밸브맨홀일반형1251">#REF!</definedName>
    <definedName name="볼밸브맨홀일반형125에서32까지1">#REF!</definedName>
    <definedName name="볼밸브맨홀일반형321">#REF!</definedName>
    <definedName name="볼밸브설치">#REF!</definedName>
    <definedName name="볼밸브일반형맨홀1001">#REF!</definedName>
    <definedName name="볼밸브일반형맨홀1251">#REF!</definedName>
    <definedName name="볼밸브일반형맨홀321">#REF!</definedName>
    <definedName name="볼밸브자재비1001">#REF!</definedName>
    <definedName name="볼밸브자재비1251">#REF!</definedName>
    <definedName name="볼밸브자재비1501">#REF!</definedName>
    <definedName name="볼밸브자재비2001">#REF!</definedName>
    <definedName name="볼밸브자재비3001">#REF!</definedName>
    <definedName name="볼밸브자재비321">#REF!</definedName>
    <definedName name="볼밸브자재비미보온201">#REF!</definedName>
    <definedName name="볼밸브자재비미보온501">#REF!</definedName>
    <definedName name="부" hidden="1">{#N/A,#N/A,FALSE,"현장 NCR 분석";#N/A,#N/A,FALSE,"현장품질감사";#N/A,#N/A,FALSE,"현장품질감사"}</definedName>
    <definedName name="부가가치세">#REF!</definedName>
    <definedName name="부가가치세2">#REF!</definedName>
    <definedName name="부가가치세4">#REF!</definedName>
    <definedName name="부가가치세요율">#REF!</definedName>
    <definedName name="부가가치세요율_변경">#REF!</definedName>
    <definedName name="부가가치표">#REF!</definedName>
    <definedName name="부가율">#REF!</definedName>
    <definedName name="부대">#REF!</definedName>
    <definedName name="부대공사" hidden="1">#REF!</definedName>
    <definedName name="부대공총괄수량집계" hidden="1">{#N/A,#N/A,FALSE,"2~8번"}</definedName>
    <definedName name="부대별약칭" hidden="1">{#N/A,#N/A,TRUE,"토적및재료집계";#N/A,#N/A,TRUE,"토적및재료집계";#N/A,#N/A,TRUE,"단위량"}</definedName>
    <definedName name="부대일위대가">#REF!</definedName>
    <definedName name="부대입찰">#REF!</definedName>
    <definedName name="부대토공" hidden="1">{#N/A,#N/A,FALSE,"구조2"}</definedName>
    <definedName name="부산2">#REF!</definedName>
    <definedName name="부손익" hidden="1">{#N/A,#N/A,FALSE,"현장 NCR 분석";#N/A,#N/A,FALSE,"현장품질감사";#N/A,#N/A,FALSE,"현장품질감사"}</definedName>
    <definedName name="부손익1" hidden="1">{#N/A,#N/A,FALSE,"현장 NCR 분석";#N/A,#N/A,FALSE,"현장품질감사";#N/A,#N/A,FALSE,"현장품질감사"}</definedName>
    <definedName name="부지조성및기초공사1">#REF!</definedName>
    <definedName name="부하">#REF!</definedName>
    <definedName name="분당">#REF!</definedName>
    <definedName name="분류">#N/A</definedName>
    <definedName name="분야">#REF!</definedName>
    <definedName name="분전반제조총괄표" hidden="1">{"'건축내역'!$A$1:$L$413"}</definedName>
    <definedName name="브02간재구조물">'[106]기계경비(시간당)'!$H$112</definedName>
    <definedName name="브02노무">'[106]기계경비(시간당)'!$H$110</definedName>
    <definedName name="브02노무야간">'[106]기계경비(시간당)'!$H$111</definedName>
    <definedName name="브02손료">'[106]기계경비(시간당)'!$H$109</definedName>
    <definedName name="브04간재구조물">'[106]기계경비(시간당)'!$H$105</definedName>
    <definedName name="브04노무">'[106]기계경비(시간당)'!$H$103</definedName>
    <definedName name="브04노무야간">'[106]기계경비(시간당)'!$H$104</definedName>
    <definedName name="브04손료">'[106]기계경비(시간당)'!$H$102</definedName>
    <definedName name="브레이드">'[106]기계경비(시간당)'!$D$28</definedName>
    <definedName name="비">#REF!</definedName>
    <definedName name="비1">#REF!</definedName>
    <definedName name="비계">#REF!</definedName>
    <definedName name="비계공">#REF!</definedName>
    <definedName name="비고">#N/A</definedName>
    <definedName name="비교비교">#REF!</definedName>
    <definedName name="비목1" localSheetId="6">#REF!</definedName>
    <definedName name="비목1" localSheetId="5">#REF!</definedName>
    <definedName name="비목1">#REF!</definedName>
    <definedName name="비목2" localSheetId="5">#REF!</definedName>
    <definedName name="비목2">#REF!</definedName>
    <definedName name="비목3">#REF!</definedName>
    <definedName name="비목4">#REF!</definedName>
    <definedName name="비목군분류표">#REF!</definedName>
    <definedName name="비비추">#REF!</definedName>
    <definedName name="비율">#REF!</definedName>
    <definedName name="비중">#REF!</definedName>
    <definedName name="비중1">#REF!</definedName>
    <definedName name="빔제작단가개정표준도적용" hidden="1">{"'자리배치도'!$AG$1:$CI$28"}</definedName>
    <definedName name="ㅅ" hidden="1">{#N/A,#N/A,TRUE,"토적및재료집계";#N/A,#N/A,TRUE,"토적및재료집계";#N/A,#N/A,TRUE,"단위량"}</definedName>
    <definedName name="ㅅ1">#REF!</definedName>
    <definedName name="ㅅ2">#REF!</definedName>
    <definedName name="ㅅ3">#REF!</definedName>
    <definedName name="ㅅ4">#REF!</definedName>
    <definedName name="ㅅㅅ" hidden="1">{#N/A,#N/A,FALSE,"전력간선"}</definedName>
    <definedName name="ㅅㅅㅅ">#N/A</definedName>
    <definedName name="ㅅㅅㅅㅅ">BlankMacro1</definedName>
    <definedName name="사">#REF!</definedName>
    <definedName name="사1">#REF!</definedName>
    <definedName name="사1_1">#REF!</definedName>
    <definedName name="사2">#REF!</definedName>
    <definedName name="사3">#REF!</definedName>
    <definedName name="사4">#REF!</definedName>
    <definedName name="사급자재관리비">#REF!</definedName>
    <definedName name="사리도구간2">[55]!사리도구간2</definedName>
    <definedName name="사석채움면적산출" hidden="1">{#N/A,#N/A,FALSE,"2~8번"}</definedName>
    <definedName name="사업소분">[140]설계서!#REF!</definedName>
    <definedName name="사용전검사비2">#REF!</definedName>
    <definedName name="사인일위">#REF!</definedName>
    <definedName name="사진대지">#REF!</definedName>
    <definedName name="사후환경">#REF!</definedName>
    <definedName name="산근">#REF!</definedName>
    <definedName name="산소단가">#REF!</definedName>
    <definedName name="산소물량">#REF!</definedName>
    <definedName name="산소자재비">#REF!</definedName>
    <definedName name="산업">#REF!</definedName>
    <definedName name="산업기사_내부선원">#REF!</definedName>
    <definedName name="산업기사_노무비">#REF!</definedName>
    <definedName name="산업기사_야간">#REF!</definedName>
    <definedName name="산업기사_외부선원">#REF!</definedName>
    <definedName name="산업안전보건관리비_요율">#REF!</definedName>
    <definedName name="산재">#REF!</definedName>
    <definedName name="산재보험료">#REF!</definedName>
    <definedName name="산재보험료_요율">#REF!</definedName>
    <definedName name="산재보험료2">#REF!</definedName>
    <definedName name="산재보험료4">#REF!</definedName>
    <definedName name="산재보험료요율">#REF!</definedName>
    <definedName name="산재보험료요율_변경">#REF!</definedName>
    <definedName name="산재보험료표">#REF!</definedName>
    <definedName name="산정">#REF!</definedName>
    <definedName name="산철쭉">#REF!</definedName>
    <definedName name="산출">#REF!</definedName>
    <definedName name="산출1">#REF!</definedName>
    <definedName name="산출경비">#REF!</definedName>
    <definedName name="산출근거">BlankMacro1</definedName>
    <definedName name="산출근거1">BlankMacro1</definedName>
    <definedName name="산출근거2">BlankMacro1</definedName>
    <definedName name="산출내역">#REF!</definedName>
    <definedName name="삼.관리및편익시설물공">#REF!</definedName>
    <definedName name="상급원자력기술자">#REF!</definedName>
    <definedName name="상세도면수처리동">#REF!</definedName>
    <definedName name="새이름">#REF!</definedName>
    <definedName name="생산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샷시공">#REF!</definedName>
    <definedName name="서1">#REF!</definedName>
    <definedName name="서1_1">#REF!</definedName>
    <definedName name="서2">#REF!</definedName>
    <definedName name="서3">#REF!</definedName>
    <definedName name="서4">#REF!</definedName>
    <definedName name="서울">#REF!</definedName>
    <definedName name="서정석">#REF!</definedName>
    <definedName name="석공">#REF!</definedName>
    <definedName name="석조각공">#REF!</definedName>
    <definedName name="석항" hidden="1">{#N/A,#N/A,FALSE,"명세표"}</definedName>
    <definedName name="선경경경">#REF!</definedName>
    <definedName name="선부">#REF!</definedName>
    <definedName name="선테ㄷ">#REF!</definedName>
    <definedName name="설계" hidden="1">{#N/A,#N/A,FALSE,"전력간선"}</definedName>
    <definedName name="설계가">#N/A</definedName>
    <definedName name="설계ㅁ">#REF!</definedName>
    <definedName name="설계비">#REF!</definedName>
    <definedName name="설계설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계속도">#REF!</definedName>
    <definedName name="설계용역비" localSheetId="6">#REF!</definedName>
    <definedName name="설계용역비" localSheetId="5">#REF!</definedName>
    <definedName name="설계용역비">#REF!</definedName>
    <definedName name="설명서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설명서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설변" hidden="1">{#N/A,#N/A,FALSE,"Sheet1"}</definedName>
    <definedName name="설변내역">#REF!</definedName>
    <definedName name="설비" hidden="1">{#N/A,#N/A,TRUE,"토적및재료집계";#N/A,#N/A,TRUE,"토적및재료집계";#N/A,#N/A,TRUE,"단위량"}</definedName>
    <definedName name="설비기초일위">#REF!</definedName>
    <definedName name="설치계">#REF!</definedName>
    <definedName name="성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능보장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세금">#REF!</definedName>
    <definedName name="세금과공과_요율">#REF!</definedName>
    <definedName name="세부">#REF!</definedName>
    <definedName name="소계">#REF!,#REF!</definedName>
    <definedName name="소나무">#REF!</definedName>
    <definedName name="소라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소모품">#REF!</definedName>
    <definedName name="소모품비_요율">#REF!</definedName>
    <definedName name="소방">#REF!</definedName>
    <definedName name="소일위대가1">#REF!</definedName>
    <definedName name="소포장" hidden="1">{#N/A,#N/A,FALSE,"견적갑지";#N/A,#N/A,FALSE,"총괄표";#N/A,#N/A,FALSE,"철골공사";#N/A,#N/A,FALSE,"토목공사";#N/A,#N/A,FALSE,"판넬전기공사"}</definedName>
    <definedName name="소포장설비" hidden="1">{#N/A,#N/A,FALSE,"견적갑지";#N/A,#N/A,FALSE,"총괄표";#N/A,#N/A,FALSE,"철골공사";#N/A,#N/A,FALSE,"토목공사";#N/A,#N/A,FALSE,"판넬전기공사"}</definedName>
    <definedName name="소형B손료">'[106]기계경비(시간당)'!$H$240</definedName>
    <definedName name="소화갑지" hidden="1">{#N/A,#N/A,FALSE,"CCTV"}</definedName>
    <definedName name="손료">#REF!</definedName>
    <definedName name="송전전공">#REF!</definedName>
    <definedName name="송전활선전공">#REF!</definedName>
    <definedName name="쇄석기층재포설">#REF!</definedName>
    <definedName name="수" hidden="1">#REF!</definedName>
    <definedName name="수____종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경단가">#REF!</definedName>
    <definedName name="수경단가1">#REF!</definedName>
    <definedName name="수경일위">#REF!</definedName>
    <definedName name="수량">[55]!수량</definedName>
    <definedName name="수량산출">BlankMacro1</definedName>
    <definedName name="수량산출2">BlankMacro1</definedName>
    <definedName name="수량산출3">BlankMacro1</definedName>
    <definedName name="수량산출5">BlankMacro1</definedName>
    <definedName name="수량산출6">BlankMacro1</definedName>
    <definedName name="수량산출서">[141]단가산출!#REF!</definedName>
    <definedName name="수량산출서2">#REF!</definedName>
    <definedName name="수량산출서표지">BlankMacro1</definedName>
    <definedName name="수량산출서표지1">BlankMacro1</definedName>
    <definedName name="수량집계" hidden="1">#REF!</definedName>
    <definedName name="수량집계표">[55]!수량집계표</definedName>
    <definedName name="수리수문">#REF!</definedName>
    <definedName name="수목">#REF!</definedName>
    <definedName name="수목단가">#REF!</definedName>
    <definedName name="수목목록">#REF!</definedName>
    <definedName name="수목수량">#REF!</definedName>
    <definedName name="수수꽃다리">#REF!</definedName>
    <definedName name="수압표">#REF!</definedName>
    <definedName name="수요일">#REF!</definedName>
    <definedName name="수용가명">#N/A</definedName>
    <definedName name="수입장비">#REF!</definedName>
    <definedName name="수입장비계">#REF!</definedName>
    <definedName name="수종">#REF!</definedName>
    <definedName name="수주일">#REF!</definedName>
    <definedName name="숙">#REF!</definedName>
    <definedName name="순공">#REF!</definedName>
    <definedName name="순공사비">#REF!</definedName>
    <definedName name="순공사비2">#REF!</definedName>
    <definedName name="순공사비4">#REF!</definedName>
    <definedName name="순공사비산출서1" hidden="1">{#N/A,#N/A,FALSE,"혼합골재"}</definedName>
    <definedName name="순공사원가">#REF!</definedName>
    <definedName name="순공사원가2">#REF!</definedName>
    <definedName name="순공사원가4">#REF!</definedName>
    <definedName name="순투자사업비">#REF!</definedName>
    <definedName name="승용교" hidden="1">{#N/A,#N/A,FALSE,"2~8번"}</definedName>
    <definedName name="승인">[96]승인!$A$2:$C$200</definedName>
    <definedName name="승인용">[96]승인용!$A$2:$C$200</definedName>
    <definedName name="시">#REF!</definedName>
    <definedName name="시3">BlankMacro1</definedName>
    <definedName name="시4">BlankMacro1</definedName>
    <definedName name="시가1">#REF!</definedName>
    <definedName name="시가1_1">#REF!</definedName>
    <definedName name="시가10">#REF!</definedName>
    <definedName name="시가10_1">#REF!</definedName>
    <definedName name="시가11">#REF!</definedName>
    <definedName name="시가11_1">#REF!</definedName>
    <definedName name="시가12">#REF!</definedName>
    <definedName name="시가12_1">#REF!</definedName>
    <definedName name="시가2">#REF!</definedName>
    <definedName name="시가2_1">#REF!</definedName>
    <definedName name="시가3">#REF!</definedName>
    <definedName name="시가3_1">#REF!</definedName>
    <definedName name="시가4">#REF!</definedName>
    <definedName name="시가4_1">#REF!</definedName>
    <definedName name="시가5">#REF!</definedName>
    <definedName name="시가5_1">#REF!</definedName>
    <definedName name="시가6">#REF!</definedName>
    <definedName name="시가6_1">#REF!</definedName>
    <definedName name="시가7">#REF!</definedName>
    <definedName name="시가7_1">#REF!</definedName>
    <definedName name="시가8">#REF!</definedName>
    <definedName name="시가8_1">#REF!</definedName>
    <definedName name="시가9">#REF!</definedName>
    <definedName name="시가9_1">#REF!</definedName>
    <definedName name="시거1">#REF!</definedName>
    <definedName name="시거1_1">#REF!</definedName>
    <definedName name="시거10_1">#REF!</definedName>
    <definedName name="시거2">#REF!</definedName>
    <definedName name="시거2_1">#REF!</definedName>
    <definedName name="시거3">#REF!</definedName>
    <definedName name="시거3_1">#REF!</definedName>
    <definedName name="시거4">#REF!</definedName>
    <definedName name="시거4_1">#REF!</definedName>
    <definedName name="시거5">#REF!</definedName>
    <definedName name="시거5_1">#REF!</definedName>
    <definedName name="시거6">#REF!</definedName>
    <definedName name="시거6_1">#REF!</definedName>
    <definedName name="시거7">#REF!</definedName>
    <definedName name="시거7_1">#REF!</definedName>
    <definedName name="시거8">#REF!</definedName>
    <definedName name="시거8_1">#REF!</definedName>
    <definedName name="시거9">#REF!</definedName>
    <definedName name="시거9_1">#REF!</definedName>
    <definedName name="시공">#N/A</definedName>
    <definedName name="시공측량사">#REF!</definedName>
    <definedName name="시공측량사조수">#REF!</definedName>
    <definedName name="시기목">BlankMacro1</definedName>
    <definedName name="시멘">[142]총괄!#REF!</definedName>
    <definedName name="시멘트">BlankMacro1</definedName>
    <definedName name="시멘트6">BlankMacro1</definedName>
    <definedName name="시방" hidden="1">#REF!</definedName>
    <definedName name="시설물대가" hidden="1">{#N/A,#N/A,FALSE,"현장 NCR 분석";#N/A,#N/A,FALSE,"현장품질감사";#N/A,#N/A,FALSE,"현장품질감사"}</definedName>
    <definedName name="시설물수량">#REF!</definedName>
    <definedName name="시설물토공" hidden="1">{#N/A,#N/A,FALSE,"2~8번"}</definedName>
    <definedName name="시설수량">#REF!</definedName>
    <definedName name="시설일위">#REF!</definedName>
    <definedName name="시설일위1">#REF!</definedName>
    <definedName name="시설일위금액">#REF!</definedName>
    <definedName name="시운전1">[143]내역서!$A$1:$L$85</definedName>
    <definedName name="시점">#REF!</definedName>
    <definedName name="시점명">#REF!</definedName>
    <definedName name="시중노임">#REF!</definedName>
    <definedName name="시중노임1">#REF!</definedName>
    <definedName name="시트5" hidden="1">{#N/A,#N/A,TRUE,"수량총괄";#N/A,#N/A,TRUE,"공사비예산서";#N/A,#N/A,TRUE,"공사비예산서 (2)"}</definedName>
    <definedName name="시험보조수">#REF!</definedName>
    <definedName name="시험사1급">#REF!</definedName>
    <definedName name="시험사2급">#REF!</definedName>
    <definedName name="시헙사2급">#REF!</definedName>
    <definedName name="식자재저온판매장설비" hidden="1">{#N/A,#N/A,FALSE,"견적갑지";#N/A,#N/A,FALSE,"총괄표";#N/A,#N/A,FALSE,"철골공사";#N/A,#N/A,FALSE,"토목공사";#N/A,#N/A,FALSE,"판넬전기공사"}</definedName>
    <definedName name="식재">#REF!</definedName>
    <definedName name="식재공">#REF!</definedName>
    <definedName name="식재단가">#REF!</definedName>
    <definedName name="식재단가1">#REF!</definedName>
    <definedName name="식재대가" hidden="1">{#N/A,#N/A,FALSE,"골재소요량";#N/A,#N/A,FALSE,"골재소요량"}</definedName>
    <definedName name="식재방법">#REF!</definedName>
    <definedName name="식재수량표">#REF!</definedName>
    <definedName name="신너단가" localSheetId="5">#REF!</definedName>
    <definedName name="신너단가">#REF!</definedName>
    <definedName name="신너자재비">#REF!</definedName>
    <definedName name="신설" hidden="1">{#N/A,#N/A,FALSE,"명세표"}</definedName>
    <definedName name="신설내화실" localSheetId="6">#REF!</definedName>
    <definedName name="신설내화실" localSheetId="5">#REF!</definedName>
    <definedName name="신설내화실">#REF!</definedName>
    <definedName name="신태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신호기">#N/A</definedName>
    <definedName name="실경상">#REF!</definedName>
    <definedName name="실내엔탈피">#REF!</definedName>
    <definedName name="실내온도">#REF!</definedName>
    <definedName name="실행">#REF!</definedName>
    <definedName name="실행검토안">[144]BID!$A$1:$H$1235</definedName>
    <definedName name="실행금액">[119]!BlankMacro1</definedName>
    <definedName name="실행기간">#REF!</definedName>
    <definedName name="실행기자재">#REF!</definedName>
    <definedName name="실행내역">[119]!BlankMacro1</definedName>
    <definedName name="실행대비">[145]bid!$A$1:$I$1265</definedName>
    <definedName name="심도">[104]값!$N$3:$S$17</definedName>
    <definedName name="심도구분">[104]값!$N$2:$S$2</definedName>
    <definedName name="ㅇ" localSheetId="6" hidden="1">{"'Flow'!$A$1:$S$58"}</definedName>
    <definedName name="ㅇ" localSheetId="5" hidden="1">{"'Flow'!$A$1:$S$58"}</definedName>
    <definedName name="ㅇ">#REF!</definedName>
    <definedName name="ㅇ1">#REF!</definedName>
    <definedName name="ㅇ10">#REF!</definedName>
    <definedName name="ㅇ20">#REF!</definedName>
    <definedName name="ㅇㄱ1">#REF!</definedName>
    <definedName name="ㅇㄴ">#REF!</definedName>
    <definedName name="ㅇㄴㄹㄴㅁㄹ" hidden="1">{#N/A,#N/A,FALSE,"2~8번"}</definedName>
    <definedName name="ㅇㄹ">#REF!</definedName>
    <definedName name="ㅇㄹㄹ">#REF!</definedName>
    <definedName name="ㅇㄹㅇㄹ" hidden="1">#REF!</definedName>
    <definedName name="ㅇㄹㅇㄹㅇ">[0]!BlankMacro1</definedName>
    <definedName name="ㅇ러알ㅇㄹㅇㄹ" hidden="1">#REF!</definedName>
    <definedName name="ㅇ리러ㅣㅓㄹ얼">#REF!</definedName>
    <definedName name="ㅇㄻㄴㅇㄹ">#REF!</definedName>
    <definedName name="ㅇㅀ">#REF!</definedName>
    <definedName name="ㅇㅁㄴㄹ" hidden="1">{#N/A,#N/A,TRUE,"토적및재료집계";#N/A,#N/A,TRUE,"토적및재료집계";#N/A,#N/A,TRUE,"단위량"}</definedName>
    <definedName name="ㅇㅇ">#REF!</definedName>
    <definedName name="ㅇㅇㄹ" hidden="1">{#N/A,#N/A,TRUE,"토적및재료집계";#N/A,#N/A,TRUE,"토적및재료집계";#N/A,#N/A,TRUE,"단위량"}</definedName>
    <definedName name="ㅇㅇㅁ" hidden="1">{#N/A,#N/A,FALSE,"골재소요량";#N/A,#N/A,FALSE,"골재소요량"}</definedName>
    <definedName name="ㅇㅇㅇ">#N/A</definedName>
    <definedName name="ㅇㅇㅇㅇ" hidden="1">#REF!</definedName>
    <definedName name="ㅇㅇㅇㅇㅇㅇㅇㅇㅇㅇ">#REF!</definedName>
    <definedName name="ㅇㅈ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ㅇㅎㄴㅇㅎ" hidden="1">{#N/A,#N/A,FALSE,"조골재"}</definedName>
    <definedName name="ㅇㅎ나ㅠㅡ" hidden="1">{#N/A,#N/A,FALSE,"조골재"}</definedName>
    <definedName name="ㅇㅎ노ㅗ" hidden="1">{#N/A,#N/A,FALSE,"조골재"}</definedName>
    <definedName name="ㅇㅎㅇㅎ" hidden="1">{"'용역비'!$A$4:$C$8"}</definedName>
    <definedName name="ㅇ하닝" hidden="1">{#N/A,#N/A,FALSE,"조골재"}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">#REF!</definedName>
    <definedName name="아1">#REF!</definedName>
    <definedName name="아1_1">#REF!</definedName>
    <definedName name="아2">#REF!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스관">[142]총괄!#REF!</definedName>
    <definedName name="아스콘2" hidden="1">#REF!</definedName>
    <definedName name="아스팔트">#REF!</definedName>
    <definedName name="아스팔트포장">#REF!</definedName>
    <definedName name="아스팔트포장철거">#REF!</definedName>
    <definedName name="아앙" hidden="1">#REF!</definedName>
    <definedName name="아야">#REF!</definedName>
    <definedName name="아콘관">[142]총괄!#REF!</definedName>
    <definedName name="아트관">[142]총괄!#REF!</definedName>
    <definedName name="아히다ㅗㄴ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ㅏ" hidden="1">{#N/A,#N/A,FALSE,"조골재"}</definedName>
    <definedName name="아ㅓㅐ러ㅐㅓ">#REF!</definedName>
    <definedName name="아ㅣㅁ하너아ㅣ맣" hidden="1">{#N/A,#N/A,FALSE,"구조2"}</definedName>
    <definedName name="아ㅣ하ㅘㄴ" hidden="1">{#N/A,#N/A,FALSE,"조골재"}</definedName>
    <definedName name="악취">#REF!</definedName>
    <definedName name="안전">#REF!</definedName>
    <definedName name="안전관리">#REF!</definedName>
    <definedName name="안전관리비">#REF!</definedName>
    <definedName name="안전관리비2">#REF!</definedName>
    <definedName name="안전관리비4">#REF!</definedName>
    <definedName name="안전관리비요율">#REF!</definedName>
    <definedName name="안전관리비요율_변경">#REF!</definedName>
    <definedName name="안전관리비표">#REF!</definedName>
    <definedName name="안전발판">{"Book1","수시.XLS"}</definedName>
    <definedName name="안전본봉">#REF!</definedName>
    <definedName name="안전율">#REF!</definedName>
    <definedName name="안전휀스">#REF!</definedName>
    <definedName name="알">#REF!</definedName>
    <definedName name="암거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압착터미널">[146]단가!#REF!</definedName>
    <definedName name="앙카">#REF!</definedName>
    <definedName name="앙카블럭설치">#REF!</definedName>
    <definedName name="앞굽높이">#REF!</definedName>
    <definedName name="앞성토">#REF!</definedName>
    <definedName name="앵커볼트">#REF!</definedName>
    <definedName name="양매자0403">[92]데이타!$E$168</definedName>
    <definedName name="양매자0505">[92]데이타!$E$169</definedName>
    <definedName name="양매자0606">[92]데이타!$E$170</definedName>
    <definedName name="양석">#REF!,#REF!,#REF!,#REF!,#REF!,#REF!,#REF!,#REF!,#REF!,#REF!,#REF!,#REF!,#REF!,#REF!,#REF!,#REF!,#REF!,#REF!,#REF!</definedName>
    <definedName name="양석김">#REF!</definedName>
    <definedName name="양수작업">#REF!</definedName>
    <definedName name="양식">#REF!</definedName>
    <definedName name="양호">[147]XL4Poppy!$C$31</definedName>
    <definedName name="양호1">[147]XL4Poppy!$C$9</definedName>
    <definedName name="양호3">[147]XL4Poppy!$B$1:$B$16</definedName>
    <definedName name="어" hidden="1">{"'용역비'!$A$4:$C$8"}</definedName>
    <definedName name="어1">#REF!</definedName>
    <definedName name="어1_1">#REF!</definedName>
    <definedName name="어2">#REF!</definedName>
    <definedName name="어하너도ㅓㅏㄴ" hidden="1">#REF!</definedName>
    <definedName name="언어">#REF!</definedName>
    <definedName name="업무협력비" hidden="1">[148]합천내역!#REF!</definedName>
    <definedName name="업체" hidden="1">#REF!</definedName>
    <definedName name="업체단가">#REF!</definedName>
    <definedName name="에어밴트드레인밸브100에서20까지1">#REF!</definedName>
    <definedName name="에어밴트드레인밸브맨홀100에서20까지1">#REF!</definedName>
    <definedName name="에어밴트드레인밸브맨홀200에서125까지1">#REF!</definedName>
    <definedName name="에어밴트드레인밸브맨홀400에서250까지1">#REF!</definedName>
    <definedName name="에어밴트및드레인밸브설치비201">#REF!</definedName>
    <definedName name="에어밴트및드레인밸브설치비501">#REF!</definedName>
    <definedName name="에어밴트및드레인밸브자재비501">#REF!</definedName>
    <definedName name="에코" hidden="1">#REF!</definedName>
    <definedName name="엔지니어링">#REF!</definedName>
    <definedName name="여비">#REF!</definedName>
    <definedName name="여비교통">#REF!</definedName>
    <definedName name="여비교통비">#REF!</definedName>
    <definedName name="여비교통비통신비_요율">#REF!</definedName>
    <definedName name="여비교통비통신비_요윴">#REF!</definedName>
    <definedName name="여비교통통신">[140]설계서!#REF!</definedName>
    <definedName name="역사">#REF!</definedName>
    <definedName name="연경1교" hidden="1">{#N/A,#N/A,FALSE,"단면 제원"}</definedName>
    <definedName name="연경1교1" hidden="1">{#N/A,#N/A,FALSE,"단면 제원"}</definedName>
    <definedName name="연마공">#REF!</definedName>
    <definedName name="연마지단가" localSheetId="6">#REF!</definedName>
    <definedName name="연마지단가" localSheetId="5">#REF!</definedName>
    <definedName name="연마지단가">#REF!</definedName>
    <definedName name="연마지석단가" localSheetId="5">#REF!</definedName>
    <definedName name="연마지석단가">#REF!</definedName>
    <definedName name="연마지석자재비">#REF!</definedName>
    <definedName name="연마지자재비">#REF!</definedName>
    <definedName name="연습">#REF!</definedName>
    <definedName name="연접도움말">[109]!연접도움말</definedName>
    <definedName name="열전달율">#REF!</definedName>
    <definedName name="염색침투탐상제_적용가">#REF!</definedName>
    <definedName name="영문공정표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영산홍">#REF!</definedName>
    <definedName name="예비">#REF!</definedName>
    <definedName name="예산" hidden="1">{#N/A,#N/A,FALSE,"2~8번"}</definedName>
    <definedName name="예특">#REF!</definedName>
    <definedName name="오">[149]원데이타!$B$2:$I$437</definedName>
    <definedName name="오라1">#REF!</definedName>
    <definedName name="오수받이">[150]위치조서!$J$8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벽수량집계표" hidden="1">{#N/A,#N/A,FALSE,"2~8번"}</definedName>
    <definedName name="옹벽수량집계표총괄" hidden="1">{#N/A,#N/A,FALSE,"혼합골재"}</definedName>
    <definedName name="완공3" hidden="1">#REF!</definedName>
    <definedName name="왕벚나무">#REF!</definedName>
    <definedName name="왜성도라지">#REF!</definedName>
    <definedName name="외기중량">#REF!</definedName>
    <definedName name="외주가공" hidden="1">[151]자재단가!#REF!</definedName>
    <definedName name="외피면적">#REF!</definedName>
    <definedName name="요약공정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요약문">#REF!</definedName>
    <definedName name="요율" hidden="1">#REF!</definedName>
    <definedName name="용량">#REF!</definedName>
    <definedName name="용마">BlankMacro1</definedName>
    <definedName name="용마1">BlankMacro1</definedName>
    <definedName name="용접">#REF!</definedName>
    <definedName name="용접공">#REF!</definedName>
    <definedName name="용접공_일반">#REF!</definedName>
    <definedName name="용접공_철도">#REF!</definedName>
    <definedName name="용접봉단가">#REF!</definedName>
    <definedName name="용접봉자재비">#REF!</definedName>
    <definedName name="우수총괄" hidden="1">{#N/A,#N/A,FALSE,"골재소요량";#N/A,#N/A,FALSE,"골재소요량"}</definedName>
    <definedName name="운반량집계표" hidden="1">{#N/A,#N/A,FALSE,"전력간선"}</definedName>
    <definedName name="운반비">#REF!</definedName>
    <definedName name="운반산출">#REF!</definedName>
    <definedName name="운반집계" hidden="1">{#N/A,#N/A,FALSE,"전력간선"}</definedName>
    <definedName name="운반집계표" hidden="1">{#N/A,#N/A,FALSE,"전력간선"}</definedName>
    <definedName name="운반집계표1" hidden="1">{#N/A,#N/A,FALSE,"전력간선"}</definedName>
    <definedName name="운전">#REF!</definedName>
    <definedName name="운전사">#REF!</definedName>
    <definedName name="운전사_기계">#REF!</definedName>
    <definedName name="운전사_운반">'[106]기계경비(시간당)'!$D$7</definedName>
    <definedName name="운전사_운반차">#REF!</definedName>
    <definedName name="운전조">#REF!</definedName>
    <definedName name="원가">[118]내역!$D$4:$Q$2568</definedName>
    <definedName name="원가1" hidden="1">{#N/A,#N/A,FALSE,"현장 NCR 분석";#N/A,#N/A,FALSE,"현장품질감사";#N/A,#N/A,FALSE,"현장품질감사"}</definedName>
    <definedName name="원가2">#REF!</definedName>
    <definedName name="원가계산">#N/A</definedName>
    <definedName name="원가계산명">#REF!</definedName>
    <definedName name="원가계산창">#N/A</definedName>
    <definedName name="원가표지2">#REF!</definedName>
    <definedName name="원간노">#REF!</definedName>
    <definedName name="원경">#REF!</definedName>
    <definedName name="원남내역" hidden="1">[152]실행철강하도!$A$1:$A$4</definedName>
    <definedName name="원노">#REF!</definedName>
    <definedName name="원이">#REF!</definedName>
    <definedName name="원일">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원재">#REF!</definedName>
    <definedName name="원지반다짐">#REF!</definedName>
    <definedName name="원지입재">#REF!</definedName>
    <definedName name="원직노">#REF!</definedName>
    <definedName name="원직접노">#REF!</definedName>
    <definedName name="월간매수">[153]원데이타!$B$2:$I$437</definedName>
    <definedName name="월요일">#REF!</definedName>
    <definedName name="월절감금액">#REF!</definedName>
    <definedName name="위락경관">#REF!</definedName>
    <definedName name="위병면회소">[154]원가계산서!#REF!</definedName>
    <definedName name="위생">#REF!</definedName>
    <definedName name="위생공">#REF!</definedName>
    <definedName name="위생보건">#REF!</definedName>
    <definedName name="위치">#N/A</definedName>
    <definedName name="유리공">#REF!</definedName>
    <definedName name="유지보수">#REF!</definedName>
    <definedName name="유지보수1">#REF!</definedName>
    <definedName name="육수동식물">#REF!</definedName>
    <definedName name="윤">#REF!,#REF!,#REF!,#REF!,#REF!,#REF!,#REF!,#REF!,#REF!,#REF!,#REF!,#REF!,#REF!,#REF!,#REF!,#REF!,#REF!,#REF!,#REF!</definedName>
    <definedName name="은평">[155]원데이타!$B$2:$I$437</definedName>
    <definedName name="은행나무">#REF!</definedName>
    <definedName name="이">#REF!,#REF!,#REF!,#REF!,#REF!,#REF!,#REF!,#REF!,#REF!,#REF!,#REF!,#REF!,#REF!,#REF!,#REF!,#REF!,#REF!,#REF!,#REF!</definedName>
    <definedName name="이각B형">#REF!</definedName>
    <definedName name="이공구가설비">#REF!</definedName>
    <definedName name="이공구간접노무비">#REF!</definedName>
    <definedName name="이공구공사원가">#REF!</definedName>
    <definedName name="이공구기계경비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직접노무비">#REF!</definedName>
    <definedName name="이공구직접재료비">#REF!</definedName>
    <definedName name="移動日数">#REF!</definedName>
    <definedName name="이런">BlankMacro1</definedName>
    <definedName name="이런1">BlankMacro1</definedName>
    <definedName name="이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름니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름을_입력하시">'[156]2'!#REF!</definedName>
    <definedName name="이릉" hidden="1">#REF!</definedName>
    <definedName name="이법제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이상">#REF!</definedName>
    <definedName name="이식">#REF!</definedName>
    <definedName name="이식단가">#REF!</definedName>
    <definedName name="이식단가1">#REF!</definedName>
    <definedName name="이식일위">#REF!</definedName>
    <definedName name="이윤" localSheetId="6">#REF!</definedName>
    <definedName name="이윤" localSheetId="5">#REF!</definedName>
    <definedName name="이윤">[157]간접비계산!#REF!</definedName>
    <definedName name="이윤_요율">#REF!</definedName>
    <definedName name="이윤_적용전">#REF!</definedName>
    <definedName name="이윤2">#REF!</definedName>
    <definedName name="이윤4">#REF!</definedName>
    <definedName name="이윤요율">#REF!</definedName>
    <definedName name="이윤요율_변경">#REF!</definedName>
    <definedName name="이윤율">#REF!</definedName>
    <definedName name="이윤표">#REF!</definedName>
    <definedName name="이응각">#REF!</definedName>
    <definedName name="이이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종훈" hidden="1">[97]전기!$A$4:$A$163</definedName>
    <definedName name="이중보온관1001">#REF!</definedName>
    <definedName name="이중보온관1251">#REF!</definedName>
    <definedName name="이중보온관1501">#REF!</definedName>
    <definedName name="이중보온관2001">#REF!</definedName>
    <definedName name="이중보온관2501">#REF!</definedName>
    <definedName name="이중보온관3001">#REF!</definedName>
    <definedName name="이중보온관321">#REF!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태리라">#REF!</definedName>
    <definedName name="이후">#REF!</definedName>
    <definedName name="이희선">#REF!,#REF!</definedName>
    <definedName name="인건비">#REF!</definedName>
    <definedName name="인공">#REF!</definedName>
    <definedName name="인구">#REF!</definedName>
    <definedName name="인동덩쿨">#REF!</definedName>
    <definedName name="인력터파기">#REF!</definedName>
    <definedName name="인쇄">#REF!</definedName>
    <definedName name="인쇄양식">#N/A</definedName>
    <definedName name="인쇄양식1">#N/A</definedName>
    <definedName name="인쇄양식2">#N/A</definedName>
    <definedName name="인쇄양식3">#N/A</definedName>
    <definedName name="인원">#REF!</definedName>
    <definedName name="인입공사비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.화장실및관리실">#REF!</definedName>
    <definedName name="일공구가설비">#REF!</definedName>
    <definedName name="일공구간접노무비">#REF!</definedName>
    <definedName name="일공구공사원가">#REF!</definedName>
    <definedName name="일공구기계경비">#REF!</definedName>
    <definedName name="일공구기타경비">#REF!</definedName>
    <definedName name="일공구도급공사비">#REF!</definedName>
    <definedName name="일공구부가가치세">#REF!</definedName>
    <definedName name="일공구산재보험료">#REF!</definedName>
    <definedName name="일공구안전관리비">#REF!</definedName>
    <definedName name="일공구이윤">#REF!</definedName>
    <definedName name="일공구일반관리비">#REF!</definedName>
    <definedName name="일공구직영비">#REF!</definedName>
    <definedName name="일공구직접노무비">#REF!</definedName>
    <definedName name="일공구직접재료비">#REF!</definedName>
    <definedName name="일공구품질관리비">#REF!</definedName>
    <definedName name="일관">#REF!</definedName>
    <definedName name="일대">#REF!</definedName>
    <definedName name="일반">#REF!</definedName>
    <definedName name="일반관리">[157]간접비계산!#REF!</definedName>
    <definedName name="일반관리비">#REF!</definedName>
    <definedName name="一般管理費">#REF!</definedName>
    <definedName name="일반관리비_요율">#REF!</definedName>
    <definedName name="일반관리비2">#REF!</definedName>
    <definedName name="일반관리비4">#REF!</definedName>
    <definedName name="일반관리비요율">#REF!</definedName>
    <definedName name="일반관리비요율_변경">#REF!</definedName>
    <definedName name="일반관리비표">#REF!</definedName>
    <definedName name="일반부" hidden="1">{#N/A,#N/A,FALSE,"조골재"}</definedName>
    <definedName name="일반상단">[104]값!$AD$3:$AI$17</definedName>
    <definedName name="일반상단구분">[104]값!$AD$2:$AI$2</definedName>
    <definedName name="일산신도시">[158]일위대가!$A$4:$M$38</definedName>
    <definedName name="일요일">#REF!</definedName>
    <definedName name="일위">#REF!</definedName>
    <definedName name="일위1">#REF!</definedName>
    <definedName name="일위M">#REF!</definedName>
    <definedName name="일위대가">#REF!</definedName>
    <definedName name="일위대가2">#REF!</definedName>
    <definedName name="일위대가표">#REF!</definedName>
    <definedName name="일위대가호표">#REF!</definedName>
    <definedName name="일위목록">[159]일위목록!$A$7:$J$32</definedName>
    <definedName name="일위산출">#REF!</definedName>
    <definedName name="일위호표">#REF!</definedName>
    <definedName name="일의01">#REF!</definedName>
    <definedName name="임직">#REF!</definedName>
    <definedName name="입력란">#REF!</definedName>
    <definedName name="입력선택">#REF!</definedName>
    <definedName name="입력전체">#REF!</definedName>
    <definedName name="입력현황1" hidden="1">{#N/A,#N/A,FALSE,"DAOCM 2차 검토"}</definedName>
    <definedName name="입찰">[160]BID!$A$1:$I$768</definedName>
    <definedName name="입출고">[55]!입출고</definedName>
    <definedName name="잉크">[139]예측단가간지!$D$20</definedName>
    <definedName name="ㅈ" hidden="1">{#N/A,#N/A,TRUE,"토적및재료집계";#N/A,#N/A,TRUE,"토적및재료집계";#N/A,#N/A,TRUE,"단위량"}</definedName>
    <definedName name="ㅈ56ㅕ" hidden="1">{"'용역비'!$A$4:$C$8"}</definedName>
    <definedName name="ㅈㄱ" hidden="1">{#N/A,#N/A,FALSE,"조골재"}</definedName>
    <definedName name="ㅈㄷㄱㄷㄱㄷ" hidden="1">{"'용역비'!$A$4:$C$8"}</definedName>
    <definedName name="ㅈㄷㅅㅅㅈ" hidden="1">{#N/A,#N/A,FALSE,"현장 NCR 분석";#N/A,#N/A,FALSE,"현장품질감사";#N/A,#N/A,FALSE,"현장품질감사"}</definedName>
    <definedName name="ㅈㅂㅂㅂㄷㄷ" hidden="1">#REF!</definedName>
    <definedName name="ㅈㅅㅈ" hidden="1">{#N/A,#N/A,FALSE,"단가표지"}</definedName>
    <definedName name="ㅈㅅㅈㅅㅈ" hidden="1">{#N/A,#N/A,FALSE,"단가표지"}</definedName>
    <definedName name="ㅈㅇ" hidden="1">{"'용역비'!$A$4:$C$8"}</definedName>
    <definedName name="ㅈㅇㄹㄷ" hidden="1">{#N/A,#N/A,FALSE,"토공2"}</definedName>
    <definedName name="ㅈㅈ">BlankMacro1</definedName>
    <definedName name="ㅈㅈㅅ" hidden="1">{#N/A,#N/A,FALSE,"골재소요량";#N/A,#N/A,FALSE,"골재소요량"}</definedName>
    <definedName name="ㅈㅈㅈ" hidden="1">{#N/A,#N/A,TRUE,"토적및재료집계";#N/A,#N/A,TRUE,"토적및재료집계";#N/A,#N/A,TRUE,"단위량"}</definedName>
    <definedName name="ㅈㅈㅈㅈ" hidden="1">{#N/A,#N/A,FALSE,"명세표"}</definedName>
    <definedName name="ㅈㅈㅈㅈㅈㅈ" hidden="1">{"'용역비'!$A$4:$C$8"}</definedName>
    <definedName name="자1">#REF!</definedName>
    <definedName name="자1_1">#REF!</definedName>
    <definedName name="자10">#REF!</definedName>
    <definedName name="자11">#REF!</definedName>
    <definedName name="자12">#REF!</definedName>
    <definedName name="자13">#REF!</definedName>
    <definedName name="자14">#REF!</definedName>
    <definedName name="자15">#REF!</definedName>
    <definedName name="자16">#REF!</definedName>
    <definedName name="자17">#REF!</definedName>
    <definedName name="자18">#REF!</definedName>
    <definedName name="자19">#REF!</definedName>
    <definedName name="자2">#REF!</definedName>
    <definedName name="자20">#REF!</definedName>
    <definedName name="자21">#REF!</definedName>
    <definedName name="자22">#REF!</definedName>
    <definedName name="자23">#REF!</definedName>
    <definedName name="자24">#REF!</definedName>
    <definedName name="자25">#REF!</definedName>
    <definedName name="자26">#REF!</definedName>
    <definedName name="자27">#REF!</definedName>
    <definedName name="자28">#REF!</definedName>
    <definedName name="자29">#REF!</definedName>
    <definedName name="자3">#REF!</definedName>
    <definedName name="자30">#REF!</definedName>
    <definedName name="자31">#REF!</definedName>
    <definedName name="자32">#REF!</definedName>
    <definedName name="자33">#REF!</definedName>
    <definedName name="자34">#REF!</definedName>
    <definedName name="자35">#REF!</definedName>
    <definedName name="자36">#REF!</definedName>
    <definedName name="자37">#REF!</definedName>
    <definedName name="자38">#REF!</definedName>
    <definedName name="자39">#REF!</definedName>
    <definedName name="자4">#REF!</definedName>
    <definedName name="자40">#REF!</definedName>
    <definedName name="자41">#REF!</definedName>
    <definedName name="자42">#REF!</definedName>
    <definedName name="자43">#REF!</definedName>
    <definedName name="자44">#REF!</definedName>
    <definedName name="자45">#REF!</definedName>
    <definedName name="자46">#REF!</definedName>
    <definedName name="자47">#REF!</definedName>
    <definedName name="자48">#REF!</definedName>
    <definedName name="자49">#REF!</definedName>
    <definedName name="자5">#REF!</definedName>
    <definedName name="자50">#REF!</definedName>
    <definedName name="자51">#REF!</definedName>
    <definedName name="자52">#REF!</definedName>
    <definedName name="자53">#REF!</definedName>
    <definedName name="자54">#REF!</definedName>
    <definedName name="자55">#REF!</definedName>
    <definedName name="자56">#REF!</definedName>
    <definedName name="자57">#REF!</definedName>
    <definedName name="자58">#REF!</definedName>
    <definedName name="자59">#REF!</definedName>
    <definedName name="자6">#REF!</definedName>
    <definedName name="자60">#REF!</definedName>
    <definedName name="자61">#REF!</definedName>
    <definedName name="자62">#REF!</definedName>
    <definedName name="자63">#REF!</definedName>
    <definedName name="자64">#REF!</definedName>
    <definedName name="자65">#REF!</definedName>
    <definedName name="자66">#REF!</definedName>
    <definedName name="자67">#REF!</definedName>
    <definedName name="자68">#REF!</definedName>
    <definedName name="자69">#REF!</definedName>
    <definedName name="자7">#REF!</definedName>
    <definedName name="자70">#REF!</definedName>
    <definedName name="자71">#REF!</definedName>
    <definedName name="자72">#REF!</definedName>
    <definedName name="자73">#REF!</definedName>
    <definedName name="자74">#REF!</definedName>
    <definedName name="자75">#REF!</definedName>
    <definedName name="자76">#REF!</definedName>
    <definedName name="자77">#REF!</definedName>
    <definedName name="자78">#REF!</definedName>
    <definedName name="자79">#REF!</definedName>
    <definedName name="자8">#REF!</definedName>
    <definedName name="자80">#REF!</definedName>
    <definedName name="자81">#REF!</definedName>
    <definedName name="자9">#REF!</definedName>
    <definedName name="자귀나무">#REF!</definedName>
    <definedName name="자동" hidden="1">{#N/A,#N/A,FALSE,"전력간선"}</definedName>
    <definedName name="자료1">#REF!</definedName>
    <definedName name="자료2">#REF!</definedName>
    <definedName name="자미" hidden="1">{#N/A,#N/A,FALSE,"명세표"}</definedName>
    <definedName name="자재" localSheetId="6">#REF!</definedName>
    <definedName name="자재" localSheetId="5">#REF!</definedName>
    <definedName name="자재">#REF!</definedName>
    <definedName name="자재_00" localSheetId="5">#REF!</definedName>
    <definedName name="자재_00">#REF!</definedName>
    <definedName name="자재단가등급">#REF!</definedName>
    <definedName name="자재업" hidden="1">#REF!</definedName>
    <definedName name="자재인력조달">#N/A</definedName>
    <definedName name="자재집계5">BlankMacro1</definedName>
    <definedName name="자탐">#REF!</definedName>
    <definedName name="작성일">#REF!</definedName>
    <definedName name="작성일자">#REF!</definedName>
    <definedName name="작성자">#REF!</definedName>
    <definedName name="작업">#REF!</definedName>
    <definedName name="작업반장">#REF!</definedName>
    <definedName name="작업반장1">#REF!</definedName>
    <definedName name="잔디_평떼">#REF!</definedName>
    <definedName name="잠수부">#REF!</definedName>
    <definedName name="잡석">#REF!</definedName>
    <definedName name="잡재료">#REF!</definedName>
    <definedName name="잣나무">#REF!</definedName>
    <definedName name="장">#REF!</definedName>
    <definedName name="장교폐기물">{"Book1","수시.XLS"}</definedName>
    <definedName name="장비">#REF!</definedName>
    <definedName name="장비부표">#REF!</definedName>
    <definedName name="재">#REF!</definedName>
    <definedName name="재료">#REF!</definedName>
    <definedName name="재료비">#REF!</definedName>
    <definedName name="재료비2">#REF!</definedName>
    <definedName name="재료비3">#REF!</definedName>
    <definedName name="재료비4">#REF!</definedName>
    <definedName name="재료비계">#REF!</definedName>
    <definedName name="재료비요율">#REF!</definedName>
    <definedName name="재료집계3">#REF!</definedName>
    <definedName name="저1">#REF!</definedName>
    <definedName name="저1_1">#REF!</definedName>
    <definedName name="저2">#REF!</definedName>
    <definedName name="저3">#REF!</definedName>
    <definedName name="저4">#REF!</definedName>
    <definedName name="저감방안">#REF!</definedName>
    <definedName name="저압케이블">#REF!</definedName>
    <definedName name="저압케이블공">#REF!</definedName>
    <definedName name="저압케이블전공">#REF!</definedName>
    <definedName name="저케">#REF!</definedName>
    <definedName name="적용대가산출표">#REF!</definedName>
    <definedName name="적용자재">[103]공사비산출내역서!#REF!</definedName>
    <definedName name="전기">BlankMacro1</definedName>
    <definedName name="전기1" hidden="1">[161]갑지!#REF!</definedName>
    <definedName name="전기공사기사1급">#REF!</definedName>
    <definedName name="전기공사기사2급">#REF!</definedName>
    <definedName name="전기내역" hidden="1">{#N/A,#N/A,FALSE,"CCTV"}</definedName>
    <definedName name="전기마감" hidden="1">[161]갑지!#REF!</definedName>
    <definedName name="전기사양_SAMPLE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전기자재_공개분">#REF!</definedName>
    <definedName name="전등2">#N/A</definedName>
    <definedName name="전력">#REF!</definedName>
    <definedName name="전력단가">#REF!</definedName>
    <definedName name="전선_관">[109]!전선_관</definedName>
    <definedName name="전선관부속품비">[159]요율!$B$2</definedName>
    <definedName name="전열2">#N/A</definedName>
    <definedName name="전체">#REF!</definedName>
    <definedName name="전체노임">#REF!</definedName>
    <definedName name="전체노임2010">#REF!</definedName>
    <definedName name="전체제조총괄표" hidden="1">{"'건축내역'!$A$1:$L$413"}</definedName>
    <definedName name="절가">#REF!</definedName>
    <definedName name="절거">#REF!</definedName>
    <definedName name="절나">#REF!</definedName>
    <definedName name="절너">#REF!</definedName>
    <definedName name="절다">#REF!</definedName>
    <definedName name="절단공">#REF!</definedName>
    <definedName name="절더">#REF!</definedName>
    <definedName name="절마">#REF!</definedName>
    <definedName name="절머">#REF!</definedName>
    <definedName name="절바">#REF!</definedName>
    <definedName name="절버">#REF!</definedName>
    <definedName name="절사">#REF!</definedName>
    <definedName name="절서">#REF!</definedName>
    <definedName name="절자">#REF!</definedName>
    <definedName name="절저">#REF!</definedName>
    <definedName name="절차">#REF!</definedName>
    <definedName name="절처">#REF!</definedName>
    <definedName name="절카">#REF!</definedName>
    <definedName name="절커">#REF!</definedName>
    <definedName name="절커1">#REF!</definedName>
    <definedName name="절커2">#REF!</definedName>
    <definedName name="절커3">#REF!</definedName>
    <definedName name="절커4">#REF!</definedName>
    <definedName name="절파">#REF!</definedName>
    <definedName name="절하">#REF!</definedName>
    <definedName name="절하가">#REF!</definedName>
    <definedName name="정근호" hidden="1">{#N/A,#N/A,TRUE,"토적및재료집계";#N/A,#N/A,TRUE,"토적및재료집계";#N/A,#N/A,TRUE,"단위량"}</definedName>
    <definedName name="정산내역">#REF!</definedName>
    <definedName name="정산수량" hidden="1">{#N/A,#N/A,TRUE,"수량총괄";#N/A,#N/A,TRUE,"공사비예산서";#N/A,#N/A,TRUE,"공사비예산서 (2)"}</definedName>
    <definedName name="정산수량1" hidden="1">{#N/A,#N/A,TRUE,"수량총괄";#N/A,#N/A,TRUE,"공사비예산서";#N/A,#N/A,TRUE,"공사비예산서 (2)"}</definedName>
    <definedName name="정성욱">[23]TOTAL!#REF!</definedName>
    <definedName name="정성욱2">[23]TOTAL!#REF!</definedName>
    <definedName name="정웅하" hidden="1">{"'광피스표'!$A$3:$N$54"}</definedName>
    <definedName name="정정">'[80]2000년1차'!#REF!</definedName>
    <definedName name="정지액_적용가">#REF!</definedName>
    <definedName name="정착액_적용가">#REF!</definedName>
    <definedName name="정화번호">#REF!</definedName>
    <definedName name="정화조" hidden="1">{#N/A,#N/A,FALSE,"CCTV"}</definedName>
    <definedName name="제1호표">#REF!</definedName>
    <definedName name="제경">#REF!</definedName>
    <definedName name="제경비">직접인건비*1.1</definedName>
    <definedName name="제경비율">#REF!</definedName>
    <definedName name="제도사">#REF!</definedName>
    <definedName name="제수추가" hidden="1">{"'용역비'!$A$4:$C$8"}</definedName>
    <definedName name="제작사">#N/A</definedName>
    <definedName name="제작소설치비">[140]예산서!#REF!</definedName>
    <definedName name="제잡">#REF!</definedName>
    <definedName name="제조">#REF!</definedName>
    <definedName name="제철축로공">#REF!</definedName>
    <definedName name="제출가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조">'[162]표  지'!$J$8</definedName>
    <definedName name="조경견적">{"Book1","수시.XLS"}</definedName>
    <definedName name="조경공">[92]데이타!$E$658</definedName>
    <definedName name="조경공B10">[92]식재인부!$B$24</definedName>
    <definedName name="조경공B4이하">[92]식재인부!$B$18</definedName>
    <definedName name="조경공B5">[92]식재인부!$B$19</definedName>
    <definedName name="조경공B6">[92]식재인부!$B$20</definedName>
    <definedName name="조경공B8">[92]식재인부!$B$22</definedName>
    <definedName name="조경공R10">[92]식재인부!$B$54</definedName>
    <definedName name="조경공R12">[92]식재인부!$B$56</definedName>
    <definedName name="조경공R15">[92]식재인부!$B$59</definedName>
    <definedName name="조경공R4이하">[92]식재인부!$B$48</definedName>
    <definedName name="조경공R5">[92]식재인부!$B$49</definedName>
    <definedName name="조경공R6">[92]식재인부!$B$50</definedName>
    <definedName name="조경공R7">[92]식재인부!$B$51</definedName>
    <definedName name="조경공R8">[92]식재인부!$B$52</definedName>
    <definedName name="조경자재총괄표" hidden="1">{#N/A,#N/A,FALSE,"골재소요량";#N/A,#N/A,FALSE,"골재소요량"}</definedName>
    <definedName name="조달풍량">#REF!</definedName>
    <definedName name="조력공">#REF!</definedName>
    <definedName name="조림인부">#REF!</definedName>
    <definedName name="조명단가">#REF!</definedName>
    <definedName name="조명단가1">#REF!</definedName>
    <definedName name="조명율표">#REF!</definedName>
    <definedName name="조사가" hidden="1">[163]입찰안!#REF!</definedName>
    <definedName name="조영">#REF!</definedName>
    <definedName name="조영수">#REF!</definedName>
    <definedName name="조원공_1.1_1.5">[92]식재인부!$B$5</definedName>
    <definedName name="조장">#REF!</definedName>
    <definedName name="조적공">#REF!</definedName>
    <definedName name="조합PAINT단가" localSheetId="5">#REF!</definedName>
    <definedName name="조합PAINT단가">#REF!</definedName>
    <definedName name="조합페인트">#REF!</definedName>
    <definedName name="조합페인트자재비">#REF!</definedName>
    <definedName name="조형가이즈까3010">[92]데이타!$E$11</definedName>
    <definedName name="조형가이즈까3012">[92]데이타!$E$12</definedName>
    <definedName name="조형가이즈까3014">[92]데이타!$E$13</definedName>
    <definedName name="조형가이즈까3516">[92]데이타!$E$14</definedName>
    <definedName name="종류">#N/A</definedName>
    <definedName name="종목">[52]자료!$J$39:$K$43</definedName>
    <definedName name="종목수">#REF!</definedName>
    <definedName name="종배수위치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현">BlankMacro1</definedName>
    <definedName name="주거">#REF!</definedName>
    <definedName name="주관부서">#REF!</definedName>
    <definedName name="주목">#REF!</definedName>
    <definedName name="주민생활">#REF!</definedName>
    <definedName name="주민의견">#REF!</definedName>
    <definedName name="준공검사원" hidden="1">{#N/A,#N/A,FALSE,"전력간선"}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줄사철">#REF!</definedName>
    <definedName name="중경">#REF!</definedName>
    <definedName name="중급기능사">'[164]1.인건비'!$C$12</definedName>
    <definedName name="중급기술자">'[165]5.노임단가 산정'!$J$12</definedName>
    <definedName name="중급숙련기술자">'[165]5.노임단가 산정'!$J$15</definedName>
    <definedName name="중급원자력기술자">#REF!</definedName>
    <definedName name="중급전체">#REF!</definedName>
    <definedName name="중기">#REF!</definedName>
    <definedName name="중기기술">#REF!</definedName>
    <definedName name="중기능">#REF!</definedName>
    <definedName name="중기술">#REF!</definedName>
    <definedName name="중기운전기사">#REF!</definedName>
    <definedName name="중기운전조수">#REF!</definedName>
    <definedName name="중기제경">#REF!</definedName>
    <definedName name="중기조장">#REF!</definedName>
    <definedName name="중대가시설2">#REF!</definedName>
    <definedName name="중분대포장" hidden="1">#REF!</definedName>
    <definedName name="중분대포장1" hidden="1">#REF!</definedName>
    <definedName name="중분대포장3" hidden="1">#REF!</definedName>
    <definedName name="중재">#REF!</definedName>
    <definedName name="중흥부두2">#REF!</definedName>
    <definedName name="증간노">#REF!</definedName>
    <definedName name="증직노">#REF!</definedName>
    <definedName name="지1">#REF!</definedName>
    <definedName name="지21">#REF!</definedName>
    <definedName name="지22">#REF!</definedName>
    <definedName name="지23">#REF!</definedName>
    <definedName name="지24">#REF!</definedName>
    <definedName name="지25">#REF!</definedName>
    <definedName name="지급수수료_요율">#REF!</definedName>
    <definedName name="지디에스" hidden="1">#REF!</definedName>
    <definedName name="지붕잇기공">#REF!</definedName>
    <definedName name="지역">#N/A</definedName>
    <definedName name="지역본부" hidden="1">{#N/A,#N/A,FALSE,"DAOCM 2차 검토"}</definedName>
    <definedName name="지입재료">#REF!</definedName>
    <definedName name="지입재료비">[140]설계서!#REF!</definedName>
    <definedName name="지장물매달기">#REF!</definedName>
    <definedName name="지장물매달기종단1">#REF!</definedName>
    <definedName name="지장물매달기횡단1">#REF!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지주">#REF!</definedName>
    <definedName name="지주목">BlankMacro1</definedName>
    <definedName name="지지물" localSheetId="6">#REF!</definedName>
    <definedName name="지지물" localSheetId="5">#REF!</definedName>
    <definedName name="지지물">#REF!</definedName>
    <definedName name="지지물집계" localSheetId="5">#REF!</definedName>
    <definedName name="지지물집계">#REF!</definedName>
    <definedName name="직급">#REF!</definedName>
    <definedName name="직노">#REF!</definedName>
    <definedName name="직매54P" hidden="1">{#N/A,#N/A,TRUE,"토적및재료집계";#N/A,#N/A,TRUE,"토적및재료집계";#N/A,#N/A,TRUE,"단위량"}</definedName>
    <definedName name="직영비">#REF!</definedName>
    <definedName name="직접" hidden="1">[166]B!#REF!</definedName>
    <definedName name="직접경비">#REF!</definedName>
    <definedName name="직접노무비" localSheetId="6">#REF!</definedName>
    <definedName name="직접노무비" localSheetId="5">#REF!</definedName>
    <definedName name="직접노무비">#REF!</definedName>
    <definedName name="직접노무비1">#REF!</definedName>
    <definedName name="직접노무비2">#REF!</definedName>
    <definedName name="직접노무비요율">#REF!</definedName>
    <definedName name="직접인건">#REF!</definedName>
    <definedName name="직접인건비">(#REF!*[167]세부내역!$E$6)+(#REF!*[167]세부내역!$E$7)+(#REF!*[167]세부내역!$E$8)+(#REF!*[167]세부내역!$E$9)+(#REF!*[167]세부내역!$E$10)</definedName>
    <definedName name="직접재료비">#REF!</definedName>
    <definedName name="직접재료비1">#REF!</definedName>
    <definedName name="직접재료비2">#REF!</definedName>
    <definedName name="직접재료비합">#REF!</definedName>
    <definedName name="직종">#REF!</definedName>
    <definedName name="집게표">#REF!</definedName>
    <definedName name="집계">#REF!</definedName>
    <definedName name="집계통신" hidden="1">{#N/A,#N/A,FALSE,"속도"}</definedName>
    <definedName name="집계표">#REF!</definedName>
    <definedName name="ㅊ1">#REF!</definedName>
    <definedName name="ㅊ1555">#REF!</definedName>
    <definedName name="ㅊ40">#REF!</definedName>
    <definedName name="ㅊ5">#REF!</definedName>
    <definedName name="ㅊ520">[168]적용토목!#REF!</definedName>
    <definedName name="ㅊㅌㅊㅊㅊ">BlankMacro1</definedName>
    <definedName name="차" localSheetId="6">#REF!</definedName>
    <definedName name="차" localSheetId="5">#REF!</definedName>
    <definedName name="차">#REF!</definedName>
    <definedName name="차1">#REF!</definedName>
    <definedName name="차1_1">#REF!</definedName>
    <definedName name="차2">#REF!</definedName>
    <definedName name="차3">#REF!</definedName>
    <definedName name="차4">#REF!</definedName>
    <definedName name="차량구분">#REF!</definedName>
    <definedName name="차선">#REF!</definedName>
    <definedName name="차선내역서" hidden="1">{#N/A,#N/A,FALSE,"전력간선"}</definedName>
    <definedName name="차선도">#REF!</definedName>
    <definedName name="차선도색집계">#REF!</definedName>
    <definedName name="차집관로">#N/A</definedName>
    <definedName name="차폐재손료">#REF!</definedName>
    <definedName name="착공">#REF!</definedName>
    <definedName name="착공월">#REF!</definedName>
    <definedName name="착공전">#REF!</definedName>
    <definedName name="착수">[96]착수!$A$2:$C$200</definedName>
    <definedName name="착암공">#REF!</definedName>
    <definedName name="참가" hidden="1">'[169]#REF'!#REF!</definedName>
    <definedName name="참고자료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조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창">#REF!</definedName>
    <definedName name="창호목공">#REF!</definedName>
    <definedName name="처1">#REF!</definedName>
    <definedName name="처1_1">#REF!</definedName>
    <definedName name="처2">#REF!</definedName>
    <definedName name="처3">#REF!</definedName>
    <definedName name="처4">#REF!</definedName>
    <definedName name="천사" hidden="1">{"'용역비'!$A$4:$C$8"}</definedName>
    <definedName name="천연공사갑지" hidden="1">#REF!</definedName>
    <definedName name="철10">#REF!</definedName>
    <definedName name="철13">#REF!</definedName>
    <definedName name="철16">#REF!</definedName>
    <definedName name="철19">#REF!</definedName>
    <definedName name="철22">#REF!</definedName>
    <definedName name="철25">#REF!</definedName>
    <definedName name="철29">#REF!</definedName>
    <definedName name="철32">#REF!</definedName>
    <definedName name="철H10">#REF!</definedName>
    <definedName name="철간접">#REF!</definedName>
    <definedName name="철거계">#REF!</definedName>
    <definedName name="철건설">#REF!</definedName>
    <definedName name="철경비">#REF!</definedName>
    <definedName name="철계">#REF!</definedName>
    <definedName name="철고10">#REF!</definedName>
    <definedName name="철고13">#REF!</definedName>
    <definedName name="철고16">#REF!</definedName>
    <definedName name="철고19">#REF!</definedName>
    <definedName name="철고22">#REF!</definedName>
    <definedName name="철고25">#REF!</definedName>
    <definedName name="철고29">#REF!</definedName>
    <definedName name="철고32">#REF!</definedName>
    <definedName name="철고계">#REF!</definedName>
    <definedName name="철고관">#REF!</definedName>
    <definedName name="철골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골공">#REF!</definedName>
    <definedName name="철골협의" hidden="1">{#N/A,#N/A,FALSE,"현장 NCR 분석";#N/A,#N/A,FALSE,"현장품질감사";#N/A,#N/A,FALSE,"현장품질감사"}</definedName>
    <definedName name="철공">#REF!</definedName>
    <definedName name="철관">#REF!</definedName>
    <definedName name="철관리">#REF!</definedName>
    <definedName name="철근공">#REF!</definedName>
    <definedName name="철근자료" hidden="1">#REF!</definedName>
    <definedName name="철도신호공">#REF!</definedName>
    <definedName name="철보험">#REF!</definedName>
    <definedName name="철부가">#REF!</definedName>
    <definedName name="철안전">#REF!</definedName>
    <definedName name="철이윤">#REF!</definedName>
    <definedName name="철재노무비">#REF!</definedName>
    <definedName name="철재철거보통인부공수">#REF!</definedName>
    <definedName name="철재철거비계공공수">#REF!</definedName>
    <definedName name="철재철거산소">#REF!</definedName>
    <definedName name="철재철거연마지석">#REF!</definedName>
    <definedName name="철재철거용접봉">#REF!</definedName>
    <definedName name="철재철거프랜트전공공수">#REF!</definedName>
    <definedName name="철재철거프로판">#REF!</definedName>
    <definedName name="철판">#REF!</definedName>
    <definedName name="철판공">#REF!</definedName>
    <definedName name="청">[43]!Macro14</definedName>
    <definedName name="청단풍">#REF!</definedName>
    <definedName name="청마총괄">#REF!</definedName>
    <definedName name="청주_지역난방_종합_공정표">#REF!</definedName>
    <definedName name="청천200">'[170]200'!#REF!</definedName>
    <definedName name="체크아웃시스템" hidden="1">{#N/A,#N/A,FALSE,"견적갑지";#N/A,#N/A,FALSE,"총괄표";#N/A,#N/A,FALSE,"철골공사";#N/A,#N/A,FALSE,"토목공사";#N/A,#N/A,FALSE,"판넬전기공사"}</definedName>
    <definedName name="초급기술자">'[165]5.노임단가 산정'!$J$13</definedName>
    <definedName name="초급숙련기술자">'[165]5.노임단가 산정'!$J$16</definedName>
    <definedName name="초기술">#REF!</definedName>
    <definedName name="초안용">[96]초안용!$A$1:$C$200</definedName>
    <definedName name="총_공_사_비" localSheetId="6">#REF!</definedName>
    <definedName name="총_공_사_비" localSheetId="5">#REF!</definedName>
    <definedName name="총_공_사_비">#REF!</definedName>
    <definedName name="총_원_가">[171]손익분석!#REF!</definedName>
    <definedName name="총건수">[96]총건수!$A$2:$C$133</definedName>
    <definedName name="총계">[172]통계연보!$K$4</definedName>
    <definedName name="총공사비" localSheetId="6">#REF!</definedName>
    <definedName name="총공사비" localSheetId="5">#REF!</definedName>
    <definedName name="총공사비">#REF!</definedName>
    <definedName name="총괄">#REF!</definedName>
    <definedName name="총괄표" localSheetId="5" hidden="1">#REF!</definedName>
    <definedName name="총괄표" hidden="1">#REF!</definedName>
    <definedName name="총괄표2" hidden="1">{"'1~3월총괄표'!$E$13"}</definedName>
    <definedName name="총괄표3" hidden="1">{"'1~3월총괄표'!$E$13"}</definedName>
    <definedName name="총원가">#REF!</definedName>
    <definedName name="총원가2">#REF!</definedName>
    <definedName name="총차갑지" hidden="1">#REF!</definedName>
    <definedName name="총투자비_한글">#REF!</definedName>
    <definedName name="최">#REF!</definedName>
    <definedName name="최대훈">#REF!</definedName>
    <definedName name="최종견적가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최종목적지">#REF!</definedName>
    <definedName name="최종수정일">#REF!</definedName>
    <definedName name="추__정__가__격">[140]총공사비!#REF!</definedName>
    <definedName name="추정가격">[140]총공사비!#REF!</definedName>
    <definedName name="축별원가분리" hidden="1">{#N/A,#N/A,FALSE,"전력간선"}</definedName>
    <definedName name="축수산장설비" hidden="1">{#N/A,#N/A,FALSE,"견적갑지";#N/A,#N/A,FALSE,"총괄표";#N/A,#N/A,FALSE,"철골공사";#N/A,#N/A,FALSE,"토목공사";#N/A,#N/A,FALSE,"판넬전기공사"}</definedName>
    <definedName name="출" hidden="1">[173]합천내역!#REF!</definedName>
    <definedName name="출발지">#REF!</definedName>
    <definedName name="충도리">#REF!</definedName>
    <definedName name="충돌">#N/A</definedName>
    <definedName name="취소" hidden="1">{#N/A,#N/A,FALSE,"조골재"}</definedName>
    <definedName name="측량">#REF!</definedName>
    <definedName name="측부">#REF!</definedName>
    <definedName name="측정업무">#REF!</definedName>
    <definedName name="치장벽돌공">#REF!</definedName>
    <definedName name="ㅋ" hidden="1">{#N/A,#N/A,TRUE,"토적및재료집계";#N/A,#N/A,TRUE,"토적및재료집계";#N/A,#N/A,TRUE,"단위량"}</definedName>
    <definedName name="ㅋ1">#REF!</definedName>
    <definedName name="ㅋㅁ" hidden="1">{#N/A,#N/A,FALSE,"명세표"}</definedName>
    <definedName name="ㅋㅋ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ㅋㅋㅋ">#REF!</definedName>
    <definedName name="ㅋㅌ" hidden="1">{"'용역비'!$A$4:$C$8"}</definedName>
    <definedName name="카1">#REF!</definedName>
    <definedName name="카1_1">#REF!</definedName>
    <definedName name="카2">#REF!</definedName>
    <definedName name="카3">#REF!</definedName>
    <definedName name="카4">#REF!</definedName>
    <definedName name="카5">#REF!</definedName>
    <definedName name="카6">#REF!</definedName>
    <definedName name="카7">#REF!</definedName>
    <definedName name="캇타간재">'[106]기계경비(시간당)'!$H$92</definedName>
    <definedName name="캇타노무">'[106]기계경비(시간당)'!$H$88</definedName>
    <definedName name="캇타손료">'[106]기계경비(시간당)'!$H$87</definedName>
    <definedName name="커1">#REF!</definedName>
    <definedName name="커1_1">#REF!</definedName>
    <definedName name="커2">#REF!</definedName>
    <definedName name="커3">#REF!</definedName>
    <definedName name="커4">#REF!</definedName>
    <definedName name="케이블간지" hidden="1">{#N/A,#N/A,TRUE,"토적및재료집계";#N/A,#N/A,TRUE,"토적및재료집계";#N/A,#N/A,TRUE,"단위량"}</definedName>
    <definedName name="코킹공">#REF!</definedName>
    <definedName name="콘100">#REF!</definedName>
    <definedName name="콘160">[142]총괄!#REF!</definedName>
    <definedName name="콘180">[142]총괄!#REF!</definedName>
    <definedName name="콘210">[142]총괄!#REF!</definedName>
    <definedName name="콘240">#REF!</definedName>
    <definedName name="콘270">#REF!</definedName>
    <definedName name="콘관">#REF!</definedName>
    <definedName name="콘크">#REF!</definedName>
    <definedName name="콘크리트">#REF!</definedName>
    <definedName name="콘크리트2" hidden="1">#REF!</definedName>
    <definedName name="콘크리트PAD설치1">#REF!</definedName>
    <definedName name="콘크리트공">#REF!</definedName>
    <definedName name="콘크리트포장">#REF!</definedName>
    <definedName name="콘크리트포장철거">#REF!</definedName>
    <definedName name="ㅌ" hidden="1">{#N/A,#N/A,FALSE,"2~8번"}</definedName>
    <definedName name="ㅌㅇㄴㄴ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ㅌㅇㅍㅇ">#REF!</definedName>
    <definedName name="타1">#REF!</definedName>
    <definedName name="타1_1">#REF!</definedName>
    <definedName name="타2">#REF!</definedName>
    <definedName name="타일공">#REF!</definedName>
    <definedName name="태백일위대가">[174]대림경상68억!#REF!</definedName>
    <definedName name="택코">[142]총괄!#REF!</definedName>
    <definedName name="터1">#REF!</definedName>
    <definedName name="터1_1">#REF!</definedName>
    <definedName name="터2">#REF!</definedName>
    <definedName name="터3">#REF!</definedName>
    <definedName name="터파기">#REF!</definedName>
    <definedName name="터파기계산">[109]!터파기계산</definedName>
    <definedName name="터파기고">#REF!</definedName>
    <definedName name="템11">BlankMacro1</definedName>
    <definedName name="템111">BlankMacro1</definedName>
    <definedName name="템13">BlankMacro1</definedName>
    <definedName name="템14">BlankMacro1</definedName>
    <definedName name="템15">BlankMacro1</definedName>
    <definedName name="템16">BlankMacro1</definedName>
    <definedName name="템2">BlankMacro1</definedName>
    <definedName name="템222">BlankMacro1</definedName>
    <definedName name="템3">BlankMacro1</definedName>
    <definedName name="템333">BlankMacro1</definedName>
    <definedName name="템4">BlankMacro1</definedName>
    <definedName name="템4444">BlankMacro1</definedName>
    <definedName name="템5">BlankMacro1</definedName>
    <definedName name="템5555">BlankMacro1</definedName>
    <definedName name="템6">BlankMacro1</definedName>
    <definedName name="템66666">BlankMacro1</definedName>
    <definedName name="템이1">BlankMacro1</definedName>
    <definedName name="템플리트모듈1">BlankMacro1</definedName>
    <definedName name="템플리트모듈10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{#N/A,#N/A,TRUE,"토적및재료집계";#N/A,#N/A,TRUE,"토적및재료집계";#N/A,#N/A,TRUE,"단위량"}</definedName>
    <definedName name="토3">BlankMacro1</definedName>
    <definedName name="토3333">BlankMacro1</definedName>
    <definedName name="토간접">#REF!</definedName>
    <definedName name="토경비">#REF!</definedName>
    <definedName name="토공수량" hidden="1">{"'장비'!$A$3:$M$12"}</definedName>
    <definedName name="토공이수" hidden="1">#REF!</definedName>
    <definedName name="토관리">#REF!</definedName>
    <definedName name="토류벽설치및철거3M1">#REF!</definedName>
    <definedName name="토류벽설치및철거4M1">#REF!</definedName>
    <definedName name="토류벽설치및철거5M1">#REF!</definedName>
    <definedName name="토류벽설치및철거6M1">#REF!</definedName>
    <definedName name="토목별표">#REF!</definedName>
    <definedName name="토목설계" hidden="1">{#N/A,#N/A,FALSE,"골재소요량";#N/A,#N/A,FALSE,"골재소요량"}</definedName>
    <definedName name="토목원가">#REF!</definedName>
    <definedName name="토보험">#REF!</definedName>
    <definedName name="토부가">#REF!</definedName>
    <definedName name="토안전">#REF!</definedName>
    <definedName name="토양">#REF!</definedName>
    <definedName name="토양질">#REF!</definedName>
    <definedName name="토요일">#REF!</definedName>
    <definedName name="토이윤">#REF!</definedName>
    <definedName name="토적집계1" hidden="1">{#N/A,#N/A,TRUE,"토적및재료집계";#N/A,#N/A,TRUE,"토적및재료집계";#N/A,#N/A,TRUE,"단위량"}</definedName>
    <definedName name="토지">#REF!</definedName>
    <definedName name="토철" hidden="1">{#N/A,#N/A,FALSE,"구조2"}</definedName>
    <definedName name="통1">[136]노임단가!$E$13</definedName>
    <definedName name="통2">[136]노임단가!$E$12</definedName>
    <definedName name="통내">[136]노임단가!$E$8</definedName>
    <definedName name="통설">[136]노임단가!$E$7</definedName>
    <definedName name="통신">#REF!</definedName>
    <definedName name="통신기능사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투찰서_2">#N/A</definedName>
    <definedName name="투찰서_3">#N/A</definedName>
    <definedName name="투찰서2">#N/A</definedName>
    <definedName name="투찰원가" hidden="1">{#N/A,#N/A,FALSE,"2~8번"}</definedName>
    <definedName name="트레이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특고">#REF!</definedName>
    <definedName name="특고압케이블전공">#REF!</definedName>
    <definedName name="특고케이블공">#REF!</definedName>
    <definedName name="특급원자력비파괴시_험공">#REF!</definedName>
    <definedName name="특급전체">#REF!</definedName>
    <definedName name="특기\">#REF!</definedName>
    <definedName name="특기술">#REF!</definedName>
    <definedName name="특기시방">#REF!</definedName>
    <definedName name="특기시방서임">#REF!</definedName>
    <definedName name="특별">[136]노임단가!$E$9</definedName>
    <definedName name="특별인부">#REF!</definedName>
    <definedName name="특수공구">#REF!</definedName>
    <definedName name="특수비계공">#REF!</definedName>
    <definedName name="특수화공">#REF!</definedName>
    <definedName name="특인">#REF!</definedName>
    <definedName name="ㅍ" hidden="1">{#N/A,#N/A,FALSE,"명세표"}</definedName>
    <definedName name="파1">#REF!</definedName>
    <definedName name="파1_1">#REF!</definedName>
    <definedName name="파2">#REF!</definedName>
    <definedName name="파3">#REF!</definedName>
    <definedName name="파4">#REF!</definedName>
    <definedName name="파5">#REF!</definedName>
    <definedName name="파군재교" hidden="1">{#N/A,#N/A,FALSE,"단면 제원"}</definedName>
    <definedName name="파이프펜던트">#REF!</definedName>
    <definedName name="파일" hidden="1">#REF!</definedName>
    <definedName name="판넬조립공">#REF!</definedName>
    <definedName name="패드">#REF!</definedName>
    <definedName name="퍼1">#REF!</definedName>
    <definedName name="퍼1_1">#REF!</definedName>
    <definedName name="퍼2">#REF!</definedName>
    <definedName name="평">[175]공사개요!$E$14</definedName>
    <definedName name="평가항목">#REF!</definedName>
    <definedName name="평떼" hidden="1">{#N/A,#N/A,FALSE,"단가표지"}</definedName>
    <definedName name="평의자">#REF!</definedName>
    <definedName name="폐기물">{"Book1","수시.XLS"}</definedName>
    <definedName name="폐기물수량산출서" hidden="1">#REF!</definedName>
    <definedName name="포설공">#REF!</definedName>
    <definedName name="포장">[55]!포장</definedName>
    <definedName name="포장1">#REF!</definedName>
    <definedName name="포장공">#REF!</definedName>
    <definedName name="포장공1">BlankMacro1</definedName>
    <definedName name="포장복구">#REF!</definedName>
    <definedName name="포장수량1">#REF!</definedName>
    <definedName name="포장운반">[103]견적서!#REF!</definedName>
    <definedName name="폼패드">#REF!</definedName>
    <definedName name="폼패드설치">#REF!</definedName>
    <definedName name="표복사">[54]경비_원본!#REF!</definedName>
    <definedName name="표준공종" localSheetId="6">#REF!</definedName>
    <definedName name="표준공종" localSheetId="5">#REF!</definedName>
    <definedName name="표준공종">#REF!</definedName>
    <definedName name="표준지입자재" localSheetId="5">#REF!</definedName>
    <definedName name="표준지입자재">#REF!</definedName>
    <definedName name="표지" localSheetId="5">#REF!</definedName>
    <definedName name="표지">#REF!</definedName>
    <definedName name="표지001">#REF!</definedName>
    <definedName name="표지01">#REF!</definedName>
    <definedName name="표지1">#REF!</definedName>
    <definedName name="표지2">#REF!</definedName>
    <definedName name="표층t">[176]접속도로1!#REF!</definedName>
    <definedName name="풀박스">[146]단가!#REF!</definedName>
    <definedName name="품_______명">#REF!</definedName>
    <definedName name="품_1700">[177]품셈표!#REF!</definedName>
    <definedName name="품4401_1">#REF!</definedName>
    <definedName name="품4401_2">#REF!</definedName>
    <definedName name="품4401_3">#REF!</definedName>
    <definedName name="품7708_1">#REF!</definedName>
    <definedName name="품7708_2">#REF!</definedName>
    <definedName name="품7708_3">#REF!</definedName>
    <definedName name="품7709">#REF!</definedName>
    <definedName name="품7710_1">#REF!</definedName>
    <definedName name="품7710_2">#REF!</definedName>
    <definedName name="품7710_3">#REF!</definedName>
    <definedName name="품7710_4">#REF!</definedName>
    <definedName name="품셈공종">#REF!</definedName>
    <definedName name="품셈단가">#REF!</definedName>
    <definedName name="프라">[142]총괄!#REF!</definedName>
    <definedName name="프로젝트명">#REF!</definedName>
    <definedName name="프로젝트코드">#REF!</definedName>
    <definedName name="프로판단가" localSheetId="5">#REF!</definedName>
    <definedName name="프로판단가">#REF!</definedName>
    <definedName name="프로판자재비">#REF!</definedName>
    <definedName name="플기">#REF!</definedName>
    <definedName name="플라타너스B8">[92]데이타!$E$552</definedName>
    <definedName name="플랜트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플배">#REF!</definedName>
    <definedName name="플용">#REF!</definedName>
    <definedName name="플전">[136]노임단가!$E$3</definedName>
    <definedName name="피간접">#REF!</definedName>
    <definedName name="피경비">#REF!</definedName>
    <definedName name="피관리">#REF!</definedName>
    <definedName name="피보험">#REF!</definedName>
    <definedName name="피부가">#REF!</definedName>
    <definedName name="피안전">#REF!</definedName>
    <definedName name="피이윤">#REF!</definedName>
    <definedName name="필름12_적용가">#REF!</definedName>
    <definedName name="필름17_적용가">#REF!</definedName>
    <definedName name="필름6_적용가">#REF!</definedName>
    <definedName name="ㅎ">#REF!</definedName>
    <definedName name="ㅎ1">#REF!</definedName>
    <definedName name="ㅎ10">[178]적용토목!#REF!</definedName>
    <definedName name="ㅎ314">#REF!</definedName>
    <definedName name="ㅎ384">#REF!</definedName>
    <definedName name="ㅎ5" hidden="1">{#N/A,#N/A,FALSE,"골재소요량";#N/A,#N/A,FALSE,"골재소요량"}</definedName>
    <definedName name="ㅎㄴ" hidden="1">'[123]N賃率-職'!$I$5:$I$30</definedName>
    <definedName name="ㅎㄹ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ㅎㅇ" hidden="1">{"'용역비'!$A$4:$C$8"}</definedName>
    <definedName name="ㅎ오" hidden="1">{"'용역비'!$A$4:$C$8"}</definedName>
    <definedName name="ㅎㅎ">[55]!ㅎㅎ</definedName>
    <definedName name="ㅎㅎㅎ" localSheetId="6">#REF!</definedName>
    <definedName name="ㅎㅎㅎ" localSheetId="5">#REF!</definedName>
    <definedName name="ㅎㅎㅎ">#REF!</definedName>
    <definedName name="ㅎㅎㅎㅎ">#REF!</definedName>
    <definedName name="ㅎㅎㅎㅎㅎㅎ">#REF!</definedName>
    <definedName name="ㅎㅎㅎㅎㅎㅎㅎ">BlankMacro1</definedName>
    <definedName name="ㅎㅎㅎㅎㅎㅎㅎㅎㅎㅎㅎㅎㅎ">#REF!</definedName>
    <definedName name="ㅎ휴">BlankMacro1</definedName>
    <definedName name="하0">#REF!</definedName>
    <definedName name="하1">#REF!</definedName>
    <definedName name="하1_1">#REF!</definedName>
    <definedName name="하2">#REF!</definedName>
    <definedName name="하3">#REF!</definedName>
    <definedName name="하4">#REF!</definedName>
    <definedName name="하5">#REF!</definedName>
    <definedName name="하6">#REF!</definedName>
    <definedName name="하7">#REF!</definedName>
    <definedName name="하8">#REF!</definedName>
    <definedName name="하가1">#REF!</definedName>
    <definedName name="하가1_1">#REF!</definedName>
    <definedName name="하가2">#REF!</definedName>
    <definedName name="하가3">#REF!</definedName>
    <definedName name="하가4">#REF!</definedName>
    <definedName name="하나1">#REF!</definedName>
    <definedName name="하나1_1">#REF!</definedName>
    <definedName name="하나2">#REF!</definedName>
    <definedName name="하단">[104]값!$C$3:$H$17</definedName>
    <definedName name="하단구분">[104]값!$C$2:$H$2</definedName>
    <definedName name="하도내역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원가">#REF!</definedName>
    <definedName name="하도집계">#REF!</definedName>
    <definedName name="하론">#REF!</definedName>
    <definedName name="하자보수공종1">OFFSET(#REF!,0,0,COUNTA(#REF!),1)</definedName>
    <definedName name="하자보증금">#REF!</definedName>
    <definedName name="하자보증기간">#REF!</definedName>
    <definedName name="하하" hidden="1">#REF!</definedName>
    <definedName name="하하하" hidden="1">{#N/A,#N/A,FALSE,"명세표"}</definedName>
    <definedName name="학교" hidden="1">{#N/A,#N/A,FALSE,"전력간선"}</definedName>
    <definedName name="한" hidden="1">#REF!</definedName>
    <definedName name="한동" hidden="1">{#N/A,#N/A,FALSE,"단가표지"}</definedName>
    <definedName name="한라구절초">#REF!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한전고압케이블">#REF!</definedName>
    <definedName name="한전수탁공사비2">#REF!</definedName>
    <definedName name="한전수탁비">#REF!</definedName>
    <definedName name="할석공">#REF!</definedName>
    <definedName name="함석">#REF!</definedName>
    <definedName name="함석공">#REF!</definedName>
    <definedName name="합계">#REF!</definedName>
    <definedName name="합계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꼐표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판거푸집">#REF!</definedName>
    <definedName name="해당화">#REF!</definedName>
    <definedName name="허1_1">#REF!</definedName>
    <definedName name="허영철">#REF!</definedName>
    <definedName name="허용전류">#REF!</definedName>
    <definedName name="현도사">#REF!</definedName>
    <definedName name="현상액_적용가">#REF!</definedName>
    <definedName name="현장">#REF!</definedName>
    <definedName name="현조" hidden="1">#REF!</definedName>
    <definedName name="현천기자재비">#REF!</definedName>
    <definedName name="협전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형틀">#REF!</definedName>
    <definedName name="형틀목">#REF!</definedName>
    <definedName name="형틀목공">#REF!</definedName>
    <definedName name="호호호" hidden="1">{#N/A,#N/A,FALSE,"명세표"}</definedName>
    <definedName name="호ㅓ" hidden="1">{"'용역비'!$A$4:$C$8"}</definedName>
    <definedName name="호ㅓㅕㅏ6ㅅ서ㅛㅓ" hidden="1">[179]입찰안!#REF!</definedName>
    <definedName name="홍">#REF!</definedName>
    <definedName name="홍단풍">#REF!</definedName>
    <definedName name="홍ㅇ호" hidden="1">{"'용역비'!$A$4:$C$8"}</definedName>
    <definedName name="화공">#REF!</definedName>
    <definedName name="화약취급공">#REF!</definedName>
    <definedName name="화요일">#REF!</definedName>
    <definedName name="화학공_내부선원">#REF!</definedName>
    <definedName name="화학공_노무비">#REF!</definedName>
    <definedName name="화학공_외부선원">#REF!</definedName>
    <definedName name="확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환기구맨홀350에서150까지1">#REF!</definedName>
    <definedName name="환수기간_년">#REF!</definedName>
    <definedName name="환수기간5년">#REF!</definedName>
    <definedName name="환수기간6년">#REF!</definedName>
    <definedName name="환율">#REF!</definedName>
    <definedName name="활석">#REF!</definedName>
    <definedName name="회사명">#REF!</definedName>
    <definedName name="회사분">[140]총공사비!#REF!</definedName>
    <definedName name="회사운반비">#REF!</definedName>
    <definedName name="회현지구" hidden="1">{"'용역비'!$A$4:$C$8"}</definedName>
    <definedName name="횡배수위치">[180]위치조서!#REF!</definedName>
    <definedName name="후다">#N/A</definedName>
    <definedName name="후렉시블전선관">[146]단가!#REF!</definedName>
    <definedName name="흄100">[142]총괄!#REF!</definedName>
    <definedName name="흄120">[142]총괄!#REF!</definedName>
    <definedName name="흄150">[142]총괄!#REF!</definedName>
    <definedName name="흄30">[142]총괄!#REF!</definedName>
    <definedName name="흄45">[142]총괄!#REF!</definedName>
    <definedName name="흄50">[142]총괄!#REF!</definedName>
    <definedName name="흄60">[142]총괄!#REF!</definedName>
    <definedName name="흄80">[142]총괄!#REF!</definedName>
    <definedName name="흄90">[142]총괄!#REF!</definedName>
    <definedName name="흄관">[142]총괄!#REF!</definedName>
    <definedName name="흄관설치및복구1">#REF!</definedName>
    <definedName name="흄관철거및복구1">#REF!</definedName>
    <definedName name="희선">#REF!,#REF!,#REF!,#REF!,#REF!,#REF!,#REF!,#REF!,#REF!,#REF!,#REF!,#REF!,#REF!,#REF!,#REF!,#REF!,#REF!,#REF!,#REF!</definedName>
    <definedName name="ㅏ1" localSheetId="6" hidden="1">#REF!</definedName>
    <definedName name="ㅏ1" localSheetId="5" hidden="1">#REF!</definedName>
    <definedName name="ㅏ1" hidden="1">#REF!</definedName>
    <definedName name="ㅏ1150">#REF!</definedName>
    <definedName name="ㅏ166">#REF!</definedName>
    <definedName name="ㅏ89">#REF!</definedName>
    <definedName name="ㅏ아히ㅏ도나ㅣㅏㅇㅎ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ㅏㅏ오히민ㅇ" hidden="1">{#N/A,#N/A,FALSE,"조골재"}</definedName>
    <definedName name="ㅏㅏㅏ" hidden="1">{#N/A,#N/A,FALSE,"명세표"}</definedName>
    <definedName name="ㅏㅏㅏㅇㄴ" hidden="1">{#N/A,#N/A,FALSE,"조골재"}</definedName>
    <definedName name="ㅏㅏㅗ하나ㅣㅣㅏ츠" hidden="1">{#N/A,#N/A,FALSE,"조골재"}</definedName>
    <definedName name="ㅏㅏㅣ히ㅏㅏㅇ" hidden="1">{#N/A,#N/A,FALSE,"조골재"}</definedName>
    <definedName name="ㅏㅓㅣ하ㅓㄴ" hidden="1">{#N/A,#N/A,FALSE,"조골재"}</definedName>
    <definedName name="ㅐ15">#REF!</definedName>
    <definedName name="ㅐ쇼" hidden="1">#REF!</definedName>
    <definedName name="ㅐㅐㅐ">BlankMacro1</definedName>
    <definedName name="ㅐㅗㅅ">#REF!</definedName>
    <definedName name="ㅑ59">#REF!</definedName>
    <definedName name="ㅑㅈㄷㅂㄷㅈ갸ㅐㄷ죠ㅐㅑㄷㅈ교">BlankMacro1</definedName>
    <definedName name="ㅑㅑ" hidden="1">{"'용역비'!$A$4:$C$8"}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ㅑ" hidden="1">{#N/A,#N/A,FALSE,"전력간선"}</definedName>
    <definedName name="ㅑㅕㅕ" hidden="1">{"'용역비'!$A$4:$C$8"}</definedName>
    <definedName name="ㅓ17">#REF!</definedName>
    <definedName name="ㅓ7" hidden="1">{#N/A,#N/A,FALSE,"단가표지"}</definedName>
    <definedName name="ㅓㄹ" hidden="1">{#N/A,#N/A,TRUE,"일정"}</definedName>
    <definedName name="ㅓㅓㄹ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ㅓㅓㅓ" hidden="1">{#N/A,#N/A,FALSE,"전력간선"}</definedName>
    <definedName name="ㅓㅗㅎ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ㅔ" hidden="1">{#N/A,#N/A,FALSE,"골재소요량";#N/A,#N/A,FALSE,"골재소요량"}</definedName>
    <definedName name="ㅔㅔ" hidden="1">{#N/A,#N/A,FALSE,"명세표"}</definedName>
    <definedName name="ㅔㅔㅔ" hidden="1">{#N/A,#N/A,TRUE,"토적및재료집계";#N/A,#N/A,TRUE,"토적및재료집계";#N/A,#N/A,TRUE,"단위량"}</definedName>
    <definedName name="ㅔㅔㅔㅔㅔ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ㅔㅣ" hidden="1">{"'용역비'!$A$4:$C$8"}</definedName>
    <definedName name="ㅕ">#REF!</definedName>
    <definedName name="ㅕ422">[181]대치판정!#REF!</definedName>
    <definedName name="ㅕㅕㅕㅕㅕ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ㅕㅛㅛㅕㅛㅅ" hidden="1">{"'자리배치도'!$AG$1:$CI$28"}</definedName>
    <definedName name="ㅗ">[55]!ㅗ</definedName>
    <definedName name="ㅗ1">#REF!</definedName>
    <definedName name="ㅗ11">#REF!</definedName>
    <definedName name="ㅗ2">#REF!</definedName>
    <definedName name="ㅗ3">#REF!</definedName>
    <definedName name="ㅗㅎ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ㅗㅎㄹ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ㅗㅓㄹ">#REF!</definedName>
    <definedName name="ㅗㅗ" hidden="1">{#N/A,#N/A,TRUE,"토적및재료집계";#N/A,#N/A,TRUE,"토적및재료집계";#N/A,#N/A,TRUE,"단위량"}</definedName>
    <definedName name="ㅘㅗ허ㅎ" hidden="1">[182]Sheet2!#REF!</definedName>
    <definedName name="ㅛ" hidden="1">{"'용역비'!$A$4:$C$8"}</definedName>
    <definedName name="ㅛ구4ㅂ3">#REF!</definedName>
    <definedName name="ㅛㅓ" hidden="1">{"'자리배치도'!$AG$1:$CI$28"}</definedName>
    <definedName name="ㅛㅕㅑ" hidden="1">'[183]N賃率-職'!$I$5:$I$30</definedName>
    <definedName name="ㅛㅛ" hidden="1">{"'용역비'!$A$4:$C$8"}</definedName>
    <definedName name="ㅛㅛㅛ" hidden="1">{"'용역비'!$A$4:$C$8"}</definedName>
    <definedName name="ㅛㅛㅛㅛ" hidden="1">[184]수량산출!$A$1:$A$8561</definedName>
    <definedName name="ㅜ" hidden="1">{#N/A,#N/A,FALSE,"명세표"}</definedName>
    <definedName name="ㅜ1">#REF!</definedName>
    <definedName name="ㅜ26">#REF!</definedName>
    <definedName name="ㅠ" hidden="1">{#N/A,#N/A,TRUE,"토적및재료집계";#N/A,#N/A,TRUE,"토적및재료집계";#N/A,#N/A,TRUE,"단위량"}</definedName>
    <definedName name="ㅠ1">#REF!</definedName>
    <definedName name="ㅠ2">#REF!</definedName>
    <definedName name="ㅠㄱ" hidden="1">{"'용역비'!$A$4:$C$8"}</definedName>
    <definedName name="ㅠ뮤ㅐ" hidden="1">#REF!</definedName>
    <definedName name="ㅡ5">#REF!</definedName>
    <definedName name="ㅡ873">#REF!</definedName>
    <definedName name="ㅡㅡ" hidden="1">{#N/A,#N/A,FALSE,"명세표"}</definedName>
    <definedName name="ㅣ28">#REF!</definedName>
    <definedName name="ㅣㅏ노핯" hidden="1">{#N/A,#N/A,FALSE,"조골재"}</definedName>
    <definedName name="ㅣㅣ">[43]!Macro10</definedName>
    <definedName name="ㅣㅣㅏ호아지ㅏㅇ" hidden="1">{#N/A,#N/A,FALSE,"조골재"}</definedName>
    <definedName name="ㅣㅣㅏㅏㅓ" hidden="1">{#N/A,#N/A,FALSE,"2~8번"}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5" i="45" l="1"/>
  <c r="D44" i="50"/>
  <c r="C44" i="50"/>
  <c r="B44" i="50"/>
  <c r="E43" i="50"/>
  <c r="F43" i="50" s="1"/>
  <c r="G43" i="50" s="1"/>
  <c r="F42" i="50"/>
  <c r="G42" i="50" s="1"/>
  <c r="E42" i="50"/>
  <c r="E41" i="50"/>
  <c r="F41" i="50" s="1"/>
  <c r="F40" i="50"/>
  <c r="E40" i="50"/>
  <c r="E39" i="50"/>
  <c r="F39" i="50" s="1"/>
  <c r="G39" i="50" s="1"/>
  <c r="F38" i="50"/>
  <c r="F44" i="50" s="1"/>
  <c r="G44" i="50" s="1"/>
  <c r="E38" i="50"/>
  <c r="E44" i="50" s="1"/>
  <c r="D28" i="50"/>
  <c r="C28" i="50"/>
  <c r="B28" i="50"/>
  <c r="F27" i="50"/>
  <c r="G27" i="50" s="1"/>
  <c r="E27" i="50"/>
  <c r="F26" i="50"/>
  <c r="E26" i="50"/>
  <c r="F25" i="50"/>
  <c r="E25" i="50"/>
  <c r="F24" i="50"/>
  <c r="E24" i="50"/>
  <c r="F23" i="50"/>
  <c r="G23" i="50" s="1"/>
  <c r="E23" i="50"/>
  <c r="F22" i="50"/>
  <c r="F28" i="50" s="1"/>
  <c r="E22" i="50"/>
  <c r="E28" i="50" s="1"/>
  <c r="D12" i="50"/>
  <c r="C12" i="50"/>
  <c r="B12" i="50"/>
  <c r="E11" i="50"/>
  <c r="F11" i="50" s="1"/>
  <c r="E10" i="50"/>
  <c r="F10" i="50" s="1"/>
  <c r="E9" i="50"/>
  <c r="F9" i="50" s="1"/>
  <c r="E8" i="50"/>
  <c r="F8" i="50" s="1"/>
  <c r="E7" i="50"/>
  <c r="E12" i="50" s="1"/>
  <c r="E6" i="50"/>
  <c r="F6" i="50" s="1"/>
  <c r="G26" i="50" l="1"/>
  <c r="G28" i="50"/>
  <c r="G22" i="50"/>
  <c r="F30" i="50" s="1"/>
  <c r="G24" i="50"/>
  <c r="G25" i="50"/>
  <c r="G40" i="50"/>
  <c r="G41" i="50"/>
  <c r="F7" i="50"/>
  <c r="F12" i="50" s="1"/>
  <c r="G38" i="50"/>
  <c r="F46" i="50" s="1"/>
  <c r="E38" i="45"/>
  <c r="B9" i="47"/>
  <c r="B11" i="47" s="1"/>
  <c r="I21" i="45" s="1"/>
  <c r="J21" i="45" s="1"/>
  <c r="J22" i="45" s="1"/>
  <c r="G12" i="50" l="1"/>
  <c r="G6" i="50"/>
  <c r="F14" i="50" s="1"/>
  <c r="G8" i="50"/>
  <c r="G9" i="50"/>
  <c r="G10" i="50"/>
  <c r="G11" i="50"/>
  <c r="G7" i="50"/>
  <c r="G55" i="45"/>
  <c r="F75" i="45"/>
  <c r="C55" i="45" s="1"/>
  <c r="C54" i="45"/>
  <c r="F38" i="45"/>
  <c r="C18" i="45" s="1"/>
  <c r="C17" i="45"/>
  <c r="G18" i="45"/>
  <c r="H55" i="45" l="1"/>
  <c r="H18" i="45"/>
  <c r="I58" i="45" l="1"/>
  <c r="J58" i="45" s="1"/>
  <c r="J59" i="45" s="1"/>
  <c r="E46" i="45"/>
  <c r="F46" i="45" s="1"/>
  <c r="E45" i="45"/>
  <c r="F45" i="45" s="1"/>
  <c r="G54" i="45"/>
  <c r="H54" i="45" s="1"/>
  <c r="H59" i="45" s="1"/>
  <c r="E51" i="45"/>
  <c r="F51" i="45" s="1"/>
  <c r="E50" i="45"/>
  <c r="F50" i="45" s="1"/>
  <c r="E49" i="45"/>
  <c r="F49" i="45" s="1"/>
  <c r="E48" i="45"/>
  <c r="F48" i="45" s="1"/>
  <c r="E10" i="45"/>
  <c r="F10" i="45" s="1"/>
  <c r="E8" i="45"/>
  <c r="F8" i="45" s="1"/>
  <c r="G17" i="45"/>
  <c r="H17" i="45" s="1"/>
  <c r="H22" i="45" s="1"/>
  <c r="A3" i="43"/>
  <c r="E47" i="45" l="1"/>
  <c r="F47" i="45" s="1"/>
  <c r="F59" i="45" s="1"/>
  <c r="E11" i="45"/>
  <c r="F11" i="45" s="1"/>
  <c r="E12" i="45"/>
  <c r="F12" i="45" s="1"/>
  <c r="E9" i="45"/>
  <c r="F9" i="45" s="1"/>
  <c r="E13" i="45"/>
  <c r="F13" i="45" s="1"/>
  <c r="E14" i="45"/>
  <c r="F14" i="45" s="1"/>
  <c r="D11" i="43"/>
  <c r="F26" i="45"/>
  <c r="F22" i="45" l="1"/>
  <c r="D5" i="43" s="1"/>
  <c r="F62" i="45"/>
  <c r="L59" i="45"/>
  <c r="F63" i="45"/>
  <c r="D8" i="43"/>
  <c r="D9" i="43" s="1"/>
  <c r="F25" i="45" l="1"/>
  <c r="F27" i="45" s="1"/>
  <c r="L27" i="45" s="1"/>
  <c r="F64" i="45"/>
  <c r="L64" i="45" s="1"/>
  <c r="D14" i="43"/>
  <c r="D16" i="43"/>
  <c r="D6" i="43"/>
  <c r="L22" i="45"/>
  <c r="D10" i="43" l="1"/>
  <c r="D12" i="43" s="1"/>
  <c r="D15" i="43"/>
  <c r="D19" i="43"/>
  <c r="D7" i="43"/>
  <c r="AQ15" i="40"/>
  <c r="AQ53" i="40"/>
  <c r="AH53" i="40"/>
  <c r="AQ51" i="40"/>
  <c r="AH51" i="40"/>
  <c r="AQ49" i="40"/>
  <c r="AH49" i="40"/>
  <c r="AQ47" i="40"/>
  <c r="AH47" i="40"/>
  <c r="AQ45" i="40"/>
  <c r="AH45" i="40"/>
  <c r="AQ43" i="40"/>
  <c r="AH43" i="40"/>
  <c r="AQ41" i="40"/>
  <c r="AH41" i="40"/>
  <c r="AQ39" i="40"/>
  <c r="AH39" i="40"/>
  <c r="AQ37" i="40"/>
  <c r="AH37" i="40"/>
  <c r="AQ35" i="40"/>
  <c r="AH35" i="40"/>
  <c r="AQ33" i="40"/>
  <c r="AH33" i="40"/>
  <c r="AQ31" i="40"/>
  <c r="AH31" i="40"/>
  <c r="AQ29" i="40"/>
  <c r="AH29" i="40"/>
  <c r="AQ27" i="40"/>
  <c r="AH27" i="40"/>
  <c r="AQ25" i="40"/>
  <c r="AH25" i="40"/>
  <c r="AQ23" i="40"/>
  <c r="AH23" i="40"/>
  <c r="AQ21" i="40"/>
  <c r="AH21" i="40"/>
  <c r="AQ19" i="40"/>
  <c r="AH19" i="40"/>
  <c r="AQ17" i="40"/>
  <c r="AH17" i="40"/>
  <c r="AH15" i="40"/>
  <c r="D17" i="43" l="1"/>
  <c r="D13" i="43"/>
  <c r="D20" i="43"/>
  <c r="D18" i="43"/>
  <c r="I29" i="43" s="1"/>
  <c r="D21" i="43" l="1"/>
  <c r="I28" i="43" s="1"/>
  <c r="D22" i="43" l="1"/>
  <c r="D23" i="43" s="1"/>
  <c r="D24" i="43" l="1"/>
  <c r="D26" i="43" s="1"/>
  <c r="F11" i="43" l="1"/>
  <c r="F5" i="43"/>
  <c r="F25" i="43"/>
  <c r="F26" i="43"/>
  <c r="F8" i="43"/>
  <c r="F16" i="43"/>
  <c r="F9" i="43"/>
  <c r="F6" i="43"/>
  <c r="F14" i="43"/>
  <c r="F7" i="43"/>
  <c r="F15" i="43"/>
  <c r="F19" i="43"/>
  <c r="F13" i="43"/>
  <c r="F12" i="43"/>
  <c r="F10" i="43"/>
  <c r="F18" i="43"/>
  <c r="F17" i="43"/>
  <c r="F20" i="43"/>
  <c r="F21" i="43"/>
  <c r="F22" i="43"/>
  <c r="F23" i="43"/>
  <c r="F24" i="4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13" authorId="0" shapeId="0" xr:uid="{E9530815-B346-454E-B8A3-91F5C98F1A14}">
      <text>
        <r>
          <rPr>
            <b/>
            <sz val="9"/>
            <color indexed="81"/>
            <rFont val="돋움"/>
            <family val="3"/>
            <charset val="129"/>
          </rPr>
          <t>원가계산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제비율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조달청공시자료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기타경비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산업설비</t>
        </r>
        <r>
          <rPr>
            <b/>
            <sz val="9"/>
            <color indexed="81"/>
            <rFont val="Tahoma"/>
            <family val="2"/>
          </rPr>
          <t>/10</t>
        </r>
        <r>
          <rPr>
            <b/>
            <sz val="9"/>
            <color indexed="81"/>
            <rFont val="돋움"/>
            <family val="3"/>
            <charset val="129"/>
          </rPr>
          <t>억미만</t>
        </r>
        <r>
          <rPr>
            <b/>
            <sz val="9"/>
            <color indexed="81"/>
            <rFont val="Tahoma"/>
            <family val="2"/>
          </rPr>
          <t>/6</t>
        </r>
        <r>
          <rPr>
            <b/>
            <sz val="9"/>
            <color indexed="81"/>
            <rFont val="돋움"/>
            <family val="3"/>
            <charset val="129"/>
          </rPr>
          <t>개월이하</t>
        </r>
      </text>
    </comment>
    <comment ref="F29" authorId="0" shapeId="0" xr:uid="{DB305445-BF3C-40A4-8D85-840A0AE0E428}">
      <text>
        <r>
          <rPr>
            <b/>
            <sz val="9"/>
            <color indexed="81"/>
            <rFont val="돋움"/>
            <family val="3"/>
            <charset val="129"/>
          </rPr>
          <t>원가계산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제비율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조달청공시자료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기타경비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산업설비</t>
        </r>
        <r>
          <rPr>
            <b/>
            <sz val="9"/>
            <color indexed="81"/>
            <rFont val="Tahoma"/>
            <family val="2"/>
          </rPr>
          <t>/10</t>
        </r>
        <r>
          <rPr>
            <b/>
            <sz val="9"/>
            <color indexed="81"/>
            <rFont val="돋움"/>
            <family val="3"/>
            <charset val="129"/>
          </rPr>
          <t>억미만</t>
        </r>
        <r>
          <rPr>
            <b/>
            <sz val="9"/>
            <color indexed="81"/>
            <rFont val="Tahoma"/>
            <family val="2"/>
          </rPr>
          <t>/6</t>
        </r>
        <r>
          <rPr>
            <b/>
            <sz val="9"/>
            <color indexed="81"/>
            <rFont val="돋움"/>
            <family val="3"/>
            <charset val="129"/>
          </rPr>
          <t>개월이하</t>
        </r>
      </text>
    </comment>
    <comment ref="F45" authorId="0" shapeId="0" xr:uid="{AD6324F4-77FE-44B4-8103-18E6D6E62824}">
      <text>
        <r>
          <rPr>
            <b/>
            <sz val="9"/>
            <color indexed="81"/>
            <rFont val="돋움"/>
            <family val="3"/>
            <charset val="129"/>
          </rPr>
          <t>원가계산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제비율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조달청공시자료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기타경비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산업설비</t>
        </r>
        <r>
          <rPr>
            <b/>
            <sz val="9"/>
            <color indexed="81"/>
            <rFont val="Tahoma"/>
            <family val="2"/>
          </rPr>
          <t>/50</t>
        </r>
        <r>
          <rPr>
            <b/>
            <sz val="9"/>
            <color indexed="81"/>
            <rFont val="돋움"/>
            <family val="3"/>
            <charset val="129"/>
          </rPr>
          <t>억미만</t>
        </r>
        <r>
          <rPr>
            <b/>
            <sz val="9"/>
            <color indexed="81"/>
            <rFont val="Tahoma"/>
            <family val="2"/>
          </rPr>
          <t>/6</t>
        </r>
        <r>
          <rPr>
            <b/>
            <sz val="9"/>
            <color indexed="81"/>
            <rFont val="돋움"/>
            <family val="3"/>
            <charset val="129"/>
          </rPr>
          <t>개월이하</t>
        </r>
      </text>
    </comment>
  </commentList>
</comments>
</file>

<file path=xl/sharedStrings.xml><?xml version="1.0" encoding="utf-8"?>
<sst xmlns="http://schemas.openxmlformats.org/spreadsheetml/2006/main" count="828" uniqueCount="552">
  <si>
    <t>구 분</t>
    <phoneticPr fontId="1" type="noConversion"/>
  </si>
  <si>
    <t>[간접노무비]</t>
  </si>
  <si>
    <t>[기타경비]</t>
  </si>
  <si>
    <t>[일반관리비]</t>
  </si>
  <si>
    <t>[이윤]</t>
  </si>
  <si>
    <t>[건설기계대여대금 지급보증액 발급금액]</t>
    <phoneticPr fontId="1" type="noConversion"/>
  </si>
  <si>
    <t>[산업안전보건관리비]</t>
  </si>
  <si>
    <t>공사규모</t>
    <phoneticPr fontId="1" type="noConversion"/>
  </si>
  <si>
    <t>공사기간</t>
    <phoneticPr fontId="1" type="noConversion"/>
  </si>
  <si>
    <t>(직노) x 율</t>
  </si>
  <si>
    <t>(재+노) x 율</t>
    <phoneticPr fontId="1" type="noConversion"/>
  </si>
  <si>
    <t>공사규모</t>
  </si>
  <si>
    <t>(재+노+경) x 율</t>
    <phoneticPr fontId="1" type="noConversion"/>
  </si>
  <si>
    <t>(노+경+일)
 x 율</t>
    <phoneticPr fontId="1" type="noConversion"/>
  </si>
  <si>
    <t>(직접공사비) x 율</t>
    <phoneticPr fontId="1" type="noConversion"/>
  </si>
  <si>
    <t xml:space="preserve"> □ 도급자관급 미포함 공사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</si>
  <si>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+ 기초액</t>
    </r>
    <phoneticPr fontId="1" type="noConversion"/>
  </si>
  <si>
    <t>(직접공사비)</t>
  </si>
  <si>
    <t>건축</t>
    <phoneticPr fontId="1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</si>
  <si>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(건축)</t>
    </r>
    <phoneticPr fontId="1" type="noConversion"/>
  </si>
  <si>
    <t>(추정가격)</t>
  </si>
  <si>
    <t>전문·
전기·통신·
소방·기타</t>
    <phoneticPr fontId="1" type="noConversion"/>
  </si>
  <si>
    <t>종합건설업</t>
  </si>
  <si>
    <t>전문건설업</t>
  </si>
  <si>
    <t xml:space="preserve"> □ 도급자관급 포함 공사</t>
    <phoneticPr fontId="1" type="noConversion"/>
  </si>
  <si>
    <t>50억 미만</t>
  </si>
  <si>
    <t>6개월 이하 (183일)</t>
  </si>
  <si>
    <t>5억 미만</t>
  </si>
  <si>
    <t>구분</t>
  </si>
  <si>
    <t>요율</t>
    <phoneticPr fontId="1" type="noConversion"/>
  </si>
  <si>
    <t>구분</t>
    <phoneticPr fontId="1" type="noConversion"/>
  </si>
  <si>
    <t>기초액(천원)</t>
  </si>
  <si>
    <t>7~12개월 (365일)</t>
  </si>
  <si>
    <t>13~36개월 (1095일)</t>
  </si>
  <si>
    <t>건축공사</t>
    <phoneticPr fontId="1" type="noConversion"/>
  </si>
  <si>
    <t>비계·구조물해체공사</t>
    <phoneticPr fontId="1" type="noConversion"/>
  </si>
  <si>
    <t>5억 미만</t>
    <phoneticPr fontId="1" type="noConversion"/>
  </si>
  <si>
    <t>36개월 초과 (1096일)</t>
  </si>
  <si>
    <t>5억 - 
30억 미만</t>
  </si>
  <si>
    <t>50억 - 
300억 미만</t>
  </si>
  <si>
    <t>중건설공사</t>
    <phoneticPr fontId="1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</si>
  <si>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</si>
  <si>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30억 - 
50억 미만</t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</si>
  <si>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</si>
  <si>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>300억 - 
1000억 미만</t>
  </si>
  <si>
    <t>50억 - 
100억 미만</t>
  </si>
  <si>
    <t>도장공사, 철강재설치공사</t>
    <phoneticPr fontId="1" type="noConversion"/>
  </si>
  <si>
    <t>100억 - 
300억 미만</t>
  </si>
  <si>
    <t>기계설비공사업 및 그 외</t>
    <phoneticPr fontId="1" type="noConversion"/>
  </si>
  <si>
    <t>1000억 이상</t>
  </si>
  <si>
    <t>50억 이상</t>
    <phoneticPr fontId="1" type="noConversion"/>
  </si>
  <si>
    <t>추정금액 
800억 미만 
건설공사</t>
    <phoneticPr fontId="1" type="noConversion"/>
  </si>
  <si>
    <t xml:space="preserve"> ※ 건설기계대여대금 지급보증서 발급금액 및 업종별 건설기계</t>
    <phoneticPr fontId="1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</si>
  <si>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</si>
  <si>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t xml:space="preserve">    투입비율 산정기준(국토부 고시 제2019-286호, 2019.6.19.)</t>
    <phoneticPr fontId="1" type="noConversion"/>
  </si>
  <si>
    <t>□ 산업설비(건축) 해당공종 : 지열공사, 소각시설 등</t>
    <phoneticPr fontId="1" type="noConversion"/>
  </si>
  <si>
    <t>추정금액
800억 이상
건설공사</t>
    <phoneticPr fontId="1" type="noConversion"/>
  </si>
  <si>
    <t>[산재보험료]</t>
    <phoneticPr fontId="1" type="noConversion"/>
  </si>
  <si>
    <t>[환경보전비]</t>
    <phoneticPr fontId="1" type="noConversion"/>
  </si>
  <si>
    <t>[건설하도급대금지급보증서발급수수료]</t>
    <phoneticPr fontId="1" type="noConversion"/>
  </si>
  <si>
    <t>공사규모(추정가격)</t>
  </si>
  <si>
    <t xml:space="preserve"> ※ 사회보험의 보험료 적용기준 (국토부 고시 제2021-905호, 2021.7.1.) </t>
    <phoneticPr fontId="1" type="noConversion"/>
  </si>
  <si>
    <t>도로(예시: 교량, 터널, 활주로 등)</t>
    <phoneticPr fontId="1" type="noConversion"/>
  </si>
  <si>
    <t>[고용보험료]</t>
  </si>
  <si>
    <t>플랜트(예시: 발전소, 쓰레기소각장 등)</t>
    <phoneticPr fontId="1" type="noConversion"/>
  </si>
  <si>
    <t>50억 이상 - 100억 미만</t>
  </si>
  <si>
    <t>지하철</t>
    <phoneticPr fontId="1" type="noConversion"/>
  </si>
  <si>
    <t>(노) x 율</t>
  </si>
  <si>
    <t>철도</t>
    <phoneticPr fontId="1" type="noConversion"/>
  </si>
  <si>
    <t>100억 이상 - 300억 미만</t>
  </si>
  <si>
    <t>공사배정규모(추정금액)</t>
  </si>
  <si>
    <t>상하수도(예시: 폐수, 하수처리장, 정수장 등)</t>
    <phoneticPr fontId="1" type="noConversion"/>
  </si>
  <si>
    <t xml:space="preserve">       [1등급] 1200억 이상</t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</si>
  <si>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</si>
  <si>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t>항만(간척, 준설): 오탁 또는 준설토 방지막 설치</t>
    <phoneticPr fontId="1" type="noConversion"/>
  </si>
  <si>
    <t>1.30</t>
    <phoneticPr fontId="1" type="noConversion"/>
  </si>
  <si>
    <t>항만(간척, 준설): 오탁 또는 준설토 방지막 미설치</t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</si>
  <si>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</si>
  <si>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t>댐</t>
    <phoneticPr fontId="1" type="noConversion"/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</si>
  <si>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</si>
  <si>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>택지개발</t>
    <phoneticPr fontId="1" type="noConversion"/>
  </si>
  <si>
    <t>기타 토목(하천 등)</t>
    <phoneticPr fontId="1" type="noConversion"/>
  </si>
  <si>
    <t>주택(재개발, 재건축)</t>
    <phoneticPr fontId="1" type="noConversion"/>
  </si>
  <si>
    <t xml:space="preserve"> ※ 하도급대금 지급보증서 발급금액 적용기준</t>
    <phoneticPr fontId="1" type="noConversion"/>
  </si>
  <si>
    <t>주택(신축)</t>
    <phoneticPr fontId="1" type="noConversion"/>
  </si>
  <si>
    <t xml:space="preserve">    (국토부 고시 제2016-921호, 2016.12.19.)</t>
    <phoneticPr fontId="1" type="noConversion"/>
  </si>
  <si>
    <t xml:space="preserve">       7등급 미만</t>
    <phoneticPr fontId="1" type="noConversion"/>
  </si>
  <si>
    <t>주택 외 건축</t>
    <phoneticPr fontId="1" type="noConversion"/>
  </si>
  <si>
    <t>[공사이행보증수수료]</t>
    <phoneticPr fontId="1" type="noConversion"/>
  </si>
  <si>
    <t xml:space="preserve"> * 모든 건설공사에 적용,  국토부 고시 제2021-905호(2021.7.1.),  고용보험법 시행령</t>
    <phoneticPr fontId="1" type="noConversion"/>
  </si>
  <si>
    <t>조경, 기타(전문, 개보수 공사)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</si>
  <si>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</si>
  <si>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t xml:space="preserve"> * 환경관리비의 산출기준 및 관리에 관한 지침</t>
    <phoneticPr fontId="1" type="noConversion"/>
  </si>
  <si>
    <t>수수료</t>
    <phoneticPr fontId="1" type="noConversion"/>
  </si>
  <si>
    <t xml:space="preserve">    (국토부 고시 제2018-528호, 2018.8.30.)</t>
    <phoneticPr fontId="1" type="noConversion"/>
  </si>
  <si>
    <t>70억 미만</t>
    <phoneticPr fontId="1" type="noConversion"/>
  </si>
  <si>
    <t>[건강보험료]</t>
    <phoneticPr fontId="1" type="noConversion"/>
  </si>
  <si>
    <t>[노인장기요양보험료]</t>
    <phoneticPr fontId="1" type="noConversion"/>
  </si>
  <si>
    <t>[연금보험료]</t>
    <phoneticPr fontId="1" type="noConversion"/>
  </si>
  <si>
    <t>70억이상~120억미만</t>
    <phoneticPr fontId="1" type="noConversion"/>
  </si>
  <si>
    <t>120억이상~250억미만</t>
    <phoneticPr fontId="1" type="noConversion"/>
  </si>
  <si>
    <t>[퇴직공제부금비]</t>
    <phoneticPr fontId="1" type="noConversion"/>
  </si>
  <si>
    <t>250억이상~500억미만</t>
    <phoneticPr fontId="1" type="noConversion"/>
  </si>
  <si>
    <t xml:space="preserve"> ※ 적용제외: 전기공사, 정보통신공사, 소방시설공사,</t>
    <phoneticPr fontId="1" type="noConversion"/>
  </si>
  <si>
    <t xml:space="preserve"> * 추정금액이 1억 이상인 건설공사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</si>
  <si>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</si>
  <si>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※ 국토부 고시 제2015-610호(2015.8.20.) 요율 적용 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</si>
  <si>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</si>
  <si>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</si>
  <si>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제9장) 기술제안 입찰에 의한 계약</t>
    <phoneticPr fontId="1" type="noConversion"/>
  </si>
  <si>
    <t>토목공사</t>
    <phoneticPr fontId="1" type="noConversion"/>
  </si>
  <si>
    <t>특수건설공사</t>
    <phoneticPr fontId="1" type="noConversion"/>
  </si>
  <si>
    <t xml:space="preserve"> * 적용제외: 국가유산수리공사, 전기, 정보통신, 소방시설</t>
    <phoneticPr fontId="1" type="noConversion"/>
  </si>
  <si>
    <t xml:space="preserve">  *  총 공사금액(도급금액+도급자설치 관급금액) 2천만원 이상 건설공사</t>
    <phoneticPr fontId="1" type="noConversion"/>
  </si>
  <si>
    <t>(노) x 3.56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</si>
  <si>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[건축공사]</t>
    </r>
    <r>
      <rPr>
        <sz val="11"/>
        <color theme="1"/>
        <rFont val="맑은 고딕"/>
        <family val="2"/>
        <charset val="129"/>
        <scheme val="minor"/>
      </rPr>
      <t xml:space="preserve"> 「건설산업기본법 시행령」 (별표 1) 제1호 '나'목 /  제2호의 전문공사로서 건축물과</t>
    </r>
    <phoneticPr fontId="1" type="noConversion"/>
  </si>
  <si>
    <t xml:space="preserve">    관련하여 분리하여 발주되었고 시간적·장소적으로도 독립하여 행하는 공사</t>
    <phoneticPr fontId="1" type="noConversion"/>
  </si>
  <si>
    <t xml:space="preserve">       [2등급] 800억 ~ 1200억 미만</t>
    <phoneticPr fontId="1" type="noConversion"/>
  </si>
  <si>
    <t xml:space="preserve">       [3등급] 520억 ~ 800억 미만</t>
    <phoneticPr fontId="1" type="noConversion"/>
  </si>
  <si>
    <t>건축공사 외의 시설물과 관련하여 분리하여 발주되었고 시간적·장소적으로도 독립하여 행하는 공사</t>
    <phoneticPr fontId="1" type="noConversion"/>
  </si>
  <si>
    <t xml:space="preserve">       [4등급] 340억 ~ 520억 미만</t>
    <phoneticPr fontId="1" type="noConversion"/>
  </si>
  <si>
    <t xml:space="preserve">       [5등급] 210억 ~ 340억 미만</t>
    <phoneticPr fontId="1" type="noConversion"/>
  </si>
  <si>
    <t xml:space="preserve"> * 적용제외: 전문공사, 국가유산수리공사</t>
    <phoneticPr fontId="1" type="noConversion"/>
  </si>
  <si>
    <t xml:space="preserve">       [6등급] 130억 ~ 210억 미만</t>
    <phoneticPr fontId="1" type="noConversion"/>
  </si>
  <si>
    <t xml:space="preserve">    다음과 같은 공사 및 이와 함께 부대하여 현장 내에서 행하는 공사</t>
    <phoneticPr fontId="1" type="noConversion"/>
  </si>
  <si>
    <t xml:space="preserve">       [7등급] 고시금액 ~ 130억 미만</t>
    <phoneticPr fontId="1" type="noConversion"/>
  </si>
  <si>
    <t xml:space="preserve">      · 고제방 댐 공사 등 - 댐 신설공사, 제방신설공사와 관련한 제반시설공사</t>
    <phoneticPr fontId="1" type="noConversion"/>
  </si>
  <si>
    <t xml:space="preserve">      · 화력, 수력, 원자력, 열병합 발전시설 등 설치공사 - 화력, 수력, 원자력, 열병합 발전시설과 관련된 신설공사 및 제반시설공사</t>
    <phoneticPr fontId="1" type="noConversion"/>
  </si>
  <si>
    <t xml:space="preserve">      · 터널신설공사 등 - 도로, 철도, 지하철 공사로서 터널, 교량, 토공사 등이 포함된 복합시설물로 구성된 공사에 있어</t>
    <phoneticPr fontId="1" type="noConversion"/>
  </si>
  <si>
    <t xml:space="preserve">        터널공사비 비중이 가장 큰 비중을 차지하는 건설공사 </t>
    <phoneticPr fontId="1" type="noConversion"/>
  </si>
  <si>
    <t xml:space="preserve"> ※ 등급기준: 조달청 등급별 유자격자 명부 등록 및 운용기준(조달청 공고 제2023-235호, 2023.7.6.)</t>
    <phoneticPr fontId="1" type="noConversion"/>
  </si>
  <si>
    <t xml:space="preserve">      · 「전기공사업법」, 「정보통신공사업법」, 「소방공사업법」, 「문화재수리공사업법」에 의한 공사</t>
    <phoneticPr fontId="1" type="noConversion"/>
  </si>
  <si>
    <t xml:space="preserve"> 비고 1 건축물과 관련하여 공사가 수행된다 하더라도 독립하여 행하는 공사가 토목공사, 중건설공사가 명백한 경우 해당 공사 종류로 분류</t>
    <phoneticPr fontId="1" type="noConversion"/>
  </si>
  <si>
    <t xml:space="preserve">                  국가유산 수리공사</t>
    <phoneticPr fontId="1" type="noConversion"/>
  </si>
  <si>
    <t>위 적용기준은 조달청 발주공사에 적용하는 기준이므로 참고자료로 활용하시기 바랍니다.</t>
    <phoneticPr fontId="1" type="noConversion"/>
  </si>
  <si>
    <t>건축, 
산업설비(건축)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</si>
  <si>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요율</t>
    </r>
    <r>
      <rPr>
        <vertAlign val="superscript"/>
        <sz val="11"/>
        <color theme="1"/>
        <rFont val="맑은 고딕"/>
        <family val="3"/>
        <charset val="129"/>
        <scheme val="minor"/>
      </rPr>
      <t>주2)</t>
    </r>
    <r>
      <rPr>
        <sz val="11"/>
        <color theme="1"/>
        <rFont val="맑은 고딕"/>
        <family val="3"/>
        <charset val="129"/>
        <scheme val="minor"/>
      </rPr>
      <t xml:space="preserve"> + 기초액과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</si>
  <si>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[(재+직노)</t>
    </r>
    <r>
      <rPr>
        <sz val="11"/>
        <color theme="1"/>
        <rFont val="맑은 고딕"/>
        <family val="3"/>
        <charset val="129"/>
        <scheme val="minor"/>
      </rPr>
      <t xml:space="preserve"> x 요율</t>
    </r>
    <r>
      <rPr>
        <vertAlign val="superscript"/>
        <sz val="11"/>
        <color theme="1"/>
        <rFont val="맑은 고딕"/>
        <family val="3"/>
        <charset val="129"/>
        <scheme val="minor"/>
      </rPr>
      <t>주3)</t>
    </r>
    <r>
      <rPr>
        <sz val="11"/>
        <color theme="1"/>
        <rFont val="맑은 고딕"/>
        <family val="3"/>
        <charset val="129"/>
        <scheme val="minor"/>
      </rPr>
      <t xml:space="preserve"> + 기초액] x 1.2 중에 작은 금액</t>
    </r>
    <phoneticPr fontId="1" type="noConversion"/>
  </si>
  <si>
    <t>10억 미만</t>
    <phoneticPr fontId="1" type="noConversion"/>
  </si>
  <si>
    <r>
      <t>산업안전보건관리비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주1)</t>
    </r>
    <phoneticPr fontId="1" type="noConversion"/>
  </si>
  <si>
    <t>10억 - 
50억 미만</t>
    <phoneticPr fontId="1" type="noConversion"/>
  </si>
  <si>
    <t xml:space="preserve"> * 공사기간 1개월(30일) 이상인 모든 건설공사</t>
  </si>
  <si>
    <t xml:space="preserve"> * 모든 건설공사 적용. 
   노동부 고시 제2024-77호(2024. 12. 30.), 산업재해보상보험법시행령</t>
    <phoneticPr fontId="1" type="noConversion"/>
  </si>
  <si>
    <r>
      <t xml:space="preserve">  주1) </t>
    </r>
    <r>
      <rPr>
        <u/>
        <sz val="11"/>
        <color theme="1"/>
        <rFont val="맑은 고딕"/>
        <family val="3"/>
        <charset val="129"/>
        <scheme val="minor"/>
      </rPr>
      <t>산업안전보건관리비 대상액</t>
    </r>
    <phoneticPr fontId="1" type="noConversion"/>
  </si>
  <si>
    <t xml:space="preserve">   (노인장기요양보험료는 소수점 다섯째자리에서 반올림)</t>
    <phoneticPr fontId="1" type="noConversion"/>
  </si>
  <si>
    <t xml:space="preserve">   - 재료비+직접노무비+도급자설치 관급금액</t>
    <phoneticPr fontId="1" type="noConversion"/>
  </si>
  <si>
    <t xml:space="preserve">  주2) 대상액이 재료비, 직접노무비, 도급자관급의 합계금액인 요율</t>
    <phoneticPr fontId="1" type="noConversion"/>
  </si>
  <si>
    <t xml:space="preserve">  주3) 대상액이 재료비, 직접노무비의 합계금액인 요율</t>
    <phoneticPr fontId="1" type="noConversion"/>
  </si>
  <si>
    <t xml:space="preserve"> * 산업안전보건관리비 산출 건설공사의 종류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</si>
  <si>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「건설산업기본법 시행령」 (별표 1) 제1호 '가'목, '라'목 해당공사 중</t>
    </r>
    <phoneticPr fontId="1" type="noConversion"/>
  </si>
  <si>
    <t>공사규모(직접공사비)</t>
    <phoneticPr fontId="1" type="noConversion"/>
  </si>
  <si>
    <t>(직노) x 2.3</t>
    <phoneticPr fontId="1" type="noConversion"/>
  </si>
  <si>
    <t>[직공비x0.0108%]x공기(년)</t>
    <phoneticPr fontId="1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</si>
  <si>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[특수건설공사]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「건설산업기본법 시행령」(별표1) 제1호 '마'목로서 시행규칙(별표3)에서 구분한 조경공사</t>
    </r>
    <phoneticPr fontId="1" type="noConversion"/>
  </si>
  <si>
    <t>[79만원+(직공비-75억원)x0.0070%]x공기(년)</t>
    <phoneticPr fontId="1" type="noConversion"/>
  </si>
  <si>
    <t>/아래 각목에 따른 건설공사 중 다른 공사와 분리하여 발주되었고 시간적·장소적으로도 독립하여 행하는 공사</t>
    <phoneticPr fontId="1" type="noConversion"/>
  </si>
  <si>
    <t>[116만원+(직공비-130억원)x0.0059%]x공기(년)</t>
    <phoneticPr fontId="1" type="noConversion"/>
  </si>
  <si>
    <t>[186만원+(직공비-250억원)x0.0048%]x공기(년)</t>
    <phoneticPr fontId="1" type="noConversion"/>
  </si>
  <si>
    <t>500억이상</t>
    <phoneticPr fontId="1" type="noConversion"/>
  </si>
  <si>
    <t>[306만원+(직공비-500억원)x0.0040%]x공기(년)</t>
    <phoneticPr fontId="1" type="noConversion"/>
  </si>
  <si>
    <t xml:space="preserve">        2 건축공사, 토목공사 및 중건설공사와 함께 부대하여 현장 내에서 이루어지는 공사는 개별 법령에 따라 수행되는 공사를 포함</t>
    <phoneticPr fontId="1" type="noConversion"/>
  </si>
  <si>
    <t xml:space="preserve">  □ 전기∙통신∙소방∙전문 및 기타공사의 경우 일반관리비요율을 제외한 각종 요율은 토목, 건축 등 관련 공사업종에 따라 적용</t>
    <phoneticPr fontId="1" type="noConversion"/>
  </si>
  <si>
    <t xml:space="preserve">     (단. 공사규모 및 기간은 해당공종&lt;전기∙통신∙소방∙전문 및 기타공사&gt;을 기준으로 함)</t>
    <phoneticPr fontId="1" type="noConversion"/>
  </si>
  <si>
    <t>※ 적용시기 : 2026. 04. 13.  입찰공고분부터</t>
    <phoneticPr fontId="1" type="noConversion"/>
  </si>
  <si>
    <r>
      <rPr>
        <b/>
        <sz val="24"/>
        <color theme="1"/>
        <rFont val="맑은 고딕"/>
        <family val="2"/>
        <charset val="129"/>
        <scheme val="minor"/>
      </rPr>
      <t>2026년 건축</t>
    </r>
    <r>
      <rPr>
        <b/>
        <sz val="24"/>
        <color theme="1"/>
        <rFont val="돋움"/>
        <family val="3"/>
        <charset val="129"/>
      </rPr>
      <t>∙</t>
    </r>
    <r>
      <rPr>
        <b/>
        <sz val="24"/>
        <color theme="1"/>
        <rFont val="맑은 고딕"/>
        <family val="3"/>
        <charset val="129"/>
      </rPr>
      <t>산업환경설비공사</t>
    </r>
    <r>
      <rPr>
        <b/>
        <sz val="24"/>
        <color theme="1"/>
        <rFont val="맑은 고딕"/>
        <family val="2"/>
        <charset val="129"/>
      </rPr>
      <t xml:space="preserve"> 원가계산 간접공사비(제비율) 적용기준</t>
    </r>
    <r>
      <rPr>
        <b/>
        <sz val="26"/>
        <color theme="1"/>
        <rFont val="맑은 고딕"/>
        <family val="2"/>
        <charset val="129"/>
        <scheme val="minor"/>
      </rPr>
      <t xml:space="preserve">
</t>
    </r>
    <r>
      <rPr>
        <sz val="13"/>
        <color rgb="FFFF0000"/>
        <rFont val="맑은 고딕"/>
        <family val="3"/>
        <charset val="129"/>
        <scheme val="minor"/>
      </rPr>
      <t>(참고: 간접노무비율, 기타경비율, 일반관리비율, 이윤율, 공사이행보증수수료율은 조달청 분석요율임)</t>
    </r>
    <phoneticPr fontId="1" type="noConversion"/>
  </si>
  <si>
    <t>석공사, 
철근콘크리트공사,
가스시설공사(1종)</t>
    <phoneticPr fontId="1" type="noConversion"/>
  </si>
  <si>
    <t>(직노) x 3.595</t>
    <phoneticPr fontId="1" type="noConversion"/>
  </si>
  <si>
    <t>(건강보험료) x 13.14</t>
    <phoneticPr fontId="1" type="noConversion"/>
  </si>
  <si>
    <t>(직노) x 4.75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</si>
  <si>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[토목공사]rjstjf</t>
    </r>
    <r>
      <rPr>
        <sz val="11"/>
        <color theme="1"/>
        <rFont val="맑은 고딕"/>
        <family val="2"/>
        <charset val="129"/>
        <scheme val="minor"/>
      </rPr>
      <t xml:space="preserve"> '가'목, '라'목 / 제2호의 전문공사로서</t>
    </r>
    <phoneticPr fontId="1" type="noConversion"/>
  </si>
  <si>
    <t>[법정부담금]</t>
    <phoneticPr fontId="1" type="noConversion"/>
  </si>
  <si>
    <t>[석면분담금]</t>
    <phoneticPr fontId="1" type="noConversion"/>
  </si>
  <si>
    <t>[임금채권부담금]</t>
    <phoneticPr fontId="1" type="noConversion"/>
  </si>
  <si>
    <t>(노) x 0.006</t>
    <phoneticPr fontId="1" type="noConversion"/>
  </si>
  <si>
    <t>(노) x 0.09</t>
    <phoneticPr fontId="1" type="noConversion"/>
  </si>
  <si>
    <t xml:space="preserve"> * 모든 건설공사 적용. </t>
    <phoneticPr fontId="1" type="noConversion"/>
  </si>
  <si>
    <t xml:space="preserve">   환경부 고시 제2025-25호(2025. 12. 22.), 2026년도 석면피해구제분담금률</t>
    <phoneticPr fontId="1" type="noConversion"/>
  </si>
  <si>
    <t xml:space="preserve">   노동부 고시 제2025-100호(2025.12.31.), 임금채권보장법 사업주 부담금비율 고시</t>
    <phoneticPr fontId="1" type="noConversion"/>
  </si>
  <si>
    <t xml:space="preserve"> ※ 건설업 산업안전보건관리비 계상 및 사용기준 (고용노동부 고시 제2025-11호, 2025.2.12.)</t>
    <phoneticPr fontId="1" type="noConversion"/>
  </si>
  <si>
    <t>노무비</t>
    <phoneticPr fontId="1" type="noConversion"/>
  </si>
  <si>
    <t>직접노무비</t>
    <phoneticPr fontId="1" type="noConversion"/>
  </si>
  <si>
    <t>기계경비</t>
    <phoneticPr fontId="1" type="noConversion"/>
  </si>
  <si>
    <t>건강보험료</t>
    <phoneticPr fontId="1" type="noConversion"/>
  </si>
  <si>
    <t>간접재료비</t>
  </si>
  <si>
    <t>노무비</t>
  </si>
  <si>
    <t>직접노무비</t>
  </si>
  <si>
    <t>산재보험료</t>
  </si>
  <si>
    <t>기타경비</t>
  </si>
  <si>
    <t>석면분담금</t>
  </si>
  <si>
    <t>임금채권부담금</t>
  </si>
  <si>
    <t>기계경비</t>
  </si>
  <si>
    <t>건강보험료</t>
  </si>
  <si>
    <t>노인장기요양보험료</t>
  </si>
  <si>
    <t>연금보험료</t>
  </si>
  <si>
    <t>직접재료비</t>
    <phoneticPr fontId="1" type="noConversion"/>
  </si>
  <si>
    <t>재료비</t>
    <phoneticPr fontId="1" type="noConversion"/>
  </si>
  <si>
    <t>고용보험료</t>
    <phoneticPr fontId="1" type="noConversion"/>
  </si>
  <si>
    <t>산업안전보건관리비</t>
    <phoneticPr fontId="1" type="noConversion"/>
  </si>
  <si>
    <t>근로자재해보장보험</t>
    <phoneticPr fontId="1" type="noConversion"/>
  </si>
  <si>
    <t>순공사원가</t>
    <phoneticPr fontId="1" type="noConversion"/>
  </si>
  <si>
    <t>총 원 가</t>
    <phoneticPr fontId="1" type="noConversion"/>
  </si>
  <si>
    <t>일 반 관 리 비</t>
    <phoneticPr fontId="1" type="noConversion"/>
  </si>
  <si>
    <t>이             윤</t>
    <phoneticPr fontId="1" type="noConversion"/>
  </si>
  <si>
    <t>비 목</t>
    <phoneticPr fontId="1" type="noConversion"/>
  </si>
  <si>
    <t>구성비</t>
    <phoneticPr fontId="1" type="noConversion"/>
  </si>
  <si>
    <t>도급공사금액</t>
    <phoneticPr fontId="1" type="noConversion"/>
  </si>
  <si>
    <t>사급재료비</t>
    <phoneticPr fontId="1" type="noConversion"/>
  </si>
  <si>
    <t>적용기준</t>
    <phoneticPr fontId="1" type="noConversion"/>
  </si>
  <si>
    <t>간접노무비</t>
    <phoneticPr fontId="1" type="noConversion"/>
  </si>
  <si>
    <t>직접재료비+직접노무비</t>
    <phoneticPr fontId="1" type="noConversion"/>
  </si>
  <si>
    <t>적용률</t>
    <phoneticPr fontId="1" type="noConversion"/>
  </si>
  <si>
    <t>재료비+직접노무비</t>
    <phoneticPr fontId="1" type="noConversion"/>
  </si>
  <si>
    <t>재료비+노무비</t>
    <phoneticPr fontId="1" type="noConversion"/>
  </si>
  <si>
    <t>비 고</t>
    <phoneticPr fontId="1" type="noConversion"/>
  </si>
  <si>
    <t>경 비</t>
    <phoneticPr fontId="1" type="noConversion"/>
  </si>
  <si>
    <t>합   계</t>
  </si>
  <si>
    <t>합   계</t>
    <phoneticPr fontId="1" type="noConversion"/>
  </si>
  <si>
    <t>소   계</t>
    <phoneticPr fontId="1" type="noConversion"/>
  </si>
  <si>
    <t>재료비+노무비+경비</t>
    <phoneticPr fontId="1" type="noConversion"/>
  </si>
  <si>
    <t>노무비+경비+일반관리비</t>
    <phoneticPr fontId="1" type="noConversion"/>
  </si>
  <si>
    <t>MAX[(노무비*0.125%), 20,000원]</t>
    <phoneticPr fontId="1" type="noConversion"/>
  </si>
  <si>
    <t>공 표 일</t>
  </si>
  <si>
    <t>번 호 직 종 명</t>
  </si>
  <si>
    <t>기계설비공</t>
  </si>
  <si>
    <t>기계설비공</t>
    <phoneticPr fontId="1" type="noConversion"/>
  </si>
  <si>
    <t>일 위 대 가</t>
    <phoneticPr fontId="1" type="noConversion"/>
  </si>
  <si>
    <t>규격</t>
  </si>
  <si>
    <t>수량</t>
  </si>
  <si>
    <t>단위</t>
    <phoneticPr fontId="2" type="Hiragana"/>
  </si>
  <si>
    <t>재 료 비</t>
  </si>
  <si>
    <t>노 무 비</t>
  </si>
  <si>
    <t>합    계</t>
  </si>
  <si>
    <t>비고</t>
    <phoneticPr fontId="2" type="Hiragana"/>
  </si>
  <si>
    <t>단 가</t>
    <phoneticPr fontId="2" type="Hiragana"/>
  </si>
  <si>
    <t>금  액</t>
  </si>
  <si>
    <t>단 가</t>
  </si>
  <si>
    <t>단가</t>
    <phoneticPr fontId="2" type="Hiragana"/>
  </si>
  <si>
    <t>1. 재료비</t>
    <phoneticPr fontId="2" type="Hiragana"/>
  </si>
  <si>
    <t>2. 노무비</t>
    <phoneticPr fontId="2" type="Hiragana"/>
  </si>
  <si>
    <t>MD</t>
  </si>
  <si>
    <t>4. 간접재료비</t>
    <phoneticPr fontId="2" type="Hiragana"/>
  </si>
  <si>
    <t>잡재료비</t>
  </si>
  <si>
    <t>공구손료</t>
  </si>
  <si>
    <t>명     칭</t>
    <phoneticPr fontId="1" type="noConversion"/>
  </si>
  <si>
    <t>EA</t>
  </si>
  <si>
    <t>EA</t>
    <phoneticPr fontId="1" type="noConversion"/>
  </si>
  <si>
    <t>임펠러플랜지</t>
    <phoneticPr fontId="1" type="noConversion"/>
  </si>
  <si>
    <t>블로워 #B 분해점검</t>
    <phoneticPr fontId="1" type="noConversion"/>
  </si>
  <si>
    <t>노 임 단 가</t>
    <phoneticPr fontId="40" type="noConversion"/>
  </si>
  <si>
    <t>직 종</t>
    <phoneticPr fontId="40" type="noConversion"/>
  </si>
  <si>
    <t>단 가</t>
    <phoneticPr fontId="40" type="noConversion"/>
  </si>
  <si>
    <t>보 통 인 부</t>
    <phoneticPr fontId="40" type="noConversion"/>
  </si>
  <si>
    <t>작 업 반 장</t>
  </si>
  <si>
    <t>특 별 인 부</t>
  </si>
  <si>
    <t>2026.1.1</t>
  </si>
  <si>
    <t>2025.9.1</t>
  </si>
  <si>
    <t>2025.1.1</t>
  </si>
  <si>
    <t>작업반장</t>
  </si>
  <si>
    <t>보통인부</t>
  </si>
  <si>
    <t>조력공</t>
  </si>
  <si>
    <t>제도사</t>
  </si>
  <si>
    <t>비계공</t>
  </si>
  <si>
    <t>형틀목공</t>
  </si>
  <si>
    <t>철근공</t>
  </si>
  <si>
    <t>철공</t>
  </si>
  <si>
    <t>철판공</t>
  </si>
  <si>
    <t>철골공</t>
  </si>
  <si>
    <t>용접공</t>
  </si>
  <si>
    <t>콘크리트공</t>
  </si>
  <si>
    <t>보링공</t>
  </si>
  <si>
    <t>착암공</t>
  </si>
  <si>
    <t>화약취급공</t>
  </si>
  <si>
    <t>할석공</t>
  </si>
  <si>
    <t>*1018</t>
  </si>
  <si>
    <t>포설공</t>
  </si>
  <si>
    <t>포장공</t>
  </si>
  <si>
    <t>잠수부</t>
  </si>
  <si>
    <t>조적공</t>
  </si>
  <si>
    <t>견출공</t>
  </si>
  <si>
    <t>건축목공</t>
  </si>
  <si>
    <t>창호공</t>
  </si>
  <si>
    <t>유리공</t>
  </si>
  <si>
    <t>방수공</t>
  </si>
  <si>
    <t>미장공</t>
  </si>
  <si>
    <t>타일공</t>
  </si>
  <si>
    <t>도장공</t>
  </si>
  <si>
    <t>내장공</t>
  </si>
  <si>
    <t>도배공</t>
  </si>
  <si>
    <t>-</t>
  </si>
  <si>
    <t>석공</t>
  </si>
  <si>
    <t>줄눈공</t>
  </si>
  <si>
    <t>판넬조립공</t>
  </si>
  <si>
    <t>지붕잇기공</t>
  </si>
  <si>
    <t>*1037</t>
  </si>
  <si>
    <t>벌목부</t>
  </si>
  <si>
    <t>조경공</t>
  </si>
  <si>
    <t>배관공</t>
  </si>
  <si>
    <t>*1041</t>
  </si>
  <si>
    <t>보일러공</t>
  </si>
  <si>
    <t>위생공</t>
  </si>
  <si>
    <t>덕트공</t>
  </si>
  <si>
    <t>보온공</t>
  </si>
  <si>
    <t>*1045</t>
  </si>
  <si>
    <t>인력운반공</t>
  </si>
  <si>
    <t>궤도공</t>
  </si>
  <si>
    <t xml:space="preserve">- </t>
  </si>
  <si>
    <t>건설기계조장</t>
  </si>
  <si>
    <t>건설기계운전사</t>
  </si>
  <si>
    <t>화물차운전사</t>
  </si>
  <si>
    <t>일반기계운전사</t>
  </si>
  <si>
    <t>**1052</t>
  </si>
  <si>
    <t>준설선선장</t>
  </si>
  <si>
    <t>**1053</t>
  </si>
  <si>
    <t>준설선기관사</t>
  </si>
  <si>
    <t>**1054</t>
  </si>
  <si>
    <t>준설선운전사</t>
  </si>
  <si>
    <t>**1055</t>
  </si>
  <si>
    <t>선원</t>
  </si>
  <si>
    <t>플랜트배관공</t>
  </si>
  <si>
    <t>플랜트제관공</t>
  </si>
  <si>
    <t>플랜트용접공</t>
  </si>
  <si>
    <t>플랜트특수용접공</t>
  </si>
  <si>
    <t>플랜트기계설치공</t>
  </si>
  <si>
    <t>플랜트특별인부</t>
  </si>
  <si>
    <t>플랜트케이블전공</t>
  </si>
  <si>
    <t>플랜트계장공</t>
  </si>
  <si>
    <t>**1064</t>
  </si>
  <si>
    <t>플랜트덕트공</t>
  </si>
  <si>
    <t>플랜트보온공</t>
  </si>
  <si>
    <t>*1066</t>
  </si>
  <si>
    <t>제철축로공</t>
  </si>
  <si>
    <t>비파괴시험공</t>
  </si>
  <si>
    <t>*1068</t>
  </si>
  <si>
    <t>특급품질관리원</t>
  </si>
  <si>
    <t>*1069</t>
  </si>
  <si>
    <t>고급품질관리원</t>
  </si>
  <si>
    <t>중급품질관리원</t>
  </si>
  <si>
    <t>초급품질관리원</t>
  </si>
  <si>
    <t>지적기사</t>
  </si>
  <si>
    <t>지적산업기사</t>
  </si>
  <si>
    <t>지적기능사</t>
  </si>
  <si>
    <t>내선전공</t>
  </si>
  <si>
    <t>특고압케이블전공</t>
  </si>
  <si>
    <t>고압케이블전공</t>
  </si>
  <si>
    <t>저압케이블전공</t>
  </si>
  <si>
    <t>송전전공</t>
  </si>
  <si>
    <t>송전활선전공</t>
  </si>
  <si>
    <t>배전전공</t>
  </si>
  <si>
    <t>배전활선전공</t>
  </si>
  <si>
    <t>플랜트전공</t>
  </si>
  <si>
    <t>계장공</t>
  </si>
  <si>
    <t>철도신호공</t>
  </si>
  <si>
    <t>통신내선공</t>
  </si>
  <si>
    <t>통신설비공</t>
  </si>
  <si>
    <t>통신외선공</t>
  </si>
  <si>
    <t>통신케이블공</t>
  </si>
  <si>
    <t>무선안테나공</t>
  </si>
  <si>
    <t>*1091</t>
  </si>
  <si>
    <t>석면해체공</t>
  </si>
  <si>
    <t>광케이블설치사</t>
  </si>
  <si>
    <r>
      <t>H/W</t>
    </r>
    <r>
      <rPr>
        <sz val="10"/>
        <color rgb="FF000000"/>
        <rFont val="한양신명조"/>
        <family val="3"/>
        <charset val="129"/>
      </rPr>
      <t>시험사</t>
    </r>
  </si>
  <si>
    <t>*2003</t>
  </si>
  <si>
    <r>
      <t>S/W</t>
    </r>
    <r>
      <rPr>
        <sz val="10"/>
        <color rgb="FF000000"/>
        <rFont val="한양신명조"/>
        <family val="3"/>
        <charset val="129"/>
      </rPr>
      <t>시험사</t>
    </r>
  </si>
  <si>
    <t>도편수</t>
  </si>
  <si>
    <t>**3002</t>
  </si>
  <si>
    <t>드잡이공</t>
  </si>
  <si>
    <t>한식목공</t>
  </si>
  <si>
    <t>한식목공조공</t>
  </si>
  <si>
    <t>한식석공</t>
  </si>
  <si>
    <t>한식미장공</t>
  </si>
  <si>
    <t>한식와공</t>
  </si>
  <si>
    <t>한식와공조공</t>
  </si>
  <si>
    <t>**3009</t>
  </si>
  <si>
    <t>목조각공</t>
  </si>
  <si>
    <t>**3010</t>
  </si>
  <si>
    <t>석조각공</t>
  </si>
  <si>
    <t>특수화공</t>
  </si>
  <si>
    <t>*3012</t>
  </si>
  <si>
    <t>화공</t>
  </si>
  <si>
    <t>**3013</t>
  </si>
  <si>
    <t>드잡이공편수</t>
  </si>
  <si>
    <t>한식미장공편수</t>
  </si>
  <si>
    <t>**3015</t>
  </si>
  <si>
    <t>한식와공편수</t>
  </si>
  <si>
    <t>한식단청공편수</t>
  </si>
  <si>
    <t>한식석공조공</t>
  </si>
  <si>
    <t>한식미장공조공</t>
  </si>
  <si>
    <t>원자력플랜트전공</t>
  </si>
  <si>
    <t>원자력용접공</t>
  </si>
  <si>
    <t>원자력기계설치공</t>
  </si>
  <si>
    <t>원자력품질관리사</t>
  </si>
  <si>
    <t>통신관련기사</t>
  </si>
  <si>
    <t>통신관련산업기사</t>
  </si>
  <si>
    <t>통신관련기능사</t>
  </si>
  <si>
    <t>전기공사기사</t>
  </si>
  <si>
    <t>전기공사산업기사</t>
  </si>
  <si>
    <t>변전전공</t>
  </si>
  <si>
    <t>코킹공</t>
  </si>
  <si>
    <t>*5008</t>
  </si>
  <si>
    <t>특급품질관리기술인</t>
  </si>
  <si>
    <t>*5009</t>
  </si>
  <si>
    <t>고급품질관리기술인</t>
  </si>
  <si>
    <t>중급품질관리기술인</t>
  </si>
  <si>
    <t>초급품질관리기술인</t>
  </si>
  <si>
    <t>*5012</t>
  </si>
  <si>
    <t>플로어링마루시공공</t>
  </si>
  <si>
    <t>교통정리원</t>
  </si>
  <si>
    <t>철거공</t>
  </si>
  <si>
    <t>흙막이공</t>
  </si>
  <si>
    <t>전철전공</t>
  </si>
  <si>
    <t>2026.9.1</t>
    <phoneticPr fontId="1" type="noConversion"/>
  </si>
  <si>
    <t>특별인부</t>
  </si>
  <si>
    <t>*1005</t>
  </si>
  <si>
    <t>*1015</t>
  </si>
  <si>
    <t>*1020</t>
  </si>
  <si>
    <t>*1032</t>
  </si>
  <si>
    <t>연마공</t>
  </si>
  <si>
    <t>**1036</t>
  </si>
  <si>
    <r>
      <t>배관공</t>
    </r>
    <r>
      <rPr>
        <sz val="10"/>
        <color rgb="FF000000"/>
        <rFont val="맑은 고딕"/>
        <family val="3"/>
        <charset val="129"/>
        <scheme val="minor"/>
      </rPr>
      <t>(</t>
    </r>
    <r>
      <rPr>
        <sz val="10"/>
        <color rgb="FF000000"/>
        <rFont val="한양신명조"/>
        <family val="3"/>
        <charset val="129"/>
      </rPr>
      <t>수도</t>
    </r>
    <r>
      <rPr>
        <sz val="10"/>
        <color rgb="FF000000"/>
        <rFont val="맑은 고딕"/>
        <family val="3"/>
        <charset val="129"/>
        <scheme val="minor"/>
      </rPr>
      <t>)</t>
    </r>
  </si>
  <si>
    <t>**1047</t>
  </si>
  <si>
    <t>*1049</t>
  </si>
  <si>
    <t>**1050</t>
  </si>
  <si>
    <t>*1059</t>
  </si>
  <si>
    <t>*1062</t>
  </si>
  <si>
    <t>*1063</t>
  </si>
  <si>
    <t>*1065</t>
  </si>
  <si>
    <t>*1071</t>
  </si>
  <si>
    <t>*2002</t>
  </si>
  <si>
    <t>*3001</t>
  </si>
  <si>
    <t>**3004</t>
  </si>
  <si>
    <t>**3006</t>
  </si>
  <si>
    <t>*3007</t>
  </si>
  <si>
    <t>**3008</t>
  </si>
  <si>
    <t>**3011</t>
  </si>
  <si>
    <t>*3014</t>
  </si>
  <si>
    <t>**3016</t>
  </si>
  <si>
    <t>**3017</t>
  </si>
  <si>
    <t>**3018</t>
  </si>
  <si>
    <t>*5001</t>
  </si>
  <si>
    <t>*5002</t>
  </si>
  <si>
    <t>*5003</t>
  </si>
  <si>
    <r>
      <t xml:space="preserve">주)「*」표시 직종은 조사현장수가 5개미만 직종임
  </t>
    </r>
    <r>
      <rPr>
        <sz val="9"/>
        <color rgb="FF000000"/>
        <rFont val="맑은 고딕"/>
        <family val="3"/>
        <charset val="129"/>
      </rPr>
      <t xml:space="preserve">  </t>
    </r>
    <r>
      <rPr>
        <sz val="9"/>
        <color rgb="FF000000"/>
        <rFont val="한양신명조"/>
        <family val="3"/>
        <charset val="129"/>
      </rPr>
      <t>「**」표시 직종은 조사되지 않은 직종이므로 그 적용은 ‘6페이지 4.참고사항 라.’를 참고하시기 바람</t>
    </r>
    <phoneticPr fontId="1" type="noConversion"/>
  </si>
  <si>
    <t>합    계</t>
    <phoneticPr fontId="1" type="noConversion"/>
  </si>
  <si>
    <t>경    비</t>
    <phoneticPr fontId="1" type="noConversion"/>
  </si>
  <si>
    <t>규    격</t>
  </si>
  <si>
    <t>공량 계산</t>
  </si>
  <si>
    <t>공량 합계</t>
    <phoneticPr fontId="2" type="Hiragana"/>
  </si>
  <si>
    <t>기 계 설 비 공</t>
    <phoneticPr fontId="1" type="noConversion"/>
  </si>
  <si>
    <t>※ 조사기관이 조사·공표한 당해직종의 시중노임단가가 없는 년도(또는 시기)의 
   경우에는 전후년도(또는 시기)의 당해직종의 시중노임단가에 그간의 전체 평균 
   시중노임단가 증가율을 적용하여 해당년도(또는 시기)의 당해직종의 노임단가를 
   산정할 수 있음.</t>
    <phoneticPr fontId="40" type="noConversion"/>
  </si>
  <si>
    <t>블로워 #C 분해점검 및 임펠러 교체</t>
    <phoneticPr fontId="1" type="noConversion"/>
  </si>
  <si>
    <t>베어링</t>
    <phoneticPr fontId="1" type="noConversion"/>
  </si>
  <si>
    <t>%</t>
    <phoneticPr fontId="1" type="noConversion"/>
  </si>
  <si>
    <t>직접노무비 x</t>
    <phoneticPr fontId="1" type="noConversion"/>
  </si>
  <si>
    <t>직접재료비 x</t>
    <phoneticPr fontId="2" type="Hiragana"/>
  </si>
  <si>
    <t>SEAL</t>
    <phoneticPr fontId="1" type="noConversion"/>
  </si>
  <si>
    <t>OIL</t>
    <phoneticPr fontId="1" type="noConversion"/>
  </si>
  <si>
    <t>모터 베어링</t>
    <phoneticPr fontId="1" type="noConversion"/>
  </si>
  <si>
    <r>
      <rPr>
        <sz val="10"/>
        <rFont val="Calibri"/>
        <family val="3"/>
        <charset val="161"/>
      </rPr>
      <t>Φ</t>
    </r>
    <r>
      <rPr>
        <sz val="10"/>
        <rFont val="맑은 고딕"/>
        <family val="3"/>
        <charset val="129"/>
        <scheme val="minor"/>
      </rPr>
      <t xml:space="preserve">74(내경) * </t>
    </r>
    <r>
      <rPr>
        <sz val="10"/>
        <rFont val="Calibri"/>
        <family val="3"/>
        <charset val="161"/>
      </rPr>
      <t>Φ</t>
    </r>
    <r>
      <rPr>
        <sz val="10"/>
        <rFont val="맑은 고딕"/>
        <family val="3"/>
        <charset val="129"/>
        <scheme val="minor"/>
      </rPr>
      <t>120(외경)</t>
    </r>
    <phoneticPr fontId="1" type="noConversion"/>
  </si>
  <si>
    <t>ISO VG 68</t>
    <phoneticPr fontId="1" type="noConversion"/>
  </si>
  <si>
    <t>DOUBLE CARBON</t>
    <phoneticPr fontId="1" type="noConversion"/>
  </si>
  <si>
    <t>75*110*10T</t>
    <phoneticPr fontId="1" type="noConversion"/>
  </si>
  <si>
    <t>70*100*10T</t>
    <phoneticPr fontId="1" type="noConversion"/>
  </si>
  <si>
    <t>SET</t>
    <phoneticPr fontId="1" type="noConversion"/>
  </si>
  <si>
    <t>식</t>
    <phoneticPr fontId="1" type="noConversion"/>
  </si>
  <si>
    <r>
      <rPr>
        <sz val="10"/>
        <rFont val="Calibri"/>
        <family val="3"/>
        <charset val="161"/>
      </rPr>
      <t>Φ</t>
    </r>
    <r>
      <rPr>
        <sz val="10"/>
        <rFont val="맑은 고딕"/>
        <family val="3"/>
        <charset val="129"/>
        <scheme val="minor"/>
      </rPr>
      <t>610*21L</t>
    </r>
    <phoneticPr fontId="1" type="noConversion"/>
  </si>
  <si>
    <t>임펠러&amp;플랜지</t>
    <phoneticPr fontId="1" type="noConversion"/>
  </si>
  <si>
    <t>-</t>
    <phoneticPr fontId="1" type="noConversion"/>
  </si>
  <si>
    <t>품      명</t>
    <phoneticPr fontId="40" type="noConversion"/>
  </si>
  <si>
    <t>단위</t>
  </si>
  <si>
    <t>적용단가</t>
  </si>
  <si>
    <t>비 고</t>
    <phoneticPr fontId="56" type="noConversion"/>
  </si>
  <si>
    <t>3. 경 비</t>
    <phoneticPr fontId="1" type="noConversion"/>
  </si>
  <si>
    <t>크레인</t>
    <phoneticPr fontId="1" type="noConversion"/>
  </si>
  <si>
    <t>6315 C3</t>
    <phoneticPr fontId="1" type="noConversion"/>
  </si>
  <si>
    <t>단 가 산 출 내 역 서</t>
    <phoneticPr fontId="1" type="noConversion"/>
  </si>
  <si>
    <t>25ton</t>
    <phoneticPr fontId="1" type="noConversion"/>
  </si>
  <si>
    <t>잡재료</t>
    <phoneticPr fontId="1" type="noConversion"/>
  </si>
  <si>
    <t>운전원</t>
    <phoneticPr fontId="1" type="noConversion"/>
  </si>
  <si>
    <t>원</t>
    <phoneticPr fontId="1" type="noConversion"/>
  </si>
  <si>
    <t>l/hr</t>
    <phoneticPr fontId="1" type="noConversion"/>
  </si>
  <si>
    <t>주연료의%</t>
  </si>
  <si>
    <t>원/l</t>
    <phoneticPr fontId="1" type="noConversion"/>
  </si>
  <si>
    <t>시간당 손료</t>
    <phoneticPr fontId="1" type="noConversion"/>
  </si>
  <si>
    <t>주연료</t>
    <phoneticPr fontId="1" type="noConversion"/>
  </si>
  <si>
    <t>경유</t>
    <phoneticPr fontId="1" type="noConversion"/>
  </si>
  <si>
    <t>단 위</t>
    <phoneticPr fontId="1" type="noConversion"/>
  </si>
  <si>
    <t xml:space="preserve">  품목 : 이동식크레인 25ton </t>
    <phoneticPr fontId="1" type="noConversion"/>
  </si>
  <si>
    <t>원/hr</t>
    <phoneticPr fontId="1" type="noConversion"/>
  </si>
  <si>
    <t>단 가</t>
    <phoneticPr fontId="1" type="noConversion"/>
  </si>
  <si>
    <t xml:space="preserve">  적용 : "2026년 건설기계의 기계경비 산출표(p8)", "시설공사 중기기초단가"('26.09.01)</t>
    <phoneticPr fontId="1" type="noConversion"/>
  </si>
  <si>
    <t>실적정산</t>
    <phoneticPr fontId="1" type="noConversion"/>
  </si>
  <si>
    <t>일</t>
    <phoneticPr fontId="1" type="noConversion"/>
  </si>
  <si>
    <t>1일 8시간</t>
    <phoneticPr fontId="1" type="noConversion"/>
  </si>
  <si>
    <t xml:space="preserve">  적용  : "기계설비표준품셈" 4-2-1 송풍기 설치 (p.167)</t>
    <phoneticPr fontId="2" type="Hiragana"/>
  </si>
  <si>
    <t>보통인부</t>
    <phoneticPr fontId="2" type="Hiragana"/>
  </si>
  <si>
    <t>편흡입</t>
    <phoneticPr fontId="1" type="noConversion"/>
  </si>
  <si>
    <t>공량산출근거</t>
    <phoneticPr fontId="1" type="noConversion"/>
  </si>
  <si>
    <t>해체 및 반출</t>
    <phoneticPr fontId="1" type="noConversion"/>
  </si>
  <si>
    <t>임펠러 플랜지 교체</t>
    <phoneticPr fontId="1" type="noConversion"/>
  </si>
  <si>
    <t>반입 및 설치</t>
    <phoneticPr fontId="1" type="noConversion"/>
  </si>
  <si>
    <t>임팰러 개별 밸런싱</t>
    <phoneticPr fontId="1" type="noConversion"/>
  </si>
  <si>
    <t>베어링 등 소모품 교체</t>
    <phoneticPr fontId="1" type="noConversion"/>
  </si>
  <si>
    <t>분해 및 재조립</t>
    <phoneticPr fontId="1" type="noConversion"/>
  </si>
  <si>
    <t>보통인부</t>
    <phoneticPr fontId="1" type="noConversion"/>
  </si>
  <si>
    <t>단위작업별 공량</t>
    <phoneticPr fontId="1" type="noConversion"/>
  </si>
  <si>
    <t>임펠러 제작 및 교체</t>
    <phoneticPr fontId="1" type="noConversion"/>
  </si>
  <si>
    <t xml:space="preserve"> ＊ 기계경비산출식 : 시간당손료+주연료(경유)*경유단가+(건설기계운전사노임단가/8)</t>
    <phoneticPr fontId="1" type="noConversion"/>
  </si>
  <si>
    <r>
      <t xml:space="preserve">가. 블로워 임펠러 규격 </t>
    </r>
    <r>
      <rPr>
        <sz val="10"/>
        <rFont val="Calibri"/>
        <family val="3"/>
        <charset val="161"/>
      </rPr>
      <t>Φ</t>
    </r>
    <r>
      <rPr>
        <sz val="10"/>
        <rFont val="맑은 고딕"/>
        <family val="3"/>
        <charset val="129"/>
        <scheme val="minor"/>
      </rPr>
      <t>610*27L 송풍기 호칭번호 063</t>
    </r>
    <phoneticPr fontId="1" type="noConversion"/>
  </si>
  <si>
    <r>
      <t xml:space="preserve">가. 블로워 임펠러 규격 </t>
    </r>
    <r>
      <rPr>
        <sz val="10"/>
        <rFont val="Calibri"/>
        <family val="3"/>
        <charset val="161"/>
      </rPr>
      <t>Φ</t>
    </r>
    <r>
      <rPr>
        <sz val="10"/>
        <rFont val="맑은 고딕"/>
        <family val="3"/>
        <charset val="129"/>
        <scheme val="minor"/>
      </rPr>
      <t>610*21L, 송풍기 호칭번호 063</t>
    </r>
    <phoneticPr fontId="1" type="noConversion"/>
  </si>
  <si>
    <t>기 계 경 비</t>
    <phoneticPr fontId="1" type="noConversion"/>
  </si>
  <si>
    <t>(단위:원)</t>
    <phoneticPr fontId="1" type="noConversion"/>
  </si>
  <si>
    <t>단가(2026.09.01.공표, 단위:원)</t>
    <phoneticPr fontId="40" type="noConversion"/>
  </si>
  <si>
    <t>공사기간 : 착공일로부터 50일</t>
    <phoneticPr fontId="1" type="noConversion"/>
  </si>
  <si>
    <t>천단위 이하 절사</t>
    <phoneticPr fontId="1" type="noConversion"/>
  </si>
  <si>
    <t>공사원가 계산서</t>
    <phoneticPr fontId="1" type="noConversion"/>
  </si>
  <si>
    <t>2026년 유지보수 공사 기타경비 적용기준(3억 ~ 5억미만, 6개월이하)</t>
    <phoneticPr fontId="1" type="noConversion"/>
  </si>
  <si>
    <t>조달청 제비율 적용기준 및 종합물가정보 ‘26. 4월호 참고</t>
    <phoneticPr fontId="1" type="noConversion"/>
  </si>
  <si>
    <t>항 목</t>
  </si>
  <si>
    <t>공사종류</t>
  </si>
  <si>
    <t>공사기간</t>
  </si>
  <si>
    <t xml:space="preserve">규모 + 종류 + 기간 </t>
  </si>
  <si>
    <t>항목별 경비</t>
  </si>
  <si>
    <t>항목별 비율(%)</t>
  </si>
  <si>
    <t>3억이상 ~ 5억 미만(A)</t>
    <phoneticPr fontId="1" type="noConversion"/>
  </si>
  <si>
    <t>산업설비(B)</t>
  </si>
  <si>
    <t>6개월 이하(C)</t>
  </si>
  <si>
    <t>D = A+B+C</t>
  </si>
  <si>
    <t>E = D/3</t>
  </si>
  <si>
    <t>항목별 경비 / 합계 x 100(%)</t>
  </si>
  <si>
    <t>수도광열비</t>
  </si>
  <si>
    <t>복리후생비</t>
  </si>
  <si>
    <t>소모품비</t>
  </si>
  <si>
    <t>여비․교통․통신비</t>
  </si>
  <si>
    <t>세금과공과</t>
  </si>
  <si>
    <t>도서인쇄비</t>
  </si>
  <si>
    <t>합 계</t>
  </si>
  <si>
    <t>조달청 기타경비 요율</t>
  </si>
  <si>
    <t>조달청 기타경비 요율에서 수도광열비 제외한 요율</t>
  </si>
  <si>
    <t>= 5.0 - 5.0 X 5.162%</t>
    <phoneticPr fontId="1" type="noConversion"/>
  </si>
  <si>
    <t xml:space="preserve"> 1) 원가계산서 작성시 조달청 제비율 적용기준 및 관련 고시 등을 반드시 최신본으로 확인
 2) 공사규모, 공사종류, 공사기간이 다른 조건일 경우, 예시 시트 참조하여 각 항목별 비율 적용 필요</t>
    <phoneticPr fontId="1" type="noConversion"/>
  </si>
  <si>
    <t>2026년 유지보수 공사 기타경비 적용기준(5억이상 10억원 미만, 6개월이하)</t>
    <phoneticPr fontId="1" type="noConversion"/>
  </si>
  <si>
    <t>5억 이상 10억원 미만(A)</t>
    <phoneticPr fontId="1" type="noConversion"/>
  </si>
  <si>
    <t>= 5.0 - 5.0 X 5.294%</t>
    <phoneticPr fontId="1" type="noConversion"/>
  </si>
  <si>
    <t>2026년 유지보수 공사 기타경비 적용기준(10억이상 30억원 미만, 6개월이하)</t>
    <phoneticPr fontId="1" type="noConversion"/>
  </si>
  <si>
    <t>10억 이상 30억원 미만(A)</t>
    <phoneticPr fontId="1" type="noConversion"/>
  </si>
  <si>
    <t>= 5.2 - 5.2 X 5.294%</t>
    <phoneticPr fontId="1" type="noConversion"/>
  </si>
  <si>
    <t>1</t>
    <phoneticPr fontId="1" type="noConversion"/>
  </si>
  <si>
    <t>2</t>
    <phoneticPr fontId="1" type="noConversion"/>
  </si>
  <si>
    <t>노무비 X</t>
    <phoneticPr fontId="1" type="noConversion"/>
  </si>
  <si>
    <t>수도광열비 제외</t>
    <phoneticPr fontId="1" type="noConversion"/>
  </si>
  <si>
    <r>
      <t xml:space="preserve">순공사원가 [ </t>
    </r>
    <r>
      <rPr>
        <b/>
        <sz val="10"/>
        <rFont val="맑은 고딕"/>
        <family val="3"/>
        <charset val="129"/>
      </rPr>
      <t xml:space="preserve">부가세 포함 </t>
    </r>
    <r>
      <rPr>
        <b/>
        <sz val="10"/>
        <color indexed="12"/>
        <rFont val="맑은 고딕"/>
        <family val="3"/>
        <charset val="129"/>
      </rPr>
      <t>]</t>
    </r>
    <phoneticPr fontId="74" type="noConversion"/>
  </si>
  <si>
    <r>
      <t>입찰가격 점수 산정 시의 A 값</t>
    </r>
    <r>
      <rPr>
        <sz val="10"/>
        <rFont val="맑은 고딕"/>
        <family val="3"/>
        <charset val="129"/>
      </rPr>
      <t>( 연금보험료, 건강보험료, 노인장기요양보험료, 산업안전보건관리비, 퇴직공제부금비 합산액)</t>
    </r>
    <phoneticPr fontId="7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</si>
</sst>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7" formatCode="0.0"/>
    <numFmt numFmtId="178" formatCode="0.000"/>
    <numFmt numFmtId="179" formatCode="0.000%"/>
    <numFmt numFmtId="180" formatCode="_-* #,##0_-;&quot;₩&quot;\!\-* #,##0_-;_-* &quot;-&quot;_-;_-@_-"/>
    <numFmt numFmtId="181" formatCode="mm&quot;월&quot;\ dd&quot;일&quot;"/>
    <numFmt numFmtId="183" formatCode="0.0%"/>
  </numFmts>
  <fonts count="7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6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6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rgb="FF3333FF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rgb="FF3333FF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6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.5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24"/>
      <color theme="1"/>
      <name val="돋움"/>
      <family val="3"/>
      <charset val="129"/>
    </font>
    <font>
      <b/>
      <sz val="24"/>
      <color theme="1"/>
      <name val="맑은 고딕"/>
      <family val="3"/>
      <charset val="129"/>
    </font>
    <font>
      <b/>
      <sz val="24"/>
      <color theme="1"/>
      <name val="맑은 고딕"/>
      <family val="2"/>
      <charset val="129"/>
    </font>
    <font>
      <sz val="13"/>
      <color rgb="FFFF0000"/>
      <name val="맑은 고딕"/>
      <family val="3"/>
      <charset val="129"/>
      <scheme val="minor"/>
    </font>
    <font>
      <sz val="9.5"/>
      <color theme="1"/>
      <name val="맑은 고딕"/>
      <family val="3"/>
      <charset val="129"/>
      <scheme val="minor"/>
    </font>
    <font>
      <sz val="9.5"/>
      <color theme="1"/>
      <name val="맑은 고딕"/>
      <family val="2"/>
      <charset val="129"/>
    </font>
    <font>
      <sz val="14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9.5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8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한양신명조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한양신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휴먼고딕"/>
      <charset val="129"/>
    </font>
    <font>
      <sz val="9"/>
      <color rgb="FF000000"/>
      <name val="한양신명조"/>
      <family val="3"/>
      <charset val="129"/>
    </font>
    <font>
      <sz val="9"/>
      <color rgb="FF000000"/>
      <name val="맑은 고딕"/>
      <family val="3"/>
      <charset val="129"/>
    </font>
    <font>
      <u/>
      <sz val="16"/>
      <name val="HY견고딕"/>
      <family val="1"/>
      <charset val="129"/>
    </font>
    <font>
      <sz val="10"/>
      <name val="Calibri"/>
      <family val="3"/>
      <charset val="161"/>
    </font>
    <font>
      <sz val="10"/>
      <name val="맑은 고딕"/>
      <family val="3"/>
      <charset val="161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b/>
      <u/>
      <sz val="18"/>
      <color rgb="FF000000"/>
      <name val="맑은 고딕"/>
      <family val="3"/>
      <charset val="129"/>
      <scheme val="major"/>
    </font>
    <font>
      <sz val="13"/>
      <color rgb="FF000000"/>
      <name val="한양신명조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HY헤드라인M"/>
      <family val="1"/>
      <charset val="129"/>
    </font>
    <font>
      <sz val="11"/>
      <name val="휴먼명조"/>
      <family val="3"/>
      <charset val="129"/>
    </font>
    <font>
      <sz val="11"/>
      <name val="HCI Poppy"/>
      <family val="2"/>
    </font>
    <font>
      <sz val="13"/>
      <name val="휴먼명조"/>
      <family val="3"/>
      <charset val="129"/>
    </font>
    <font>
      <sz val="13"/>
      <name val="HCI Poppy"/>
      <family val="2"/>
    </font>
    <font>
      <sz val="13"/>
      <name val="한양신명조"/>
      <family val="3"/>
      <charset val="129"/>
    </font>
    <font>
      <sz val="11"/>
      <name val="HY헤드라인M"/>
      <family val="1"/>
      <charset val="129"/>
    </font>
    <font>
      <b/>
      <sz val="12"/>
      <name val="HCI Poppy"/>
      <family val="2"/>
    </font>
    <font>
      <sz val="12"/>
      <color rgb="FFFF0000"/>
      <name val="HY헤드라인M"/>
      <family val="1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color rgb="FF0000FF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DE1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7"/>
      </patternFill>
    </fill>
    <fill>
      <patternFill patternType="solid">
        <fgColor rgb="FFD6D6D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auto="1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dotted">
        <color rgb="FF000000"/>
      </bottom>
      <diagonal/>
    </border>
    <border>
      <left style="thick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diagonal/>
    </border>
    <border>
      <left style="thick">
        <color rgb="FF000000"/>
      </left>
      <right style="thick">
        <color rgb="FF000000"/>
      </right>
      <top style="dotted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180" fontId="2" fillId="0" borderId="0" applyFont="0" applyFill="0" applyBorder="0" applyAlignment="0" applyProtection="0"/>
    <xf numFmtId="0" fontId="2" fillId="0" borderId="0">
      <alignment vertical="center"/>
    </xf>
    <xf numFmtId="0" fontId="53" fillId="0" borderId="0"/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720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23" fillId="0" borderId="66" xfId="7" applyFont="1" applyBorder="1">
      <alignment vertical="center"/>
    </xf>
    <xf numFmtId="0" fontId="22" fillId="0" borderId="0" xfId="7" applyFont="1">
      <alignment vertical="center"/>
    </xf>
    <xf numFmtId="0" fontId="8" fillId="0" borderId="0" xfId="7" applyFont="1">
      <alignment vertical="center"/>
    </xf>
    <xf numFmtId="0" fontId="23" fillId="0" borderId="0" xfId="7" applyFont="1">
      <alignment vertical="center"/>
    </xf>
    <xf numFmtId="0" fontId="9" fillId="2" borderId="15" xfId="7" applyFont="1" applyFill="1" applyBorder="1">
      <alignment vertical="center"/>
    </xf>
    <xf numFmtId="0" fontId="9" fillId="2" borderId="16" xfId="7" applyFont="1" applyFill="1" applyBorder="1">
      <alignment vertical="center"/>
    </xf>
    <xf numFmtId="0" fontId="9" fillId="2" borderId="17" xfId="7" applyFont="1" applyFill="1" applyBorder="1">
      <alignment vertical="center"/>
    </xf>
    <xf numFmtId="0" fontId="9" fillId="2" borderId="18" xfId="7" applyFont="1" applyFill="1" applyBorder="1">
      <alignment vertical="center"/>
    </xf>
    <xf numFmtId="0" fontId="6" fillId="0" borderId="0" xfId="7">
      <alignment vertical="center"/>
    </xf>
    <xf numFmtId="0" fontId="9" fillId="2" borderId="22" xfId="7" applyFont="1" applyFill="1" applyBorder="1">
      <alignment vertical="center"/>
    </xf>
    <xf numFmtId="0" fontId="9" fillId="2" borderId="0" xfId="7" applyFont="1" applyFill="1">
      <alignment vertical="center"/>
    </xf>
    <xf numFmtId="0" fontId="9" fillId="2" borderId="23" xfId="7" applyFont="1" applyFill="1" applyBorder="1">
      <alignment vertical="center"/>
    </xf>
    <xf numFmtId="0" fontId="9" fillId="2" borderId="24" xfId="7" applyFont="1" applyFill="1" applyBorder="1">
      <alignment vertical="center"/>
    </xf>
    <xf numFmtId="0" fontId="5" fillId="2" borderId="22" xfId="7" applyFont="1" applyFill="1" applyBorder="1">
      <alignment vertical="center"/>
    </xf>
    <xf numFmtId="0" fontId="5" fillId="2" borderId="0" xfId="7" applyFont="1" applyFill="1">
      <alignment vertical="center"/>
    </xf>
    <xf numFmtId="0" fontId="5" fillId="2" borderId="23" xfId="7" applyFont="1" applyFill="1" applyBorder="1">
      <alignment vertical="center"/>
    </xf>
    <xf numFmtId="0" fontId="5" fillId="2" borderId="24" xfId="7" applyFont="1" applyFill="1" applyBorder="1">
      <alignment vertical="center"/>
    </xf>
    <xf numFmtId="0" fontId="5" fillId="2" borderId="39" xfId="7" applyFont="1" applyFill="1" applyBorder="1">
      <alignment vertical="center"/>
    </xf>
    <xf numFmtId="0" fontId="5" fillId="2" borderId="2" xfId="7" applyFont="1" applyFill="1" applyBorder="1">
      <alignment vertical="center"/>
    </xf>
    <xf numFmtId="0" fontId="5" fillId="2" borderId="36" xfId="7" applyFont="1" applyFill="1" applyBorder="1">
      <alignment vertical="center"/>
    </xf>
    <xf numFmtId="0" fontId="5" fillId="2" borderId="35" xfId="7" applyFont="1" applyFill="1" applyBorder="1">
      <alignment vertical="center"/>
    </xf>
    <xf numFmtId="0" fontId="17" fillId="0" borderId="0" xfId="7" applyFont="1">
      <alignment vertical="center"/>
    </xf>
    <xf numFmtId="0" fontId="17" fillId="0" borderId="2" xfId="7" applyFont="1" applyBorder="1">
      <alignment vertical="center"/>
    </xf>
    <xf numFmtId="0" fontId="36" fillId="0" borderId="22" xfId="7" quotePrefix="1" applyFont="1" applyBorder="1" applyAlignment="1">
      <alignment vertical="center" shrinkToFit="1"/>
    </xf>
    <xf numFmtId="0" fontId="36" fillId="0" borderId="0" xfId="7" quotePrefix="1" applyFont="1" applyAlignment="1">
      <alignment vertical="center" shrinkToFit="1"/>
    </xf>
    <xf numFmtId="0" fontId="36" fillId="0" borderId="25" xfId="7" quotePrefix="1" applyFont="1" applyBorder="1" applyAlignment="1">
      <alignment vertical="center" shrinkToFit="1"/>
    </xf>
    <xf numFmtId="0" fontId="6" fillId="0" borderId="22" xfId="7" applyBorder="1" applyAlignment="1">
      <alignment vertical="center" shrinkToFit="1"/>
    </xf>
    <xf numFmtId="0" fontId="6" fillId="0" borderId="0" xfId="7" applyAlignment="1">
      <alignment vertical="center" shrinkToFit="1"/>
    </xf>
    <xf numFmtId="0" fontId="6" fillId="0" borderId="25" xfId="7" applyBorder="1" applyAlignment="1">
      <alignment vertical="center" shrinkToFit="1"/>
    </xf>
    <xf numFmtId="0" fontId="6" fillId="0" borderId="52" xfId="7" applyBorder="1" applyAlignment="1">
      <alignment vertical="center" shrinkToFit="1"/>
    </xf>
    <xf numFmtId="0" fontId="6" fillId="0" borderId="14" xfId="7" applyBorder="1" applyAlignment="1">
      <alignment vertical="center" shrinkToFit="1"/>
    </xf>
    <xf numFmtId="0" fontId="6" fillId="0" borderId="53" xfId="7" applyBorder="1" applyAlignment="1">
      <alignment vertical="center" shrinkToFit="1"/>
    </xf>
    <xf numFmtId="0" fontId="5" fillId="0" borderId="22" xfId="7" applyFont="1" applyBorder="1">
      <alignment vertical="center"/>
    </xf>
    <xf numFmtId="0" fontId="5" fillId="0" borderId="0" xfId="7" applyFont="1">
      <alignment vertical="center"/>
    </xf>
    <xf numFmtId="0" fontId="5" fillId="0" borderId="25" xfId="7" applyFont="1" applyBorder="1">
      <alignment vertical="center"/>
    </xf>
    <xf numFmtId="0" fontId="5" fillId="0" borderId="52" xfId="7" applyFont="1" applyBorder="1">
      <alignment vertical="center"/>
    </xf>
    <xf numFmtId="0" fontId="5" fillId="0" borderId="14" xfId="7" applyFont="1" applyBorder="1">
      <alignment vertical="center"/>
    </xf>
    <xf numFmtId="0" fontId="5" fillId="0" borderId="53" xfId="7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6" fillId="5" borderId="1" xfId="1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6" fillId="6" borderId="1" xfId="11" applyBorder="1" applyAlignment="1">
      <alignment horizontal="center" vertical="center"/>
    </xf>
    <xf numFmtId="0" fontId="0" fillId="5" borderId="1" xfId="10" applyFont="1" applyBorder="1" applyAlignment="1">
      <alignment horizontal="center" vertical="center"/>
    </xf>
    <xf numFmtId="0" fontId="0" fillId="6" borderId="1" xfId="11" applyFont="1" applyBorder="1" applyAlignment="1">
      <alignment horizontal="center" vertical="center"/>
    </xf>
    <xf numFmtId="41" fontId="0" fillId="0" borderId="0" xfId="8" applyFont="1">
      <alignment vertical="center"/>
    </xf>
    <xf numFmtId="0" fontId="38" fillId="0" borderId="1" xfId="0" applyFont="1" applyBorder="1" applyAlignment="1">
      <alignment horizontal="center" vertical="center"/>
    </xf>
    <xf numFmtId="0" fontId="38" fillId="8" borderId="1" xfId="0" applyFont="1" applyFill="1" applyBorder="1" applyAlignment="1">
      <alignment horizontal="center" vertical="center"/>
    </xf>
    <xf numFmtId="0" fontId="37" fillId="8" borderId="1" xfId="9" applyNumberFormat="1" applyFont="1" applyFill="1" applyBorder="1" applyAlignment="1">
      <alignment horizontal="center" vertical="center"/>
    </xf>
    <xf numFmtId="0" fontId="37" fillId="8" borderId="1" xfId="9" applyNumberFormat="1" applyFont="1" applyFill="1" applyBorder="1" applyAlignment="1">
      <alignment horizontal="centerContinuous" vertical="center"/>
    </xf>
    <xf numFmtId="0" fontId="38" fillId="0" borderId="1" xfId="9" applyNumberFormat="1" applyFont="1" applyBorder="1" applyAlignment="1">
      <alignment horizontal="center" vertical="center"/>
    </xf>
    <xf numFmtId="0" fontId="38" fillId="8" borderId="1" xfId="9" applyNumberFormat="1" applyFont="1" applyFill="1" applyBorder="1" applyAlignment="1">
      <alignment horizontal="center" vertical="center"/>
    </xf>
    <xf numFmtId="0" fontId="38" fillId="8" borderId="1" xfId="9" applyNumberFormat="1" applyFont="1" applyFill="1" applyBorder="1" applyAlignment="1">
      <alignment horizontal="center" vertical="center" wrapText="1"/>
    </xf>
    <xf numFmtId="0" fontId="38" fillId="8" borderId="1" xfId="9" applyNumberFormat="1" applyFont="1" applyFill="1" applyBorder="1" applyAlignment="1">
      <alignment horizontal="right" vertical="center"/>
    </xf>
    <xf numFmtId="0" fontId="38" fillId="0" borderId="1" xfId="9" applyNumberFormat="1" applyFont="1" applyBorder="1" applyAlignment="1">
      <alignment horizontal="center" vertical="center" shrinkToFit="1"/>
    </xf>
    <xf numFmtId="0" fontId="38" fillId="8" borderId="1" xfId="9" applyNumberFormat="1" applyFont="1" applyFill="1" applyBorder="1" applyAlignment="1">
      <alignment horizontal="center" vertical="center" shrinkToFit="1"/>
    </xf>
    <xf numFmtId="0" fontId="38" fillId="8" borderId="1" xfId="9" applyNumberFormat="1" applyFont="1" applyFill="1" applyBorder="1" applyAlignment="1">
      <alignment horizontal="right" vertical="center" shrinkToFit="1"/>
    </xf>
    <xf numFmtId="181" fontId="38" fillId="0" borderId="1" xfId="9" quotePrefix="1" applyNumberFormat="1" applyFont="1" applyBorder="1" applyAlignment="1">
      <alignment horizontal="center" vertical="center"/>
    </xf>
    <xf numFmtId="0" fontId="38" fillId="0" borderId="1" xfId="9" quotePrefix="1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8" borderId="1" xfId="13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vertical="center" shrinkToFit="1"/>
    </xf>
    <xf numFmtId="0" fontId="19" fillId="8" borderId="1" xfId="0" applyFont="1" applyFill="1" applyBorder="1">
      <alignment vertical="center"/>
    </xf>
    <xf numFmtId="0" fontId="42" fillId="0" borderId="81" xfId="0" applyFont="1" applyBorder="1" applyAlignment="1">
      <alignment horizontal="justify" vertical="center" wrapText="1"/>
    </xf>
    <xf numFmtId="3" fontId="45" fillId="0" borderId="81" xfId="0" applyNumberFormat="1" applyFont="1" applyBorder="1" applyAlignment="1">
      <alignment horizontal="right" wrapText="1"/>
    </xf>
    <xf numFmtId="0" fontId="42" fillId="0" borderId="82" xfId="0" applyFont="1" applyBorder="1" applyAlignment="1">
      <alignment horizontal="justify" vertical="center" wrapText="1"/>
    </xf>
    <xf numFmtId="3" fontId="45" fillId="0" borderId="82" xfId="0" applyNumberFormat="1" applyFont="1" applyBorder="1" applyAlignment="1">
      <alignment horizontal="right" wrapText="1"/>
    </xf>
    <xf numFmtId="0" fontId="42" fillId="0" borderId="83" xfId="0" applyFont="1" applyBorder="1" applyAlignment="1">
      <alignment horizontal="justify" vertical="center" wrapText="1"/>
    </xf>
    <xf numFmtId="3" fontId="45" fillId="0" borderId="83" xfId="0" applyNumberFormat="1" applyFont="1" applyBorder="1" applyAlignment="1">
      <alignment horizontal="right" wrapText="1"/>
    </xf>
    <xf numFmtId="0" fontId="45" fillId="0" borderId="82" xfId="0" applyFont="1" applyBorder="1" applyAlignment="1">
      <alignment horizontal="right" wrapText="1"/>
    </xf>
    <xf numFmtId="0" fontId="42" fillId="0" borderId="84" xfId="0" applyFont="1" applyBorder="1" applyAlignment="1">
      <alignment horizontal="justify" vertical="center" wrapText="1"/>
    </xf>
    <xf numFmtId="0" fontId="45" fillId="0" borderId="84" xfId="0" applyFont="1" applyBorder="1" applyAlignment="1">
      <alignment horizontal="right" wrapText="1"/>
    </xf>
    <xf numFmtId="3" fontId="45" fillId="0" borderId="84" xfId="0" applyNumberFormat="1" applyFont="1" applyBorder="1" applyAlignment="1">
      <alignment horizontal="right" wrapText="1"/>
    </xf>
    <xf numFmtId="0" fontId="46" fillId="0" borderId="81" xfId="0" applyFont="1" applyBorder="1" applyAlignment="1">
      <alignment horizontal="center" vertical="center" wrapText="1"/>
    </xf>
    <xf numFmtId="0" fontId="46" fillId="0" borderId="82" xfId="0" applyFont="1" applyBorder="1" applyAlignment="1">
      <alignment horizontal="center" vertical="center" wrapText="1"/>
    </xf>
    <xf numFmtId="0" fontId="46" fillId="0" borderId="83" xfId="0" applyFont="1" applyBorder="1" applyAlignment="1">
      <alignment horizontal="center" vertical="center" wrapText="1"/>
    </xf>
    <xf numFmtId="3" fontId="42" fillId="0" borderId="81" xfId="0" applyNumberFormat="1" applyFont="1" applyBorder="1" applyAlignment="1">
      <alignment horizontal="right" wrapText="1"/>
    </xf>
    <xf numFmtId="3" fontId="42" fillId="0" borderId="82" xfId="0" applyNumberFormat="1" applyFont="1" applyBorder="1" applyAlignment="1">
      <alignment horizontal="right" wrapText="1"/>
    </xf>
    <xf numFmtId="3" fontId="42" fillId="0" borderId="83" xfId="0" applyNumberFormat="1" applyFont="1" applyBorder="1" applyAlignment="1">
      <alignment horizontal="right" wrapText="1"/>
    </xf>
    <xf numFmtId="0" fontId="42" fillId="0" borderId="82" xfId="0" applyFont="1" applyBorder="1" applyAlignment="1">
      <alignment horizontal="right" wrapText="1"/>
    </xf>
    <xf numFmtId="0" fontId="42" fillId="0" borderId="84" xfId="0" applyFont="1" applyBorder="1" applyAlignment="1">
      <alignment horizontal="right" wrapText="1"/>
    </xf>
    <xf numFmtId="3" fontId="42" fillId="0" borderId="84" xfId="0" applyNumberFormat="1" applyFont="1" applyBorder="1" applyAlignment="1">
      <alignment horizontal="right" wrapText="1"/>
    </xf>
    <xf numFmtId="0" fontId="46" fillId="0" borderId="82" xfId="0" applyFont="1" applyBorder="1" applyAlignment="1">
      <alignment horizontal="justify" vertical="center" wrapText="1"/>
    </xf>
    <xf numFmtId="0" fontId="46" fillId="0" borderId="83" xfId="0" applyFont="1" applyBorder="1" applyAlignment="1">
      <alignment horizontal="justify" vertical="center" wrapText="1"/>
    </xf>
    <xf numFmtId="0" fontId="47" fillId="0" borderId="0" xfId="0" applyFont="1" applyBorder="1" applyAlignment="1">
      <alignment vertical="center"/>
    </xf>
    <xf numFmtId="0" fontId="41" fillId="0" borderId="0" xfId="0" applyFont="1" applyAlignment="1">
      <alignment vertical="top" wrapText="1"/>
    </xf>
    <xf numFmtId="0" fontId="39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top" wrapText="1"/>
    </xf>
    <xf numFmtId="0" fontId="41" fillId="0" borderId="0" xfId="0" applyFont="1" applyBorder="1" applyAlignment="1">
      <alignment vertical="top"/>
    </xf>
    <xf numFmtId="41" fontId="38" fillId="8" borderId="1" xfId="0" applyNumberFormat="1" applyFont="1" applyFill="1" applyBorder="1" applyAlignment="1">
      <alignment horizontal="center" vertical="center"/>
    </xf>
    <xf numFmtId="0" fontId="38" fillId="8" borderId="1" xfId="12" applyNumberFormat="1" applyFont="1" applyFill="1" applyBorder="1" applyAlignment="1">
      <alignment vertical="center"/>
    </xf>
    <xf numFmtId="0" fontId="38" fillId="0" borderId="1" xfId="12" applyNumberFormat="1" applyFont="1" applyFill="1" applyBorder="1" applyAlignment="1">
      <alignment vertical="center"/>
    </xf>
    <xf numFmtId="2" fontId="38" fillId="0" borderId="1" xfId="12" applyNumberFormat="1" applyFont="1" applyFill="1" applyBorder="1" applyAlignment="1">
      <alignment vertical="center"/>
    </xf>
    <xf numFmtId="41" fontId="19" fillId="8" borderId="1" xfId="6" applyFont="1" applyFill="1" applyBorder="1" applyAlignment="1">
      <alignment horizontal="center" vertical="center" shrinkToFit="1"/>
    </xf>
    <xf numFmtId="41" fontId="19" fillId="9" borderId="1" xfId="6" applyFont="1" applyFill="1" applyBorder="1" applyAlignment="1">
      <alignment horizontal="center" vertical="center" shrinkToFit="1"/>
    </xf>
    <xf numFmtId="0" fontId="50" fillId="0" borderId="0" xfId="0" applyFont="1" applyBorder="1" applyAlignment="1">
      <alignment vertical="center"/>
    </xf>
    <xf numFmtId="0" fontId="52" fillId="8" borderId="1" xfId="9" applyNumberFormat="1" applyFont="1" applyFill="1" applyBorder="1" applyAlignment="1">
      <alignment horizontal="center" vertical="center"/>
    </xf>
    <xf numFmtId="38" fontId="19" fillId="0" borderId="1" xfId="14" applyNumberFormat="1" applyFont="1" applyBorder="1" applyAlignment="1">
      <alignment horizontal="center" vertical="center" shrinkToFit="1"/>
    </xf>
    <xf numFmtId="41" fontId="38" fillId="8" borderId="1" xfId="8" applyFont="1" applyFill="1" applyBorder="1" applyAlignment="1">
      <alignment horizontal="left" vertical="center"/>
    </xf>
    <xf numFmtId="41" fontId="38" fillId="8" borderId="1" xfId="8" applyFont="1" applyFill="1" applyBorder="1" applyAlignment="1">
      <alignment horizontal="right" vertical="center"/>
    </xf>
    <xf numFmtId="41" fontId="38" fillId="8" borderId="1" xfId="8" applyFont="1" applyFill="1" applyBorder="1" applyAlignment="1">
      <alignment horizontal="right" vertical="center" shrinkToFit="1"/>
    </xf>
    <xf numFmtId="0" fontId="38" fillId="0" borderId="0" xfId="16" applyFont="1" applyBorder="1" applyAlignment="1">
      <alignment horizontal="center" vertical="center" shrinkToFit="1"/>
    </xf>
    <xf numFmtId="41" fontId="19" fillId="0" borderId="0" xfId="6" applyFont="1" applyFill="1" applyBorder="1" applyAlignment="1">
      <alignment horizontal="right" vertical="center" shrinkToFit="1"/>
    </xf>
    <xf numFmtId="38" fontId="19" fillId="0" borderId="0" xfId="14" applyNumberFormat="1" applyFont="1" applyBorder="1" applyAlignment="1">
      <alignment horizontal="center" vertical="center" shrinkToFit="1"/>
    </xf>
    <xf numFmtId="41" fontId="38" fillId="0" borderId="1" xfId="6" applyFont="1" applyFill="1" applyBorder="1" applyAlignment="1">
      <alignment horizontal="right" vertical="center" shrinkToFit="1"/>
    </xf>
    <xf numFmtId="41" fontId="0" fillId="0" borderId="0" xfId="0" applyNumberFormat="1" applyAlignment="1">
      <alignment horizontal="center" vertical="center"/>
    </xf>
    <xf numFmtId="41" fontId="0" fillId="0" borderId="0" xfId="8" applyFont="1" applyAlignment="1">
      <alignment horizontal="center" vertical="center"/>
    </xf>
    <xf numFmtId="0" fontId="38" fillId="0" borderId="0" xfId="0" applyFont="1" applyAlignment="1">
      <alignment vertical="center"/>
    </xf>
    <xf numFmtId="0" fontId="38" fillId="8" borderId="60" xfId="0" applyFont="1" applyFill="1" applyBorder="1" applyAlignment="1">
      <alignment vertical="center"/>
    </xf>
    <xf numFmtId="0" fontId="38" fillId="8" borderId="10" xfId="0" applyFont="1" applyFill="1" applyBorder="1" applyAlignment="1">
      <alignment vertical="center"/>
    </xf>
    <xf numFmtId="0" fontId="38" fillId="8" borderId="1" xfId="0" applyFont="1" applyFill="1" applyBorder="1" applyAlignment="1">
      <alignment vertical="center"/>
    </xf>
    <xf numFmtId="0" fontId="38" fillId="8" borderId="1" xfId="0" applyNumberFormat="1" applyFont="1" applyFill="1" applyBorder="1" applyAlignment="1">
      <alignment vertical="center"/>
    </xf>
    <xf numFmtId="2" fontId="38" fillId="8" borderId="1" xfId="9" applyNumberFormat="1" applyFont="1" applyFill="1" applyBorder="1" applyAlignment="1">
      <alignment horizontal="center" vertical="center"/>
    </xf>
    <xf numFmtId="41" fontId="0" fillId="0" borderId="1" xfId="8" applyFont="1" applyBorder="1" applyAlignment="1">
      <alignment horizontal="center" vertical="center"/>
    </xf>
    <xf numFmtId="41" fontId="6" fillId="5" borderId="1" xfId="8" applyFill="1" applyBorder="1" applyAlignment="1">
      <alignment horizontal="center" vertical="center"/>
    </xf>
    <xf numFmtId="41" fontId="6" fillId="6" borderId="1" xfId="8" applyFill="1" applyBorder="1" applyAlignment="1">
      <alignment horizontal="center" vertical="center"/>
    </xf>
    <xf numFmtId="41" fontId="0" fillId="0" borderId="1" xfId="8" applyFont="1" applyBorder="1">
      <alignment vertical="center"/>
    </xf>
    <xf numFmtId="0" fontId="0" fillId="0" borderId="1" xfId="0" applyBorder="1">
      <alignment vertical="center"/>
    </xf>
    <xf numFmtId="41" fontId="0" fillId="0" borderId="1" xfId="0" applyNumberFormat="1" applyBorder="1">
      <alignment vertical="center"/>
    </xf>
    <xf numFmtId="0" fontId="23" fillId="0" borderId="0" xfId="0" applyFont="1" applyFill="1" applyBorder="1" applyAlignme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83" fontId="0" fillId="0" borderId="1" xfId="0" applyNumberFormat="1" applyBorder="1" applyAlignment="1">
      <alignment horizontal="center" vertical="center"/>
    </xf>
    <xf numFmtId="183" fontId="6" fillId="5" borderId="1" xfId="10" applyNumberFormat="1" applyBorder="1" applyAlignment="1">
      <alignment horizontal="center" vertical="center"/>
    </xf>
    <xf numFmtId="183" fontId="6" fillId="6" borderId="1" xfId="11" applyNumberFormat="1" applyBorder="1" applyAlignment="1">
      <alignment horizontal="center" vertical="center"/>
    </xf>
    <xf numFmtId="0" fontId="38" fillId="8" borderId="60" xfId="0" applyFont="1" applyFill="1" applyBorder="1" applyAlignment="1">
      <alignment horizontal="left" vertical="center"/>
    </xf>
    <xf numFmtId="0" fontId="38" fillId="8" borderId="10" xfId="0" applyFont="1" applyFill="1" applyBorder="1" applyAlignment="1">
      <alignment horizontal="left" vertical="center"/>
    </xf>
    <xf numFmtId="0" fontId="19" fillId="0" borderId="1" xfId="0" applyFont="1" applyFill="1" applyBorder="1">
      <alignment vertical="center"/>
    </xf>
    <xf numFmtId="0" fontId="58" fillId="0" borderId="0" xfId="7" applyFont="1" applyAlignment="1">
      <alignment horizontal="center" vertical="center"/>
    </xf>
    <xf numFmtId="0" fontId="60" fillId="10" borderId="86" xfId="7" applyFont="1" applyFill="1" applyBorder="1" applyAlignment="1">
      <alignment horizontal="center" vertical="center" wrapText="1"/>
    </xf>
    <xf numFmtId="0" fontId="60" fillId="10" borderId="87" xfId="7" applyFont="1" applyFill="1" applyBorder="1" applyAlignment="1">
      <alignment horizontal="center" vertical="center" wrapText="1"/>
    </xf>
    <xf numFmtId="0" fontId="60" fillId="10" borderId="89" xfId="7" applyFont="1" applyFill="1" applyBorder="1" applyAlignment="1">
      <alignment horizontal="center" vertical="center" wrapText="1"/>
    </xf>
    <xf numFmtId="0" fontId="60" fillId="10" borderId="90" xfId="7" applyFont="1" applyFill="1" applyBorder="1" applyAlignment="1">
      <alignment horizontal="center" vertical="center" wrapText="1"/>
    </xf>
    <xf numFmtId="0" fontId="61" fillId="8" borderId="88" xfId="7" applyFont="1" applyFill="1" applyBorder="1" applyAlignment="1">
      <alignment horizontal="center" vertical="center" wrapText="1"/>
    </xf>
    <xf numFmtId="0" fontId="62" fillId="11" borderId="89" xfId="7" applyFont="1" applyFill="1" applyBorder="1" applyAlignment="1">
      <alignment horizontal="center" vertical="center" wrapText="1"/>
    </xf>
    <xf numFmtId="0" fontId="62" fillId="8" borderId="89" xfId="7" applyFont="1" applyFill="1" applyBorder="1" applyAlignment="1">
      <alignment horizontal="center" vertical="center" wrapText="1"/>
    </xf>
    <xf numFmtId="0" fontId="62" fillId="8" borderId="90" xfId="7" applyFont="1" applyFill="1" applyBorder="1" applyAlignment="1">
      <alignment horizontal="center" vertical="center" wrapText="1"/>
    </xf>
    <xf numFmtId="0" fontId="63" fillId="8" borderId="91" xfId="7" applyFont="1" applyFill="1" applyBorder="1" applyAlignment="1">
      <alignment horizontal="center" vertical="center" wrapText="1"/>
    </xf>
    <xf numFmtId="0" fontId="64" fillId="8" borderId="92" xfId="7" applyFont="1" applyFill="1" applyBorder="1" applyAlignment="1">
      <alignment horizontal="center" vertical="center" wrapText="1"/>
    </xf>
    <xf numFmtId="0" fontId="62" fillId="8" borderId="92" xfId="7" applyFont="1" applyFill="1" applyBorder="1" applyAlignment="1">
      <alignment horizontal="center" vertical="center" wrapText="1"/>
    </xf>
    <xf numFmtId="177" fontId="62" fillId="8" borderId="93" xfId="7" applyNumberFormat="1" applyFont="1" applyFill="1" applyBorder="1" applyAlignment="1">
      <alignment horizontal="center" vertical="center" wrapText="1"/>
    </xf>
    <xf numFmtId="177" fontId="62" fillId="11" borderId="86" xfId="7" applyNumberFormat="1" applyFont="1" applyFill="1" applyBorder="1" applyAlignment="1">
      <alignment horizontal="center" vertical="center" wrapText="1"/>
    </xf>
    <xf numFmtId="0" fontId="65" fillId="8" borderId="87" xfId="7" applyFont="1" applyFill="1" applyBorder="1" applyAlignment="1">
      <alignment horizontal="center" vertical="center" wrapText="1"/>
    </xf>
    <xf numFmtId="0" fontId="67" fillId="7" borderId="92" xfId="7" applyFont="1" applyFill="1" applyBorder="1" applyAlignment="1">
      <alignment horizontal="center" vertical="center" wrapText="1"/>
    </xf>
    <xf numFmtId="0" fontId="67" fillId="11" borderId="93" xfId="7" quotePrefix="1" applyFont="1" applyFill="1" applyBorder="1" applyAlignment="1">
      <alignment horizontal="center" vertical="center" wrapText="1"/>
    </xf>
    <xf numFmtId="0" fontId="67" fillId="7" borderId="92" xfId="7" quotePrefix="1" applyFont="1" applyFill="1" applyBorder="1" applyAlignment="1">
      <alignment horizontal="center" vertical="center" wrapText="1"/>
    </xf>
    <xf numFmtId="0" fontId="62" fillId="11" borderId="86" xfId="7" applyFont="1" applyFill="1" applyBorder="1" applyAlignment="1">
      <alignment horizontal="center" vertical="center" wrapText="1"/>
    </xf>
    <xf numFmtId="0" fontId="38" fillId="0" borderId="1" xfId="9" applyNumberFormat="1" applyFont="1" applyBorder="1" applyAlignment="1">
      <alignment horizontal="left" vertical="center"/>
    </xf>
    <xf numFmtId="0" fontId="38" fillId="8" borderId="1" xfId="9" applyNumberFormat="1" applyFont="1" applyFill="1" applyBorder="1" applyAlignment="1">
      <alignment horizontal="left" vertical="center"/>
    </xf>
    <xf numFmtId="0" fontId="38" fillId="0" borderId="1" xfId="9" applyNumberFormat="1" applyFont="1" applyBorder="1" applyAlignment="1">
      <alignment horizontal="left" vertical="center" shrinkToFit="1"/>
    </xf>
    <xf numFmtId="0" fontId="38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38" fillId="12" borderId="1" xfId="9" applyNumberFormat="1" applyFont="1" applyFill="1" applyBorder="1" applyAlignment="1">
      <alignment horizontal="center" vertical="center" shrinkToFit="1"/>
    </xf>
    <xf numFmtId="41" fontId="38" fillId="12" borderId="1" xfId="8" applyFont="1" applyFill="1" applyBorder="1" applyAlignment="1">
      <alignment horizontal="right" vertical="center" shrinkToFit="1"/>
    </xf>
    <xf numFmtId="0" fontId="38" fillId="12" borderId="1" xfId="9" applyNumberFormat="1" applyFont="1" applyFill="1" applyBorder="1" applyAlignment="1">
      <alignment horizontal="right" vertical="center" shrinkToFit="1"/>
    </xf>
    <xf numFmtId="0" fontId="38" fillId="8" borderId="60" xfId="0" applyFont="1" applyFill="1" applyBorder="1" applyAlignment="1">
      <alignment horizontal="left" vertical="center"/>
    </xf>
    <xf numFmtId="0" fontId="38" fillId="8" borderId="10" xfId="0" applyFont="1" applyFill="1" applyBorder="1" applyAlignment="1">
      <alignment horizontal="left" vertical="center"/>
    </xf>
    <xf numFmtId="0" fontId="38" fillId="0" borderId="4" xfId="0" applyFont="1" applyBorder="1" applyAlignment="1">
      <alignment horizontal="center" vertical="center"/>
    </xf>
    <xf numFmtId="0" fontId="38" fillId="0" borderId="4" xfId="0" applyFont="1" applyBorder="1" applyAlignment="1">
      <alignment vertical="center"/>
    </xf>
    <xf numFmtId="41" fontId="75" fillId="13" borderId="66" xfId="8" applyFont="1" applyFill="1" applyBorder="1" applyAlignment="1">
      <alignment vertical="center"/>
    </xf>
    <xf numFmtId="0" fontId="0" fillId="13" borderId="66" xfId="0" applyFill="1" applyBorder="1">
      <alignment vertical="center"/>
    </xf>
    <xf numFmtId="41" fontId="75" fillId="13" borderId="97" xfId="8" applyFont="1" applyFill="1" applyBorder="1" applyAlignment="1">
      <alignment vertical="center"/>
    </xf>
    <xf numFmtId="41" fontId="75" fillId="14" borderId="98" xfId="0" applyNumberFormat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71" fillId="13" borderId="95" xfId="17" applyFont="1" applyFill="1" applyBorder="1" applyAlignment="1">
      <alignment horizontal="right" vertical="center"/>
    </xf>
    <xf numFmtId="0" fontId="71" fillId="13" borderId="66" xfId="17" applyFont="1" applyFill="1" applyBorder="1" applyAlignment="1">
      <alignment horizontal="right" vertical="center"/>
    </xf>
    <xf numFmtId="0" fontId="76" fillId="14" borderId="96" xfId="0" applyFont="1" applyFill="1" applyBorder="1" applyAlignment="1">
      <alignment horizontal="center" vertical="center"/>
    </xf>
    <xf numFmtId="0" fontId="76" fillId="14" borderId="6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6" borderId="1" xfId="11" applyBorder="1" applyAlignment="1">
      <alignment horizontal="center" vertical="center"/>
    </xf>
    <xf numFmtId="0" fontId="0" fillId="6" borderId="1" xfId="11" applyFont="1" applyBorder="1" applyAlignment="1">
      <alignment horizontal="center" vertical="center"/>
    </xf>
    <xf numFmtId="0" fontId="38" fillId="8" borderId="11" xfId="9" applyNumberFormat="1" applyFont="1" applyFill="1" applyBorder="1" applyAlignment="1">
      <alignment horizontal="left" vertical="center"/>
    </xf>
    <xf numFmtId="0" fontId="38" fillId="8" borderId="13" xfId="9" applyNumberFormat="1" applyFont="1" applyFill="1" applyBorder="1" applyAlignment="1">
      <alignment horizontal="left" vertical="center"/>
    </xf>
    <xf numFmtId="0" fontId="38" fillId="8" borderId="60" xfId="0" applyFont="1" applyFill="1" applyBorder="1" applyAlignment="1">
      <alignment horizontal="left" vertical="center"/>
    </xf>
    <xf numFmtId="0" fontId="38" fillId="8" borderId="10" xfId="0" applyFont="1" applyFill="1" applyBorder="1" applyAlignment="1">
      <alignment horizontal="left" vertical="center"/>
    </xf>
    <xf numFmtId="0" fontId="37" fillId="8" borderId="60" xfId="9" applyNumberFormat="1" applyFont="1" applyFill="1" applyBorder="1" applyAlignment="1">
      <alignment horizontal="center" vertical="center"/>
    </xf>
    <xf numFmtId="0" fontId="37" fillId="8" borderId="10" xfId="9" applyNumberFormat="1" applyFont="1" applyFill="1" applyBorder="1" applyAlignment="1">
      <alignment horizontal="center" vertical="center"/>
    </xf>
    <xf numFmtId="0" fontId="37" fillId="0" borderId="11" xfId="9" applyNumberFormat="1" applyFont="1" applyBorder="1" applyAlignment="1">
      <alignment horizontal="center" vertical="center"/>
    </xf>
    <xf numFmtId="0" fontId="37" fillId="0" borderId="13" xfId="9" applyNumberFormat="1" applyFont="1" applyBorder="1" applyAlignment="1">
      <alignment horizontal="center" vertical="center"/>
    </xf>
    <xf numFmtId="0" fontId="37" fillId="8" borderId="11" xfId="9" applyNumberFormat="1" applyFont="1" applyFill="1" applyBorder="1" applyAlignment="1">
      <alignment horizontal="center" vertical="center"/>
    </xf>
    <xf numFmtId="0" fontId="37" fillId="8" borderId="13" xfId="9" applyNumberFormat="1" applyFont="1" applyFill="1" applyBorder="1" applyAlignment="1">
      <alignment horizontal="center" vertical="center"/>
    </xf>
    <xf numFmtId="0" fontId="37" fillId="8" borderId="60" xfId="9" quotePrefix="1" applyNumberFormat="1" applyFont="1" applyFill="1" applyBorder="1" applyAlignment="1">
      <alignment horizontal="center" vertical="center"/>
    </xf>
    <xf numFmtId="0" fontId="37" fillId="8" borderId="10" xfId="9" quotePrefix="1" applyNumberFormat="1" applyFont="1" applyFill="1" applyBorder="1" applyAlignment="1">
      <alignment horizontal="center" vertical="center"/>
    </xf>
    <xf numFmtId="0" fontId="38" fillId="0" borderId="60" xfId="0" applyFont="1" applyBorder="1" applyAlignment="1">
      <alignment horizontal="left" vertical="center"/>
    </xf>
    <xf numFmtId="0" fontId="38" fillId="0" borderId="64" xfId="0" applyFont="1" applyBorder="1" applyAlignment="1">
      <alignment horizontal="left" vertical="center"/>
    </xf>
    <xf numFmtId="0" fontId="38" fillId="0" borderId="10" xfId="0" applyFont="1" applyBorder="1" applyAlignment="1">
      <alignment horizontal="left" vertical="center"/>
    </xf>
    <xf numFmtId="0" fontId="38" fillId="8" borderId="60" xfId="0" applyFont="1" applyFill="1" applyBorder="1" applyAlignment="1">
      <alignment horizontal="center" vertical="center"/>
    </xf>
    <xf numFmtId="0" fontId="38" fillId="8" borderId="64" xfId="0" applyFont="1" applyFill="1" applyBorder="1" applyAlignment="1">
      <alignment horizontal="center" vertical="center"/>
    </xf>
    <xf numFmtId="0" fontId="38" fillId="8" borderId="10" xfId="0" applyFont="1" applyFill="1" applyBorder="1" applyAlignment="1">
      <alignment horizontal="center" vertical="center"/>
    </xf>
    <xf numFmtId="0" fontId="37" fillId="8" borderId="11" xfId="9" applyNumberFormat="1" applyFont="1" applyFill="1" applyBorder="1" applyAlignment="1">
      <alignment horizontal="center" vertical="center" wrapText="1"/>
    </xf>
    <xf numFmtId="0" fontId="37" fillId="8" borderId="13" xfId="9" applyNumberFormat="1" applyFont="1" applyFill="1" applyBorder="1" applyAlignment="1">
      <alignment horizontal="center" vertical="center" wrapText="1"/>
    </xf>
    <xf numFmtId="0" fontId="54" fillId="8" borderId="1" xfId="14" applyFont="1" applyFill="1" applyBorder="1" applyAlignment="1">
      <alignment horizontal="center" vertical="center" shrinkToFit="1"/>
    </xf>
    <xf numFmtId="0" fontId="38" fillId="8" borderId="11" xfId="9" applyNumberFormat="1" applyFont="1" applyFill="1" applyBorder="1" applyAlignment="1">
      <alignment horizontal="center" vertical="center"/>
    </xf>
    <xf numFmtId="0" fontId="38" fillId="8" borderId="13" xfId="9" applyNumberFormat="1" applyFont="1" applyFill="1" applyBorder="1" applyAlignment="1">
      <alignment horizontal="center" vertical="center"/>
    </xf>
    <xf numFmtId="0" fontId="54" fillId="8" borderId="1" xfId="14" quotePrefix="1" applyFont="1" applyFill="1" applyBorder="1" applyAlignment="1">
      <alignment horizontal="center" vertical="center" shrinkToFit="1"/>
    </xf>
    <xf numFmtId="41" fontId="54" fillId="8" borderId="1" xfId="15" applyFont="1" applyFill="1" applyBorder="1" applyAlignment="1">
      <alignment horizontal="center" vertical="center" shrinkToFit="1"/>
    </xf>
    <xf numFmtId="0" fontId="41" fillId="0" borderId="0" xfId="0" applyFont="1" applyBorder="1" applyAlignment="1">
      <alignment vertical="top" wrapText="1"/>
    </xf>
    <xf numFmtId="0" fontId="19" fillId="0" borderId="2" xfId="0" applyFont="1" applyBorder="1" applyAlignment="1">
      <alignment horizontal="right" vertical="center"/>
    </xf>
    <xf numFmtId="0" fontId="48" fillId="0" borderId="0" xfId="0" applyFont="1" applyBorder="1" applyAlignment="1">
      <alignment horizontal="left" vertical="center" wrapText="1" shrinkToFit="1"/>
    </xf>
    <xf numFmtId="0" fontId="50" fillId="0" borderId="0" xfId="0" applyFont="1" applyBorder="1" applyAlignment="1">
      <alignment horizontal="center" vertical="center"/>
    </xf>
    <xf numFmtId="0" fontId="44" fillId="0" borderId="77" xfId="0" applyFont="1" applyBorder="1" applyAlignment="1">
      <alignment horizontal="center" vertical="center" wrapText="1"/>
    </xf>
    <xf numFmtId="0" fontId="44" fillId="0" borderId="80" xfId="0" applyFont="1" applyBorder="1" applyAlignment="1">
      <alignment horizontal="center" vertical="center" wrapText="1"/>
    </xf>
    <xf numFmtId="0" fontId="42" fillId="0" borderId="78" xfId="0" applyFont="1" applyBorder="1" applyAlignment="1">
      <alignment horizontal="justify" vertical="center" wrapText="1"/>
    </xf>
    <xf numFmtId="0" fontId="42" fillId="0" borderId="79" xfId="0" applyFont="1" applyBorder="1" applyAlignment="1">
      <alignment horizontal="justify" vertical="center" wrapText="1"/>
    </xf>
    <xf numFmtId="0" fontId="42" fillId="0" borderId="75" xfId="0" applyFont="1" applyBorder="1" applyAlignment="1">
      <alignment horizontal="right" vertical="center" wrapText="1"/>
    </xf>
    <xf numFmtId="0" fontId="42" fillId="0" borderId="76" xfId="0" applyFont="1" applyBorder="1" applyAlignment="1">
      <alignment horizontal="right" vertical="center" wrapText="1"/>
    </xf>
    <xf numFmtId="0" fontId="43" fillId="0" borderId="77" xfId="0" applyFont="1" applyBorder="1" applyAlignment="1">
      <alignment horizontal="center" vertical="center" wrapText="1"/>
    </xf>
    <xf numFmtId="0" fontId="43" fillId="0" borderId="80" xfId="0" applyFont="1" applyBorder="1" applyAlignment="1">
      <alignment horizontal="center" vertical="center" wrapText="1"/>
    </xf>
    <xf numFmtId="0" fontId="5" fillId="2" borderId="31" xfId="7" applyFont="1" applyFill="1" applyBorder="1" applyAlignment="1">
      <alignment horizontal="center" vertical="center"/>
    </xf>
    <xf numFmtId="0" fontId="5" fillId="2" borderId="26" xfId="7" applyFont="1" applyFill="1" applyBorder="1" applyAlignment="1">
      <alignment horizontal="center" vertical="center"/>
    </xf>
    <xf numFmtId="0" fontId="6" fillId="2" borderId="32" xfId="7" applyFill="1" applyBorder="1" applyAlignment="1">
      <alignment horizontal="center" vertical="center"/>
    </xf>
    <xf numFmtId="0" fontId="6" fillId="2" borderId="38" xfId="7" applyFill="1" applyBorder="1" applyAlignment="1">
      <alignment horizontal="center" vertical="center"/>
    </xf>
    <xf numFmtId="0" fontId="5" fillId="2" borderId="28" xfId="7" applyFont="1" applyFill="1" applyBorder="1" applyAlignment="1">
      <alignment horizontal="center" vertical="center" wrapText="1"/>
    </xf>
    <xf numFmtId="0" fontId="5" fillId="2" borderId="4" xfId="7" applyFont="1" applyFill="1" applyBorder="1" applyAlignment="1">
      <alignment horizontal="center" vertical="center" wrapText="1"/>
    </xf>
    <xf numFmtId="0" fontId="5" fillId="2" borderId="5" xfId="7" applyFont="1" applyFill="1" applyBorder="1" applyAlignment="1">
      <alignment horizontal="center" vertical="center" wrapText="1"/>
    </xf>
    <xf numFmtId="0" fontId="5" fillId="2" borderId="24" xfId="7" applyFont="1" applyFill="1" applyBorder="1" applyAlignment="1">
      <alignment horizontal="center" vertical="center" wrapText="1"/>
    </xf>
    <xf numFmtId="0" fontId="5" fillId="2" borderId="0" xfId="7" applyFont="1" applyFill="1" applyAlignment="1">
      <alignment horizontal="center" vertical="center" wrapText="1"/>
    </xf>
    <xf numFmtId="0" fontId="5" fillId="2" borderId="7" xfId="7" applyFont="1" applyFill="1" applyBorder="1" applyAlignment="1">
      <alignment horizontal="center" vertical="center" wrapText="1"/>
    </xf>
    <xf numFmtId="0" fontId="5" fillId="2" borderId="35" xfId="7" applyFont="1" applyFill="1" applyBorder="1" applyAlignment="1">
      <alignment horizontal="center" vertical="center" wrapText="1"/>
    </xf>
    <xf numFmtId="0" fontId="5" fillId="2" borderId="2" xfId="7" applyFont="1" applyFill="1" applyBorder="1" applyAlignment="1">
      <alignment horizontal="center" vertical="center" wrapText="1"/>
    </xf>
    <xf numFmtId="0" fontId="5" fillId="2" borderId="9" xfId="7" applyFont="1" applyFill="1" applyBorder="1" applyAlignment="1">
      <alignment horizontal="center" vertical="center" wrapText="1"/>
    </xf>
    <xf numFmtId="0" fontId="5" fillId="2" borderId="29" xfId="7" applyFont="1" applyFill="1" applyBorder="1" applyAlignment="1">
      <alignment horizontal="center" vertical="center" wrapText="1"/>
    </xf>
    <xf numFmtId="0" fontId="5" fillId="2" borderId="23" xfId="7" applyFont="1" applyFill="1" applyBorder="1" applyAlignment="1">
      <alignment horizontal="center" vertical="center" wrapText="1"/>
    </xf>
    <xf numFmtId="0" fontId="5" fillId="2" borderId="36" xfId="7" applyFont="1" applyFill="1" applyBorder="1" applyAlignment="1">
      <alignment horizontal="center" vertical="center" wrapText="1"/>
    </xf>
    <xf numFmtId="0" fontId="32" fillId="0" borderId="0" xfId="7" applyFont="1" applyAlignment="1">
      <alignment horizontal="left" shrinkToFit="1"/>
    </xf>
    <xf numFmtId="0" fontId="7" fillId="0" borderId="14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/>
    </xf>
    <xf numFmtId="0" fontId="10" fillId="2" borderId="18" xfId="7" applyFont="1" applyFill="1" applyBorder="1" applyAlignment="1">
      <alignment horizontal="center" vertical="center"/>
    </xf>
    <xf numFmtId="0" fontId="10" fillId="2" borderId="16" xfId="7" applyFont="1" applyFill="1" applyBorder="1" applyAlignment="1">
      <alignment horizontal="center" vertical="center"/>
    </xf>
    <xf numFmtId="0" fontId="10" fillId="2" borderId="17" xfId="7" applyFont="1" applyFill="1" applyBorder="1" applyAlignment="1">
      <alignment horizontal="center" vertical="center"/>
    </xf>
    <xf numFmtId="0" fontId="10" fillId="2" borderId="24" xfId="7" applyFont="1" applyFill="1" applyBorder="1" applyAlignment="1">
      <alignment horizontal="center" vertical="center"/>
    </xf>
    <xf numFmtId="0" fontId="10" fillId="2" borderId="0" xfId="7" applyFont="1" applyFill="1" applyAlignment="1">
      <alignment horizontal="center" vertical="center"/>
    </xf>
    <xf numFmtId="0" fontId="10" fillId="2" borderId="23" xfId="7" applyFont="1" applyFill="1" applyBorder="1" applyAlignment="1">
      <alignment horizontal="center" vertical="center"/>
    </xf>
    <xf numFmtId="0" fontId="10" fillId="2" borderId="19" xfId="7" applyFont="1" applyFill="1" applyBorder="1" applyAlignment="1">
      <alignment horizontal="center" vertical="center"/>
    </xf>
    <xf numFmtId="0" fontId="10" fillId="2" borderId="25" xfId="7" applyFont="1" applyFill="1" applyBorder="1" applyAlignment="1">
      <alignment horizontal="center" vertical="center"/>
    </xf>
    <xf numFmtId="0" fontId="11" fillId="2" borderId="20" xfId="7" applyFont="1" applyFill="1" applyBorder="1" applyAlignment="1">
      <alignment horizontal="center" vertical="center"/>
    </xf>
    <xf numFmtId="0" fontId="11" fillId="2" borderId="26" xfId="7" applyFont="1" applyFill="1" applyBorder="1" applyAlignment="1">
      <alignment horizontal="center" vertical="center"/>
    </xf>
    <xf numFmtId="0" fontId="10" fillId="2" borderId="20" xfId="7" applyFont="1" applyFill="1" applyBorder="1" applyAlignment="1">
      <alignment horizontal="center" vertical="center" shrinkToFit="1"/>
    </xf>
    <xf numFmtId="0" fontId="10" fillId="2" borderId="21" xfId="7" applyFont="1" applyFill="1" applyBorder="1" applyAlignment="1">
      <alignment horizontal="center" vertical="center" shrinkToFit="1"/>
    </xf>
    <xf numFmtId="0" fontId="10" fillId="2" borderId="26" xfId="7" applyFont="1" applyFill="1" applyBorder="1" applyAlignment="1">
      <alignment horizontal="center" vertical="center" shrinkToFit="1"/>
    </xf>
    <xf numFmtId="0" fontId="10" fillId="2" borderId="27" xfId="7" applyFont="1" applyFill="1" applyBorder="1" applyAlignment="1">
      <alignment horizontal="center" vertical="center" shrinkToFit="1"/>
    </xf>
    <xf numFmtId="0" fontId="10" fillId="2" borderId="15" xfId="7" applyFont="1" applyFill="1" applyBorder="1" applyAlignment="1">
      <alignment horizontal="center" vertical="center"/>
    </xf>
    <xf numFmtId="0" fontId="10" fillId="2" borderId="22" xfId="7" applyFont="1" applyFill="1" applyBorder="1" applyAlignment="1">
      <alignment horizontal="center" vertical="center"/>
    </xf>
    <xf numFmtId="0" fontId="5" fillId="2" borderId="40" xfId="7" applyFont="1" applyFill="1" applyBorder="1" applyAlignment="1">
      <alignment horizontal="center" vertical="center"/>
    </xf>
    <xf numFmtId="0" fontId="5" fillId="2" borderId="11" xfId="7" applyFont="1" applyFill="1" applyBorder="1" applyAlignment="1">
      <alignment horizontal="center" vertical="center"/>
    </xf>
    <xf numFmtId="0" fontId="5" fillId="2" borderId="41" xfId="7" applyFont="1" applyFill="1" applyBorder="1" applyAlignment="1">
      <alignment horizontal="center" vertical="center"/>
    </xf>
    <xf numFmtId="0" fontId="5" fillId="2" borderId="12" xfId="7" applyFont="1" applyFill="1" applyBorder="1" applyAlignment="1">
      <alignment horizontal="center" vertical="center"/>
    </xf>
    <xf numFmtId="0" fontId="5" fillId="2" borderId="43" xfId="7" applyFont="1" applyFill="1" applyBorder="1" applyAlignment="1">
      <alignment horizontal="center" vertical="center"/>
    </xf>
    <xf numFmtId="0" fontId="5" fillId="2" borderId="13" xfId="7" applyFont="1" applyFill="1" applyBorder="1" applyAlignment="1">
      <alignment horizontal="center" vertical="center"/>
    </xf>
    <xf numFmtId="0" fontId="5" fillId="2" borderId="3" xfId="7" applyFont="1" applyFill="1" applyBorder="1" applyAlignment="1">
      <alignment horizontal="center" vertical="center"/>
    </xf>
    <xf numFmtId="0" fontId="5" fillId="2" borderId="4" xfId="7" applyFont="1" applyFill="1" applyBorder="1" applyAlignment="1">
      <alignment horizontal="center" vertical="center"/>
    </xf>
    <xf numFmtId="0" fontId="5" fillId="2" borderId="30" xfId="7" applyFont="1" applyFill="1" applyBorder="1" applyAlignment="1">
      <alignment horizontal="center" vertical="center"/>
    </xf>
    <xf numFmtId="0" fontId="5" fillId="2" borderId="6" xfId="7" applyFont="1" applyFill="1" applyBorder="1" applyAlignment="1">
      <alignment horizontal="center" vertical="center"/>
    </xf>
    <xf numFmtId="0" fontId="5" fillId="2" borderId="0" xfId="7" applyFont="1" applyFill="1" applyAlignment="1">
      <alignment horizontal="center" vertical="center"/>
    </xf>
    <xf numFmtId="0" fontId="5" fillId="2" borderId="25" xfId="7" applyFont="1" applyFill="1" applyBorder="1" applyAlignment="1">
      <alignment horizontal="center" vertical="center"/>
    </xf>
    <xf numFmtId="0" fontId="5" fillId="2" borderId="8" xfId="7" applyFont="1" applyFill="1" applyBorder="1" applyAlignment="1">
      <alignment horizontal="center" vertical="center"/>
    </xf>
    <xf numFmtId="0" fontId="5" fillId="2" borderId="2" xfId="7" applyFont="1" applyFill="1" applyBorder="1" applyAlignment="1">
      <alignment horizontal="center" vertical="center"/>
    </xf>
    <xf numFmtId="0" fontId="5" fillId="2" borderId="37" xfId="7" applyFont="1" applyFill="1" applyBorder="1" applyAlignment="1">
      <alignment horizontal="center" vertical="center"/>
    </xf>
    <xf numFmtId="0" fontId="5" fillId="2" borderId="34" xfId="7" applyFont="1" applyFill="1" applyBorder="1" applyAlignment="1">
      <alignment horizontal="center" vertical="center"/>
    </xf>
    <xf numFmtId="0" fontId="5" fillId="2" borderId="5" xfId="7" applyFont="1" applyFill="1" applyBorder="1" applyAlignment="1">
      <alignment horizontal="center" vertical="center"/>
    </xf>
    <xf numFmtId="0" fontId="5" fillId="2" borderId="22" xfId="7" applyFont="1" applyFill="1" applyBorder="1" applyAlignment="1">
      <alignment horizontal="center" vertical="center"/>
    </xf>
    <xf numFmtId="0" fontId="5" fillId="2" borderId="7" xfId="7" applyFont="1" applyFill="1" applyBorder="1" applyAlignment="1">
      <alignment horizontal="center" vertical="center"/>
    </xf>
    <xf numFmtId="0" fontId="5" fillId="2" borderId="39" xfId="7" applyFont="1" applyFill="1" applyBorder="1" applyAlignment="1">
      <alignment horizontal="center" vertical="center"/>
    </xf>
    <xf numFmtId="0" fontId="5" fillId="2" borderId="9" xfId="7" applyFont="1" applyFill="1" applyBorder="1" applyAlignment="1">
      <alignment horizontal="center" vertical="center"/>
    </xf>
    <xf numFmtId="0" fontId="6" fillId="3" borderId="34" xfId="7" applyFill="1" applyBorder="1" applyAlignment="1">
      <alignment horizontal="center" vertical="center"/>
    </xf>
    <xf numFmtId="0" fontId="6" fillId="3" borderId="4" xfId="7" applyFill="1" applyBorder="1" applyAlignment="1">
      <alignment horizontal="center" vertical="center"/>
    </xf>
    <xf numFmtId="0" fontId="6" fillId="3" borderId="22" xfId="7" applyFill="1" applyBorder="1" applyAlignment="1">
      <alignment horizontal="center" vertical="center"/>
    </xf>
    <xf numFmtId="0" fontId="6" fillId="3" borderId="0" xfId="7" applyFill="1" applyAlignment="1">
      <alignment horizontal="center" vertical="center"/>
    </xf>
    <xf numFmtId="0" fontId="6" fillId="3" borderId="39" xfId="7" applyFill="1" applyBorder="1" applyAlignment="1">
      <alignment horizontal="center" vertical="center"/>
    </xf>
    <xf numFmtId="0" fontId="6" fillId="3" borderId="2" xfId="7" applyFill="1" applyBorder="1" applyAlignment="1">
      <alignment horizontal="center" vertical="center"/>
    </xf>
    <xf numFmtId="0" fontId="6" fillId="3" borderId="28" xfId="7" applyFill="1" applyBorder="1" applyAlignment="1">
      <alignment horizontal="center" vertical="center"/>
    </xf>
    <xf numFmtId="0" fontId="6" fillId="3" borderId="29" xfId="7" applyFill="1" applyBorder="1" applyAlignment="1">
      <alignment horizontal="center" vertical="center"/>
    </xf>
    <xf numFmtId="0" fontId="6" fillId="3" borderId="35" xfId="7" applyFill="1" applyBorder="1" applyAlignment="1">
      <alignment horizontal="center" vertical="center"/>
    </xf>
    <xf numFmtId="0" fontId="6" fillId="3" borderId="36" xfId="7" applyFill="1" applyBorder="1" applyAlignment="1">
      <alignment horizontal="center" vertical="center"/>
    </xf>
    <xf numFmtId="177" fontId="21" fillId="0" borderId="28" xfId="7" applyNumberFormat="1" applyFont="1" applyFill="1" applyBorder="1" applyAlignment="1">
      <alignment horizontal="center" vertical="center"/>
    </xf>
    <xf numFmtId="177" fontId="21" fillId="0" borderId="4" xfId="7" applyNumberFormat="1" applyFont="1" applyFill="1" applyBorder="1" applyAlignment="1">
      <alignment horizontal="center" vertical="center"/>
    </xf>
    <xf numFmtId="177" fontId="21" fillId="0" borderId="5" xfId="7" applyNumberFormat="1" applyFont="1" applyFill="1" applyBorder="1" applyAlignment="1">
      <alignment horizontal="center" vertical="center"/>
    </xf>
    <xf numFmtId="177" fontId="21" fillId="0" borderId="35" xfId="7" applyNumberFormat="1" applyFont="1" applyFill="1" applyBorder="1" applyAlignment="1">
      <alignment horizontal="center" vertical="center"/>
    </xf>
    <xf numFmtId="177" fontId="21" fillId="0" borderId="2" xfId="7" applyNumberFormat="1" applyFont="1" applyFill="1" applyBorder="1" applyAlignment="1">
      <alignment horizontal="center" vertical="center"/>
    </xf>
    <xf numFmtId="177" fontId="21" fillId="0" borderId="9" xfId="7" applyNumberFormat="1" applyFont="1" applyFill="1" applyBorder="1" applyAlignment="1">
      <alignment horizontal="center" vertical="center"/>
    </xf>
    <xf numFmtId="177" fontId="21" fillId="0" borderId="3" xfId="7" applyNumberFormat="1" applyFont="1" applyFill="1" applyBorder="1" applyAlignment="1">
      <alignment horizontal="center" vertical="center"/>
    </xf>
    <xf numFmtId="177" fontId="21" fillId="0" borderId="29" xfId="7" applyNumberFormat="1" applyFont="1" applyFill="1" applyBorder="1" applyAlignment="1">
      <alignment horizontal="center" vertical="center"/>
    </xf>
    <xf numFmtId="177" fontId="21" fillId="0" borderId="8" xfId="7" applyNumberFormat="1" applyFont="1" applyFill="1" applyBorder="1" applyAlignment="1">
      <alignment horizontal="center" vertical="center"/>
    </xf>
    <xf numFmtId="177" fontId="21" fillId="0" borderId="36" xfId="7" applyNumberFormat="1" applyFont="1" applyFill="1" applyBorder="1" applyAlignment="1">
      <alignment horizontal="center" vertical="center"/>
    </xf>
    <xf numFmtId="177" fontId="21" fillId="0" borderId="28" xfId="7" applyNumberFormat="1" applyFont="1" applyBorder="1" applyAlignment="1">
      <alignment horizontal="center" vertical="center"/>
    </xf>
    <xf numFmtId="177" fontId="21" fillId="0" borderId="4" xfId="7" applyNumberFormat="1" applyFont="1" applyBorder="1" applyAlignment="1">
      <alignment horizontal="center" vertical="center"/>
    </xf>
    <xf numFmtId="177" fontId="21" fillId="0" borderId="5" xfId="7" applyNumberFormat="1" applyFont="1" applyBorder="1" applyAlignment="1">
      <alignment horizontal="center" vertical="center"/>
    </xf>
    <xf numFmtId="177" fontId="21" fillId="0" borderId="35" xfId="7" applyNumberFormat="1" applyFont="1" applyBorder="1" applyAlignment="1">
      <alignment horizontal="center" vertical="center"/>
    </xf>
    <xf numFmtId="177" fontId="21" fillId="0" borderId="2" xfId="7" applyNumberFormat="1" applyFont="1" applyBorder="1" applyAlignment="1">
      <alignment horizontal="center" vertical="center"/>
    </xf>
    <xf numFmtId="177" fontId="21" fillId="0" borderId="9" xfId="7" applyNumberFormat="1" applyFont="1" applyBorder="1" applyAlignment="1">
      <alignment horizontal="center" vertical="center"/>
    </xf>
    <xf numFmtId="0" fontId="5" fillId="2" borderId="32" xfId="7" applyFont="1" applyFill="1" applyBorder="1" applyAlignment="1">
      <alignment horizontal="center" vertical="center" wrapText="1"/>
    </xf>
    <xf numFmtId="0" fontId="5" fillId="2" borderId="33" xfId="7" applyFont="1" applyFill="1" applyBorder="1" applyAlignment="1">
      <alignment horizontal="center" vertical="center" wrapText="1"/>
    </xf>
    <xf numFmtId="0" fontId="5" fillId="2" borderId="26" xfId="7" applyFont="1" applyFill="1" applyBorder="1" applyAlignment="1">
      <alignment horizontal="center" vertical="center" wrapText="1"/>
    </xf>
    <xf numFmtId="0" fontId="5" fillId="2" borderId="27" xfId="7" applyFont="1" applyFill="1" applyBorder="1" applyAlignment="1">
      <alignment horizontal="center" vertical="center" wrapText="1"/>
    </xf>
    <xf numFmtId="0" fontId="5" fillId="2" borderId="38" xfId="7" applyFont="1" applyFill="1" applyBorder="1" applyAlignment="1">
      <alignment horizontal="center" vertical="center" wrapText="1"/>
    </xf>
    <xf numFmtId="0" fontId="5" fillId="2" borderId="42" xfId="7" applyFont="1" applyFill="1" applyBorder="1" applyAlignment="1">
      <alignment horizontal="center" vertical="center" wrapText="1"/>
    </xf>
    <xf numFmtId="0" fontId="5" fillId="2" borderId="23" xfId="7" applyFont="1" applyFill="1" applyBorder="1" applyAlignment="1">
      <alignment horizontal="center" vertical="center"/>
    </xf>
    <xf numFmtId="0" fontId="5" fillId="2" borderId="24" xfId="7" applyFont="1" applyFill="1" applyBorder="1" applyAlignment="1">
      <alignment horizontal="center" vertical="center"/>
    </xf>
    <xf numFmtId="0" fontId="6" fillId="2" borderId="28" xfId="7" applyFill="1" applyBorder="1" applyAlignment="1">
      <alignment horizontal="center" vertical="center"/>
    </xf>
    <xf numFmtId="0" fontId="6" fillId="2" borderId="4" xfId="7" applyFill="1" applyBorder="1" applyAlignment="1">
      <alignment horizontal="center" vertical="center"/>
    </xf>
    <xf numFmtId="0" fontId="6" fillId="2" borderId="29" xfId="7" applyFill="1" applyBorder="1" applyAlignment="1">
      <alignment horizontal="center" vertical="center"/>
    </xf>
    <xf numFmtId="0" fontId="6" fillId="2" borderId="35" xfId="7" applyFill="1" applyBorder="1" applyAlignment="1">
      <alignment horizontal="center" vertical="center"/>
    </xf>
    <xf numFmtId="0" fontId="6" fillId="2" borderId="2" xfId="7" applyFill="1" applyBorder="1" applyAlignment="1">
      <alignment horizontal="center" vertical="center"/>
    </xf>
    <xf numFmtId="0" fontId="6" fillId="2" borderId="36" xfId="7" applyFill="1" applyBorder="1" applyAlignment="1">
      <alignment horizontal="center" vertical="center"/>
    </xf>
    <xf numFmtId="177" fontId="21" fillId="0" borderId="3" xfId="7" applyNumberFormat="1" applyFont="1" applyBorder="1" applyAlignment="1">
      <alignment horizontal="center" vertical="center"/>
    </xf>
    <xf numFmtId="177" fontId="21" fillId="0" borderId="30" xfId="7" applyNumberFormat="1" applyFont="1" applyBorder="1" applyAlignment="1">
      <alignment horizontal="center" vertical="center"/>
    </xf>
    <xf numFmtId="177" fontId="21" fillId="0" borderId="8" xfId="7" applyNumberFormat="1" applyFont="1" applyBorder="1" applyAlignment="1">
      <alignment horizontal="center" vertical="center"/>
    </xf>
    <xf numFmtId="177" fontId="21" fillId="0" borderId="37" xfId="7" applyNumberFormat="1" applyFont="1" applyBorder="1" applyAlignment="1">
      <alignment horizontal="center" vertical="center"/>
    </xf>
    <xf numFmtId="0" fontId="6" fillId="3" borderId="5" xfId="7" applyFill="1" applyBorder="1" applyAlignment="1">
      <alignment horizontal="center" vertical="center"/>
    </xf>
    <xf numFmtId="0" fontId="6" fillId="3" borderId="7" xfId="7" applyFill="1" applyBorder="1" applyAlignment="1">
      <alignment horizontal="center" vertical="center"/>
    </xf>
    <xf numFmtId="0" fontId="6" fillId="3" borderId="9" xfId="7" applyFill="1" applyBorder="1" applyAlignment="1">
      <alignment horizontal="center" vertical="center"/>
    </xf>
    <xf numFmtId="0" fontId="6" fillId="0" borderId="3" xfId="7" applyBorder="1" applyAlignment="1">
      <alignment horizontal="center" vertical="center"/>
    </xf>
    <xf numFmtId="0" fontId="6" fillId="0" borderId="4" xfId="7" applyBorder="1" applyAlignment="1">
      <alignment horizontal="center" vertical="center"/>
    </xf>
    <xf numFmtId="0" fontId="6" fillId="0" borderId="30" xfId="7" applyBorder="1" applyAlignment="1">
      <alignment horizontal="center" vertical="center"/>
    </xf>
    <xf numFmtId="0" fontId="6" fillId="0" borderId="6" xfId="7" applyBorder="1" applyAlignment="1">
      <alignment horizontal="center" vertical="center"/>
    </xf>
    <xf numFmtId="0" fontId="6" fillId="0" borderId="0" xfId="7" applyAlignment="1">
      <alignment horizontal="center" vertical="center"/>
    </xf>
    <xf numFmtId="0" fontId="6" fillId="0" borderId="25" xfId="7" applyBorder="1" applyAlignment="1">
      <alignment horizontal="center" vertical="center"/>
    </xf>
    <xf numFmtId="0" fontId="6" fillId="0" borderId="8" xfId="7" applyBorder="1" applyAlignment="1">
      <alignment horizontal="center" vertical="center"/>
    </xf>
    <xf numFmtId="0" fontId="6" fillId="0" borderId="2" xfId="7" applyBorder="1" applyAlignment="1">
      <alignment horizontal="center" vertical="center"/>
    </xf>
    <xf numFmtId="0" fontId="6" fillId="0" borderId="37" xfId="7" applyBorder="1" applyAlignment="1">
      <alignment horizontal="center" vertical="center"/>
    </xf>
    <xf numFmtId="177" fontId="21" fillId="0" borderId="29" xfId="7" applyNumberFormat="1" applyFont="1" applyBorder="1" applyAlignment="1">
      <alignment horizontal="center" vertical="center"/>
    </xf>
    <xf numFmtId="177" fontId="21" fillId="0" borderId="36" xfId="7" applyNumberFormat="1" applyFont="1" applyBorder="1" applyAlignment="1">
      <alignment horizontal="center" vertical="center"/>
    </xf>
    <xf numFmtId="0" fontId="6" fillId="0" borderId="11" xfId="7" applyBorder="1" applyAlignment="1">
      <alignment horizontal="center" vertical="center"/>
    </xf>
    <xf numFmtId="0" fontId="6" fillId="0" borderId="12" xfId="7" applyBorder="1" applyAlignment="1">
      <alignment horizontal="center" vertical="center"/>
    </xf>
    <xf numFmtId="0" fontId="6" fillId="0" borderId="13" xfId="7" applyBorder="1" applyAlignment="1">
      <alignment horizontal="center" vertical="center"/>
    </xf>
    <xf numFmtId="0" fontId="6" fillId="0" borderId="5" xfId="7" applyBorder="1" applyAlignment="1">
      <alignment horizontal="center" vertical="center"/>
    </xf>
    <xf numFmtId="0" fontId="6" fillId="0" borderId="7" xfId="7" applyBorder="1" applyAlignment="1">
      <alignment horizontal="center" vertical="center"/>
    </xf>
    <xf numFmtId="0" fontId="6" fillId="0" borderId="9" xfId="7" applyBorder="1" applyAlignment="1">
      <alignment horizontal="center" vertical="center"/>
    </xf>
    <xf numFmtId="0" fontId="12" fillId="0" borderId="34" xfId="7" applyFont="1" applyBorder="1" applyAlignment="1">
      <alignment horizontal="center" vertical="center"/>
    </xf>
    <xf numFmtId="0" fontId="12" fillId="0" borderId="4" xfId="7" applyFont="1" applyBorder="1" applyAlignment="1">
      <alignment horizontal="center" vertical="center"/>
    </xf>
    <xf numFmtId="0" fontId="12" fillId="0" borderId="5" xfId="7" applyFont="1" applyBorder="1" applyAlignment="1">
      <alignment horizontal="center" vertical="center"/>
    </xf>
    <xf numFmtId="0" fontId="12" fillId="0" borderId="22" xfId="7" applyFont="1" applyBorder="1" applyAlignment="1">
      <alignment horizontal="center" vertical="center"/>
    </xf>
    <xf numFmtId="0" fontId="12" fillId="0" borderId="0" xfId="7" applyFont="1" applyAlignment="1">
      <alignment horizontal="center" vertical="center"/>
    </xf>
    <xf numFmtId="0" fontId="12" fillId="0" borderId="7" xfId="7" applyFont="1" applyBorder="1" applyAlignment="1">
      <alignment horizontal="center" vertical="center"/>
    </xf>
    <xf numFmtId="0" fontId="12" fillId="0" borderId="39" xfId="7" applyFont="1" applyBorder="1" applyAlignment="1">
      <alignment horizontal="center" vertical="center"/>
    </xf>
    <xf numFmtId="0" fontId="12" fillId="0" borderId="2" xfId="7" applyFont="1" applyBorder="1" applyAlignment="1">
      <alignment horizontal="center" vertical="center"/>
    </xf>
    <xf numFmtId="0" fontId="12" fillId="0" borderId="9" xfId="7" applyFont="1" applyBorder="1" applyAlignment="1">
      <alignment horizontal="center" vertical="center"/>
    </xf>
    <xf numFmtId="177" fontId="19" fillId="0" borderId="3" xfId="7" applyNumberFormat="1" applyFont="1" applyBorder="1" applyAlignment="1">
      <alignment horizontal="center" vertical="center"/>
    </xf>
    <xf numFmtId="177" fontId="19" fillId="0" borderId="4" xfId="7" applyNumberFormat="1" applyFont="1" applyBorder="1" applyAlignment="1">
      <alignment horizontal="center" vertical="center"/>
    </xf>
    <xf numFmtId="177" fontId="19" fillId="0" borderId="30" xfId="7" applyNumberFormat="1" applyFont="1" applyBorder="1" applyAlignment="1">
      <alignment horizontal="center" vertical="center"/>
    </xf>
    <xf numFmtId="177" fontId="19" fillId="0" borderId="8" xfId="7" applyNumberFormat="1" applyFont="1" applyBorder="1" applyAlignment="1">
      <alignment horizontal="center" vertical="center"/>
    </xf>
    <xf numFmtId="177" fontId="19" fillId="0" borderId="2" xfId="7" applyNumberFormat="1" applyFont="1" applyBorder="1" applyAlignment="1">
      <alignment horizontal="center" vertical="center"/>
    </xf>
    <xf numFmtId="177" fontId="19" fillId="0" borderId="37" xfId="7" applyNumberFormat="1" applyFont="1" applyBorder="1" applyAlignment="1">
      <alignment horizontal="center" vertical="center"/>
    </xf>
    <xf numFmtId="0" fontId="6" fillId="3" borderId="23" xfId="7" applyFill="1" applyBorder="1" applyAlignment="1">
      <alignment horizontal="center" vertical="center"/>
    </xf>
    <xf numFmtId="177" fontId="6" fillId="0" borderId="28" xfId="7" applyNumberFormat="1" applyFill="1" applyBorder="1" applyAlignment="1">
      <alignment horizontal="center" vertical="center"/>
    </xf>
    <xf numFmtId="177" fontId="6" fillId="0" borderId="4" xfId="7" applyNumberFormat="1" applyFill="1" applyBorder="1" applyAlignment="1">
      <alignment horizontal="center" vertical="center"/>
    </xf>
    <xf numFmtId="177" fontId="6" fillId="0" borderId="5" xfId="7" applyNumberFormat="1" applyFill="1" applyBorder="1" applyAlignment="1">
      <alignment horizontal="center" vertical="center"/>
    </xf>
    <xf numFmtId="177" fontId="6" fillId="0" borderId="24" xfId="7" applyNumberFormat="1" applyFill="1" applyBorder="1" applyAlignment="1">
      <alignment horizontal="center" vertical="center"/>
    </xf>
    <xf numFmtId="177" fontId="6" fillId="0" borderId="0" xfId="7" applyNumberFormat="1" applyFill="1" applyAlignment="1">
      <alignment horizontal="center" vertical="center"/>
    </xf>
    <xf numFmtId="177" fontId="6" fillId="0" borderId="7" xfId="7" applyNumberFormat="1" applyFill="1" applyBorder="1" applyAlignment="1">
      <alignment horizontal="center" vertical="center"/>
    </xf>
    <xf numFmtId="177" fontId="6" fillId="0" borderId="35" xfId="7" applyNumberFormat="1" applyFill="1" applyBorder="1" applyAlignment="1">
      <alignment horizontal="center" vertical="center"/>
    </xf>
    <xf numFmtId="177" fontId="6" fillId="0" borderId="2" xfId="7" applyNumberFormat="1" applyFill="1" applyBorder="1" applyAlignment="1">
      <alignment horizontal="center" vertical="center"/>
    </xf>
    <xf numFmtId="177" fontId="6" fillId="0" borderId="9" xfId="7" applyNumberFormat="1" applyFill="1" applyBorder="1" applyAlignment="1">
      <alignment horizontal="center" vertical="center"/>
    </xf>
    <xf numFmtId="177" fontId="6" fillId="0" borderId="3" xfId="7" applyNumberFormat="1" applyBorder="1" applyAlignment="1">
      <alignment horizontal="center" vertical="center"/>
    </xf>
    <xf numFmtId="177" fontId="6" fillId="0" borderId="4" xfId="7" applyNumberFormat="1" applyBorder="1" applyAlignment="1">
      <alignment horizontal="center" vertical="center"/>
    </xf>
    <xf numFmtId="177" fontId="6" fillId="0" borderId="29" xfId="7" applyNumberFormat="1" applyBorder="1" applyAlignment="1">
      <alignment horizontal="center" vertical="center"/>
    </xf>
    <xf numFmtId="177" fontId="6" fillId="0" borderId="6" xfId="7" applyNumberFormat="1" applyBorder="1" applyAlignment="1">
      <alignment horizontal="center" vertical="center"/>
    </xf>
    <xf numFmtId="177" fontId="6" fillId="0" borderId="0" xfId="7" applyNumberFormat="1" applyAlignment="1">
      <alignment horizontal="center" vertical="center"/>
    </xf>
    <xf numFmtId="177" fontId="6" fillId="0" borderId="23" xfId="7" applyNumberFormat="1" applyBorder="1" applyAlignment="1">
      <alignment horizontal="center" vertical="center"/>
    </xf>
    <xf numFmtId="177" fontId="6" fillId="0" borderId="8" xfId="7" applyNumberFormat="1" applyBorder="1" applyAlignment="1">
      <alignment horizontal="center" vertical="center"/>
    </xf>
    <xf numFmtId="177" fontId="6" fillId="0" borderId="2" xfId="7" applyNumberFormat="1" applyBorder="1" applyAlignment="1">
      <alignment horizontal="center" vertical="center"/>
    </xf>
    <xf numFmtId="177" fontId="6" fillId="0" borderId="36" xfId="7" applyNumberFormat="1" applyBorder="1" applyAlignment="1">
      <alignment horizontal="center" vertical="center"/>
    </xf>
    <xf numFmtId="177" fontId="6" fillId="0" borderId="30" xfId="7" applyNumberFormat="1" applyFill="1" applyBorder="1" applyAlignment="1">
      <alignment horizontal="center" vertical="center"/>
    </xf>
    <xf numFmtId="177" fontId="6" fillId="0" borderId="25" xfId="7" applyNumberFormat="1" applyFill="1" applyBorder="1" applyAlignment="1">
      <alignment horizontal="center" vertical="center"/>
    </xf>
    <xf numFmtId="177" fontId="6" fillId="0" borderId="37" xfId="7" applyNumberFormat="1" applyFill="1" applyBorder="1" applyAlignment="1">
      <alignment horizontal="center" vertical="center"/>
    </xf>
    <xf numFmtId="0" fontId="6" fillId="3" borderId="4" xfId="7" applyFill="1" applyBorder="1" applyAlignment="1">
      <alignment horizontal="center" vertical="center" shrinkToFit="1"/>
    </xf>
    <xf numFmtId="0" fontId="6" fillId="3" borderId="5" xfId="7" applyFill="1" applyBorder="1" applyAlignment="1">
      <alignment horizontal="center" vertical="center" shrinkToFit="1"/>
    </xf>
    <xf numFmtId="0" fontId="6" fillId="3" borderId="0" xfId="7" applyFill="1" applyAlignment="1">
      <alignment horizontal="center" vertical="center" shrinkToFit="1"/>
    </xf>
    <xf numFmtId="0" fontId="6" fillId="3" borderId="7" xfId="7" applyFill="1" applyBorder="1" applyAlignment="1">
      <alignment horizontal="center" vertical="center" shrinkToFit="1"/>
    </xf>
    <xf numFmtId="0" fontId="6" fillId="3" borderId="2" xfId="7" applyFill="1" applyBorder="1" applyAlignment="1">
      <alignment horizontal="center" vertical="center" shrinkToFit="1"/>
    </xf>
    <xf numFmtId="0" fontId="6" fillId="3" borderId="9" xfId="7" applyFill="1" applyBorder="1" applyAlignment="1">
      <alignment horizontal="center" vertical="center" shrinkToFit="1"/>
    </xf>
    <xf numFmtId="0" fontId="21" fillId="3" borderId="1" xfId="7" applyFont="1" applyFill="1" applyBorder="1" applyAlignment="1">
      <alignment horizontal="center" vertical="center"/>
    </xf>
    <xf numFmtId="2" fontId="21" fillId="0" borderId="3" xfId="7" applyNumberFormat="1" applyFont="1" applyBorder="1" applyAlignment="1">
      <alignment horizontal="center" vertical="center"/>
    </xf>
    <xf numFmtId="2" fontId="21" fillId="0" borderId="4" xfId="7" applyNumberFormat="1" applyFont="1" applyBorder="1" applyAlignment="1">
      <alignment horizontal="center" vertical="center"/>
    </xf>
    <xf numFmtId="2" fontId="21" fillId="0" borderId="5" xfId="7" applyNumberFormat="1" applyFont="1" applyBorder="1" applyAlignment="1">
      <alignment horizontal="center" vertical="center"/>
    </xf>
    <xf numFmtId="2" fontId="21" fillId="0" borderId="8" xfId="7" applyNumberFormat="1" applyFont="1" applyBorder="1" applyAlignment="1">
      <alignment horizontal="center" vertical="center"/>
    </xf>
    <xf numFmtId="2" fontId="21" fillId="0" borderId="2" xfId="7" applyNumberFormat="1" applyFont="1" applyBorder="1" applyAlignment="1">
      <alignment horizontal="center" vertical="center"/>
    </xf>
    <xf numFmtId="2" fontId="21" fillId="0" borderId="9" xfId="7" applyNumberFormat="1" applyFont="1" applyBorder="1" applyAlignment="1">
      <alignment horizontal="center" vertical="center"/>
    </xf>
    <xf numFmtId="0" fontId="21" fillId="0" borderId="1" xfId="7" applyFont="1" applyBorder="1" applyAlignment="1">
      <alignment horizontal="center" vertical="center"/>
    </xf>
    <xf numFmtId="0" fontId="21" fillId="0" borderId="44" xfId="7" applyFont="1" applyBorder="1" applyAlignment="1">
      <alignment horizontal="center" vertical="center"/>
    </xf>
    <xf numFmtId="0" fontId="6" fillId="3" borderId="34" xfId="7" applyFill="1" applyBorder="1" applyAlignment="1">
      <alignment horizontal="center" vertical="center" wrapText="1"/>
    </xf>
    <xf numFmtId="0" fontId="6" fillId="3" borderId="4" xfId="7" applyFill="1" applyBorder="1" applyAlignment="1">
      <alignment horizontal="center" vertical="center" wrapText="1"/>
    </xf>
    <xf numFmtId="0" fontId="6" fillId="3" borderId="29" xfId="7" applyFill="1" applyBorder="1" applyAlignment="1">
      <alignment horizontal="center" vertical="center" wrapText="1"/>
    </xf>
    <xf numFmtId="0" fontId="6" fillId="3" borderId="22" xfId="7" applyFill="1" applyBorder="1" applyAlignment="1">
      <alignment horizontal="center" vertical="center" wrapText="1"/>
    </xf>
    <xf numFmtId="0" fontId="6" fillId="3" borderId="0" xfId="7" applyFill="1" applyAlignment="1">
      <alignment horizontal="center" vertical="center" wrapText="1"/>
    </xf>
    <xf numFmtId="0" fontId="6" fillId="3" borderId="23" xfId="7" applyFill="1" applyBorder="1" applyAlignment="1">
      <alignment horizontal="center" vertical="center" wrapText="1"/>
    </xf>
    <xf numFmtId="0" fontId="6" fillId="3" borderId="39" xfId="7" applyFill="1" applyBorder="1" applyAlignment="1">
      <alignment horizontal="center" vertical="center" wrapText="1"/>
    </xf>
    <xf numFmtId="0" fontId="6" fillId="3" borderId="2" xfId="7" applyFill="1" applyBorder="1" applyAlignment="1">
      <alignment horizontal="center" vertical="center" wrapText="1"/>
    </xf>
    <xf numFmtId="0" fontId="6" fillId="3" borderId="36" xfId="7" applyFill="1" applyBorder="1" applyAlignment="1">
      <alignment horizontal="center" vertical="center" wrapText="1"/>
    </xf>
    <xf numFmtId="2" fontId="21" fillId="0" borderId="1" xfId="7" applyNumberFormat="1" applyFont="1" applyFill="1" applyBorder="1" applyAlignment="1">
      <alignment horizontal="center" vertical="center"/>
    </xf>
    <xf numFmtId="2" fontId="6" fillId="0" borderId="4" xfId="7" applyNumberFormat="1" applyBorder="1" applyAlignment="1">
      <alignment horizontal="center" vertical="center"/>
    </xf>
    <xf numFmtId="2" fontId="6" fillId="0" borderId="5" xfId="7" applyNumberFormat="1" applyBorder="1" applyAlignment="1">
      <alignment horizontal="center" vertical="center"/>
    </xf>
    <xf numFmtId="2" fontId="6" fillId="0" borderId="0" xfId="7" applyNumberFormat="1" applyAlignment="1">
      <alignment horizontal="center" vertical="center"/>
    </xf>
    <xf numFmtId="2" fontId="6" fillId="0" borderId="7" xfId="7" applyNumberFormat="1" applyBorder="1" applyAlignment="1">
      <alignment horizontal="center" vertical="center"/>
    </xf>
    <xf numFmtId="2" fontId="6" fillId="0" borderId="2" xfId="7" applyNumberFormat="1" applyBorder="1" applyAlignment="1">
      <alignment horizontal="center" vertical="center"/>
    </xf>
    <xf numFmtId="2" fontId="6" fillId="0" borderId="9" xfId="7" applyNumberFormat="1" applyBorder="1" applyAlignment="1">
      <alignment horizontal="center" vertical="center"/>
    </xf>
    <xf numFmtId="0" fontId="6" fillId="3" borderId="3" xfId="7" applyFill="1" applyBorder="1" applyAlignment="1">
      <alignment horizontal="center" vertical="center"/>
    </xf>
    <xf numFmtId="0" fontId="6" fillId="3" borderId="6" xfId="7" applyFill="1" applyBorder="1" applyAlignment="1">
      <alignment horizontal="center" vertical="center"/>
    </xf>
    <xf numFmtId="0" fontId="6" fillId="3" borderId="8" xfId="7" applyFill="1" applyBorder="1" applyAlignment="1">
      <alignment horizontal="center" vertical="center"/>
    </xf>
    <xf numFmtId="2" fontId="6" fillId="0" borderId="3" xfId="7" applyNumberFormat="1" applyBorder="1" applyAlignment="1">
      <alignment horizontal="center" vertical="center"/>
    </xf>
    <xf numFmtId="2" fontId="6" fillId="0" borderId="30" xfId="7" applyNumberFormat="1" applyBorder="1" applyAlignment="1">
      <alignment horizontal="center" vertical="center"/>
    </xf>
    <xf numFmtId="2" fontId="6" fillId="0" borderId="6" xfId="7" applyNumberFormat="1" applyBorder="1" applyAlignment="1">
      <alignment horizontal="center" vertical="center"/>
    </xf>
    <xf numFmtId="2" fontId="6" fillId="0" borderId="25" xfId="7" applyNumberFormat="1" applyBorder="1" applyAlignment="1">
      <alignment horizontal="center" vertical="center"/>
    </xf>
    <xf numFmtId="2" fontId="6" fillId="0" borderId="8" xfId="7" applyNumberFormat="1" applyBorder="1" applyAlignment="1">
      <alignment horizontal="center" vertical="center"/>
    </xf>
    <xf numFmtId="2" fontId="6" fillId="0" borderId="37" xfId="7" applyNumberFormat="1" applyBorder="1" applyAlignment="1">
      <alignment horizontal="center" vertical="center"/>
    </xf>
    <xf numFmtId="0" fontId="12" fillId="3" borderId="34" xfId="7" applyFont="1" applyFill="1" applyBorder="1" applyAlignment="1">
      <alignment horizontal="center" vertical="center" wrapText="1"/>
    </xf>
    <xf numFmtId="0" fontId="12" fillId="3" borderId="4" xfId="7" applyFont="1" applyFill="1" applyBorder="1" applyAlignment="1">
      <alignment horizontal="center" vertical="center" wrapText="1"/>
    </xf>
    <xf numFmtId="0" fontId="12" fillId="3" borderId="5" xfId="7" applyFont="1" applyFill="1" applyBorder="1" applyAlignment="1">
      <alignment horizontal="center" vertical="center" wrapText="1"/>
    </xf>
    <xf numFmtId="0" fontId="12" fillId="3" borderId="22" xfId="7" applyFont="1" applyFill="1" applyBorder="1" applyAlignment="1">
      <alignment horizontal="center" vertical="center" wrapText="1"/>
    </xf>
    <xf numFmtId="0" fontId="12" fillId="3" borderId="0" xfId="7" applyFont="1" applyFill="1" applyAlignment="1">
      <alignment horizontal="center" vertical="center" wrapText="1"/>
    </xf>
    <xf numFmtId="0" fontId="12" fillId="3" borderId="7" xfId="7" applyFont="1" applyFill="1" applyBorder="1" applyAlignment="1">
      <alignment horizontal="center" vertical="center" wrapText="1"/>
    </xf>
    <xf numFmtId="0" fontId="12" fillId="3" borderId="39" xfId="7" applyFont="1" applyFill="1" applyBorder="1" applyAlignment="1">
      <alignment horizontal="center" vertical="center" wrapText="1"/>
    </xf>
    <xf numFmtId="0" fontId="12" fillId="3" borderId="2" xfId="7" applyFont="1" applyFill="1" applyBorder="1" applyAlignment="1">
      <alignment horizontal="center" vertical="center" wrapText="1"/>
    </xf>
    <xf numFmtId="0" fontId="12" fillId="3" borderId="9" xfId="7" applyFont="1" applyFill="1" applyBorder="1" applyAlignment="1">
      <alignment horizontal="center" vertical="center" wrapText="1"/>
    </xf>
    <xf numFmtId="2" fontId="21" fillId="7" borderId="1" xfId="7" applyNumberFormat="1" applyFont="1" applyFill="1" applyBorder="1" applyAlignment="1">
      <alignment horizontal="center" vertical="center"/>
    </xf>
    <xf numFmtId="0" fontId="6" fillId="3" borderId="3" xfId="7" applyFill="1" applyBorder="1" applyAlignment="1">
      <alignment horizontal="center" vertical="center" wrapText="1"/>
    </xf>
    <xf numFmtId="2" fontId="21" fillId="0" borderId="1" xfId="7" applyNumberFormat="1" applyFont="1" applyBorder="1" applyAlignment="1">
      <alignment horizontal="center" vertical="center"/>
    </xf>
    <xf numFmtId="0" fontId="5" fillId="3" borderId="34" xfId="7" applyFont="1" applyFill="1" applyBorder="1" applyAlignment="1">
      <alignment horizontal="center" vertical="center" wrapText="1"/>
    </xf>
    <xf numFmtId="0" fontId="5" fillId="3" borderId="4" xfId="7" applyFont="1" applyFill="1" applyBorder="1" applyAlignment="1">
      <alignment horizontal="center" vertical="center" wrapText="1"/>
    </xf>
    <xf numFmtId="0" fontId="5" fillId="3" borderId="5" xfId="7" applyFont="1" applyFill="1" applyBorder="1" applyAlignment="1">
      <alignment horizontal="center" vertical="center" wrapText="1"/>
    </xf>
    <xf numFmtId="0" fontId="5" fillId="3" borderId="22" xfId="7" applyFont="1" applyFill="1" applyBorder="1" applyAlignment="1">
      <alignment horizontal="center" vertical="center" wrapText="1"/>
    </xf>
    <xf numFmtId="0" fontId="5" fillId="3" borderId="0" xfId="7" applyFont="1" applyFill="1" applyAlignment="1">
      <alignment horizontal="center" vertical="center" wrapText="1"/>
    </xf>
    <xf numFmtId="0" fontId="5" fillId="3" borderId="7" xfId="7" applyFont="1" applyFill="1" applyBorder="1" applyAlignment="1">
      <alignment horizontal="center" vertical="center" wrapText="1"/>
    </xf>
    <xf numFmtId="0" fontId="5" fillId="3" borderId="39" xfId="7" applyFont="1" applyFill="1" applyBorder="1" applyAlignment="1">
      <alignment horizontal="center" vertical="center" wrapText="1"/>
    </xf>
    <xf numFmtId="0" fontId="5" fillId="3" borderId="2" xfId="7" applyFont="1" applyFill="1" applyBorder="1" applyAlignment="1">
      <alignment horizontal="center" vertical="center" wrapText="1"/>
    </xf>
    <xf numFmtId="0" fontId="5" fillId="3" borderId="9" xfId="7" applyFont="1" applyFill="1" applyBorder="1" applyAlignment="1">
      <alignment horizontal="center" vertical="center" wrapText="1"/>
    </xf>
    <xf numFmtId="3" fontId="21" fillId="0" borderId="3" xfId="7" applyNumberFormat="1" applyFont="1" applyBorder="1" applyAlignment="1">
      <alignment horizontal="center" vertical="center"/>
    </xf>
    <xf numFmtId="3" fontId="21" fillId="0" borderId="4" xfId="7" applyNumberFormat="1" applyFont="1" applyBorder="1" applyAlignment="1">
      <alignment horizontal="center" vertical="center"/>
    </xf>
    <xf numFmtId="3" fontId="21" fillId="0" borderId="30" xfId="7" applyNumberFormat="1" applyFont="1" applyBorder="1" applyAlignment="1">
      <alignment horizontal="center" vertical="center"/>
    </xf>
    <xf numFmtId="3" fontId="21" fillId="0" borderId="8" xfId="7" applyNumberFormat="1" applyFont="1" applyBorder="1" applyAlignment="1">
      <alignment horizontal="center" vertical="center"/>
    </xf>
    <xf numFmtId="3" fontId="21" fillId="0" borderId="2" xfId="7" applyNumberFormat="1" applyFont="1" applyBorder="1" applyAlignment="1">
      <alignment horizontal="center" vertical="center"/>
    </xf>
    <xf numFmtId="3" fontId="21" fillId="0" borderId="37" xfId="7" applyNumberFormat="1" applyFont="1" applyBorder="1" applyAlignment="1">
      <alignment horizontal="center" vertical="center"/>
    </xf>
    <xf numFmtId="177" fontId="6" fillId="0" borderId="28" xfId="7" applyNumberFormat="1" applyBorder="1" applyAlignment="1">
      <alignment horizontal="center" vertical="center"/>
    </xf>
    <xf numFmtId="177" fontId="6" fillId="0" borderId="5" xfId="7" applyNumberFormat="1" applyBorder="1" applyAlignment="1">
      <alignment horizontal="center" vertical="center"/>
    </xf>
    <xf numFmtId="177" fontId="6" fillId="0" borderId="24" xfId="7" applyNumberFormat="1" applyBorder="1" applyAlignment="1">
      <alignment horizontal="center" vertical="center"/>
    </xf>
    <xf numFmtId="177" fontId="6" fillId="0" borderId="7" xfId="7" applyNumberFormat="1" applyBorder="1" applyAlignment="1">
      <alignment horizontal="center" vertical="center"/>
    </xf>
    <xf numFmtId="177" fontId="6" fillId="0" borderId="35" xfId="7" applyNumberFormat="1" applyBorder="1" applyAlignment="1">
      <alignment horizontal="center" vertical="center"/>
    </xf>
    <xf numFmtId="177" fontId="6" fillId="0" borderId="9" xfId="7" applyNumberFormat="1" applyBorder="1" applyAlignment="1">
      <alignment horizontal="center" vertical="center"/>
    </xf>
    <xf numFmtId="177" fontId="6" fillId="0" borderId="30" xfId="7" applyNumberFormat="1" applyBorder="1" applyAlignment="1">
      <alignment horizontal="center" vertical="center"/>
    </xf>
    <xf numFmtId="177" fontId="6" fillId="0" borderId="25" xfId="7" applyNumberFormat="1" applyBorder="1" applyAlignment="1">
      <alignment horizontal="center" vertical="center"/>
    </xf>
    <xf numFmtId="177" fontId="6" fillId="0" borderId="37" xfId="7" applyNumberFormat="1" applyBorder="1" applyAlignment="1">
      <alignment horizontal="center" vertical="center"/>
    </xf>
    <xf numFmtId="177" fontId="6" fillId="0" borderId="67" xfId="7" applyNumberFormat="1" applyBorder="1" applyAlignment="1">
      <alignment horizontal="center" vertical="center"/>
    </xf>
    <xf numFmtId="177" fontId="6" fillId="0" borderId="14" xfId="7" applyNumberFormat="1" applyBorder="1" applyAlignment="1">
      <alignment horizontal="center" vertical="center"/>
    </xf>
    <xf numFmtId="177" fontId="6" fillId="0" borderId="54" xfId="7" applyNumberFormat="1" applyBorder="1" applyAlignment="1">
      <alignment horizontal="center" vertical="center"/>
    </xf>
    <xf numFmtId="3" fontId="21" fillId="0" borderId="1" xfId="7" applyNumberFormat="1" applyFont="1" applyBorder="1" applyAlignment="1">
      <alignment horizontal="center" vertical="center"/>
    </xf>
    <xf numFmtId="3" fontId="21" fillId="0" borderId="44" xfId="7" applyNumberFormat="1" applyFont="1" applyBorder="1" applyAlignment="1">
      <alignment horizontal="center" vertical="center"/>
    </xf>
    <xf numFmtId="0" fontId="5" fillId="3" borderId="3" xfId="7" applyFont="1" applyFill="1" applyBorder="1" applyAlignment="1">
      <alignment horizontal="center" vertical="center" wrapText="1"/>
    </xf>
    <xf numFmtId="0" fontId="5" fillId="3" borderId="6" xfId="7" applyFont="1" applyFill="1" applyBorder="1" applyAlignment="1">
      <alignment horizontal="center" vertical="center" wrapText="1"/>
    </xf>
    <xf numFmtId="0" fontId="17" fillId="0" borderId="34" xfId="7" applyFont="1" applyBorder="1" applyAlignment="1">
      <alignment horizontal="left" vertical="center"/>
    </xf>
    <xf numFmtId="0" fontId="17" fillId="0" borderId="4" xfId="7" applyFont="1" applyBorder="1" applyAlignment="1">
      <alignment horizontal="left" vertical="center"/>
    </xf>
    <xf numFmtId="0" fontId="17" fillId="0" borderId="30" xfId="7" applyFont="1" applyBorder="1" applyAlignment="1">
      <alignment horizontal="left" vertical="center"/>
    </xf>
    <xf numFmtId="0" fontId="17" fillId="0" borderId="22" xfId="7" applyFont="1" applyBorder="1" applyAlignment="1">
      <alignment horizontal="left" vertical="center"/>
    </xf>
    <xf numFmtId="0" fontId="17" fillId="0" borderId="0" xfId="7" applyFont="1" applyAlignment="1">
      <alignment horizontal="left" vertical="center"/>
    </xf>
    <xf numFmtId="0" fontId="17" fillId="0" borderId="25" xfId="7" applyFont="1" applyBorder="1" applyAlignment="1">
      <alignment horizontal="left" vertical="center"/>
    </xf>
    <xf numFmtId="0" fontId="18" fillId="0" borderId="22" xfId="7" applyFont="1" applyBorder="1" applyAlignment="1">
      <alignment vertical="top"/>
    </xf>
    <xf numFmtId="0" fontId="18" fillId="0" borderId="0" xfId="7" applyFont="1" applyAlignment="1">
      <alignment vertical="top"/>
    </xf>
    <xf numFmtId="0" fontId="18" fillId="0" borderId="25" xfId="7" applyFont="1" applyBorder="1" applyAlignment="1">
      <alignment vertical="top"/>
    </xf>
    <xf numFmtId="2" fontId="21" fillId="0" borderId="6" xfId="7" applyNumberFormat="1" applyFont="1" applyBorder="1" applyAlignment="1">
      <alignment horizontal="center" vertical="center"/>
    </xf>
    <xf numFmtId="2" fontId="21" fillId="0" borderId="0" xfId="7" applyNumberFormat="1" applyFont="1" applyAlignment="1">
      <alignment horizontal="center" vertical="center"/>
    </xf>
    <xf numFmtId="2" fontId="21" fillId="0" borderId="7" xfId="7" applyNumberFormat="1" applyFont="1" applyBorder="1" applyAlignment="1">
      <alignment horizontal="center" vertical="center"/>
    </xf>
    <xf numFmtId="0" fontId="6" fillId="3" borderId="52" xfId="7" applyFill="1" applyBorder="1" applyAlignment="1">
      <alignment horizontal="center" vertical="center"/>
    </xf>
    <xf numFmtId="0" fontId="6" fillId="3" borderId="14" xfId="7" applyFill="1" applyBorder="1" applyAlignment="1">
      <alignment horizontal="center" vertical="center"/>
    </xf>
    <xf numFmtId="0" fontId="6" fillId="3" borderId="54" xfId="7" applyFill="1" applyBorder="1" applyAlignment="1">
      <alignment horizontal="center" vertical="center"/>
    </xf>
    <xf numFmtId="177" fontId="6" fillId="0" borderId="55" xfId="7" applyNumberFormat="1" applyBorder="1" applyAlignment="1">
      <alignment horizontal="center" vertical="center"/>
    </xf>
    <xf numFmtId="177" fontId="6" fillId="0" borderId="56" xfId="7" applyNumberFormat="1" applyBorder="1" applyAlignment="1">
      <alignment horizontal="center" vertical="center"/>
    </xf>
    <xf numFmtId="177" fontId="6" fillId="0" borderId="53" xfId="7" applyNumberFormat="1" applyBorder="1" applyAlignment="1">
      <alignment horizontal="center" vertical="center"/>
    </xf>
    <xf numFmtId="0" fontId="18" fillId="0" borderId="22" xfId="7" applyFont="1" applyBorder="1">
      <alignment vertical="center"/>
    </xf>
    <xf numFmtId="0" fontId="18" fillId="0" borderId="0" xfId="7" applyFont="1">
      <alignment vertical="center"/>
    </xf>
    <xf numFmtId="0" fontId="18" fillId="0" borderId="25" xfId="7" applyFont="1" applyBorder="1">
      <alignment vertical="center"/>
    </xf>
    <xf numFmtId="0" fontId="6" fillId="3" borderId="5" xfId="7" applyFill="1" applyBorder="1" applyAlignment="1">
      <alignment horizontal="center" vertical="center" wrapText="1"/>
    </xf>
    <xf numFmtId="0" fontId="6" fillId="3" borderId="6" xfId="7" applyFill="1" applyBorder="1" applyAlignment="1">
      <alignment horizontal="center" vertical="center" wrapText="1"/>
    </xf>
    <xf numFmtId="0" fontId="6" fillId="3" borderId="7" xfId="7" applyFill="1" applyBorder="1" applyAlignment="1">
      <alignment horizontal="center" vertical="center" wrapText="1"/>
    </xf>
    <xf numFmtId="0" fontId="6" fillId="3" borderId="8" xfId="7" applyFill="1" applyBorder="1" applyAlignment="1">
      <alignment horizontal="center" vertical="center" wrapText="1"/>
    </xf>
    <xf numFmtId="0" fontId="6" fillId="3" borderId="9" xfId="7" applyFill="1" applyBorder="1" applyAlignment="1">
      <alignment horizontal="center" vertical="center" wrapText="1"/>
    </xf>
    <xf numFmtId="0" fontId="10" fillId="2" borderId="39" xfId="7" applyFont="1" applyFill="1" applyBorder="1" applyAlignment="1">
      <alignment horizontal="center" vertical="center"/>
    </xf>
    <xf numFmtId="0" fontId="10" fillId="2" borderId="2" xfId="7" applyFont="1" applyFill="1" applyBorder="1" applyAlignment="1">
      <alignment horizontal="center" vertical="center"/>
    </xf>
    <xf numFmtId="0" fontId="10" fillId="2" borderId="68" xfId="7" applyFont="1" applyFill="1" applyBorder="1" applyAlignment="1">
      <alignment horizontal="center" vertical="center"/>
    </xf>
    <xf numFmtId="0" fontId="10" fillId="2" borderId="6" xfId="7" applyFont="1" applyFill="1" applyBorder="1" applyAlignment="1">
      <alignment horizontal="center" vertical="center"/>
    </xf>
    <xf numFmtId="0" fontId="10" fillId="2" borderId="8" xfId="7" applyFont="1" applyFill="1" applyBorder="1" applyAlignment="1">
      <alignment horizontal="center" vertical="center"/>
    </xf>
    <xf numFmtId="0" fontId="10" fillId="2" borderId="37" xfId="7" applyFont="1" applyFill="1" applyBorder="1" applyAlignment="1">
      <alignment horizontal="center" vertical="center"/>
    </xf>
    <xf numFmtId="0" fontId="5" fillId="7" borderId="0" xfId="7" applyFont="1" applyFill="1" applyAlignment="1">
      <alignment horizontal="center" vertical="center"/>
    </xf>
    <xf numFmtId="0" fontId="5" fillId="7" borderId="25" xfId="7" applyFont="1" applyFill="1" applyBorder="1" applyAlignment="1">
      <alignment horizontal="center" vertical="center"/>
    </xf>
    <xf numFmtId="0" fontId="5" fillId="7" borderId="2" xfId="7" applyFont="1" applyFill="1" applyBorder="1" applyAlignment="1">
      <alignment horizontal="center" vertical="center"/>
    </xf>
    <xf numFmtId="0" fontId="5" fillId="7" borderId="37" xfId="7" applyFont="1" applyFill="1" applyBorder="1" applyAlignment="1">
      <alignment horizontal="center" vertical="center"/>
    </xf>
    <xf numFmtId="0" fontId="21" fillId="0" borderId="34" xfId="7" applyFont="1" applyBorder="1" applyAlignment="1">
      <alignment horizontal="left" vertical="center"/>
    </xf>
    <xf numFmtId="0" fontId="21" fillId="0" borderId="4" xfId="7" applyFont="1" applyBorder="1" applyAlignment="1">
      <alignment horizontal="left" vertical="center"/>
    </xf>
    <xf numFmtId="0" fontId="21" fillId="0" borderId="30" xfId="7" applyFont="1" applyBorder="1" applyAlignment="1">
      <alignment horizontal="left" vertical="center"/>
    </xf>
    <xf numFmtId="0" fontId="21" fillId="0" borderId="22" xfId="7" applyFont="1" applyBorder="1" applyAlignment="1">
      <alignment horizontal="left" vertical="center"/>
    </xf>
    <xf numFmtId="0" fontId="21" fillId="0" borderId="0" xfId="7" applyFont="1" applyAlignment="1">
      <alignment horizontal="left" vertical="center"/>
    </xf>
    <xf numFmtId="0" fontId="21" fillId="0" borderId="25" xfId="7" applyFont="1" applyBorder="1" applyAlignment="1">
      <alignment horizontal="left" vertical="center"/>
    </xf>
    <xf numFmtId="0" fontId="30" fillId="0" borderId="34" xfId="7" applyFont="1" applyBorder="1" applyAlignment="1">
      <alignment horizontal="left" vertical="center"/>
    </xf>
    <xf numFmtId="0" fontId="30" fillId="0" borderId="4" xfId="7" applyFont="1" applyBorder="1" applyAlignment="1">
      <alignment horizontal="left" vertical="center"/>
    </xf>
    <xf numFmtId="0" fontId="30" fillId="0" borderId="30" xfId="7" applyFont="1" applyBorder="1" applyAlignment="1">
      <alignment horizontal="left" vertical="center"/>
    </xf>
    <xf numFmtId="0" fontId="30" fillId="0" borderId="22" xfId="7" applyFont="1" applyBorder="1" applyAlignment="1">
      <alignment horizontal="left" vertical="center"/>
    </xf>
    <xf numFmtId="0" fontId="30" fillId="0" borderId="0" xfId="7" applyFont="1" applyAlignment="1">
      <alignment horizontal="left" vertical="center"/>
    </xf>
    <xf numFmtId="0" fontId="30" fillId="0" borderId="25" xfId="7" applyFont="1" applyBorder="1" applyAlignment="1">
      <alignment horizontal="left" vertical="center"/>
    </xf>
    <xf numFmtId="0" fontId="31" fillId="0" borderId="10" xfId="7" applyFont="1" applyBorder="1" applyAlignment="1">
      <alignment horizontal="left" vertical="center" wrapText="1"/>
    </xf>
    <xf numFmtId="0" fontId="31" fillId="0" borderId="1" xfId="7" applyFont="1" applyBorder="1" applyAlignment="1">
      <alignment horizontal="left" vertical="center" wrapText="1"/>
    </xf>
    <xf numFmtId="0" fontId="31" fillId="0" borderId="44" xfId="7" applyFont="1" applyBorder="1" applyAlignment="1">
      <alignment horizontal="left" vertical="center" wrapText="1"/>
    </xf>
    <xf numFmtId="0" fontId="31" fillId="0" borderId="69" xfId="7" applyFont="1" applyBorder="1" applyAlignment="1">
      <alignment horizontal="left" vertical="center" wrapText="1"/>
    </xf>
    <xf numFmtId="0" fontId="31" fillId="0" borderId="70" xfId="7" applyFont="1" applyBorder="1" applyAlignment="1">
      <alignment horizontal="left" vertical="center" wrapText="1"/>
    </xf>
    <xf numFmtId="0" fontId="31" fillId="0" borderId="71" xfId="7" applyFont="1" applyBorder="1" applyAlignment="1">
      <alignment horizontal="left" vertical="center" wrapText="1"/>
    </xf>
    <xf numFmtId="0" fontId="5" fillId="0" borderId="49" xfId="7" applyFont="1" applyBorder="1" applyAlignment="1">
      <alignment horizontal="left" vertical="center"/>
    </xf>
    <xf numFmtId="0" fontId="5" fillId="0" borderId="50" xfId="7" applyFont="1" applyBorder="1" applyAlignment="1">
      <alignment horizontal="left" vertical="center"/>
    </xf>
    <xf numFmtId="0" fontId="5" fillId="0" borderId="51" xfId="7" applyFont="1" applyBorder="1" applyAlignment="1">
      <alignment horizontal="left" vertical="center"/>
    </xf>
    <xf numFmtId="0" fontId="5" fillId="0" borderId="22" xfId="7" applyFont="1" applyBorder="1" applyAlignment="1">
      <alignment horizontal="left" vertical="center"/>
    </xf>
    <xf numFmtId="0" fontId="5" fillId="0" borderId="0" xfId="7" applyFont="1" applyAlignment="1">
      <alignment horizontal="left" vertical="center"/>
    </xf>
    <xf numFmtId="0" fontId="5" fillId="0" borderId="25" xfId="7" applyFont="1" applyBorder="1" applyAlignment="1">
      <alignment horizontal="left" vertical="center"/>
    </xf>
    <xf numFmtId="0" fontId="6" fillId="0" borderId="34" xfId="7" applyBorder="1" applyAlignment="1">
      <alignment horizontal="left" vertical="center" shrinkToFit="1"/>
    </xf>
    <xf numFmtId="0" fontId="6" fillId="0" borderId="4" xfId="7" applyBorder="1" applyAlignment="1">
      <alignment horizontal="left" vertical="center" shrinkToFit="1"/>
    </xf>
    <xf numFmtId="0" fontId="6" fillId="0" borderId="30" xfId="7" applyBorder="1" applyAlignment="1">
      <alignment horizontal="left" vertical="center" shrinkToFit="1"/>
    </xf>
    <xf numFmtId="0" fontId="6" fillId="0" borderId="46" xfId="7" applyBorder="1" applyAlignment="1">
      <alignment horizontal="left" vertical="center" shrinkToFit="1"/>
    </xf>
    <xf numFmtId="0" fontId="6" fillId="0" borderId="47" xfId="7" applyBorder="1" applyAlignment="1">
      <alignment horizontal="left" vertical="center" shrinkToFit="1"/>
    </xf>
    <xf numFmtId="0" fontId="6" fillId="0" borderId="48" xfId="7" applyBorder="1" applyAlignment="1">
      <alignment horizontal="left" vertical="center" shrinkToFit="1"/>
    </xf>
    <xf numFmtId="0" fontId="30" fillId="0" borderId="22" xfId="7" applyFont="1" applyBorder="1" applyAlignment="1">
      <alignment horizontal="left" vertical="center" shrinkToFit="1"/>
    </xf>
    <xf numFmtId="0" fontId="30" fillId="0" borderId="0" xfId="7" applyFont="1" applyAlignment="1">
      <alignment horizontal="left" vertical="center" shrinkToFit="1"/>
    </xf>
    <xf numFmtId="0" fontId="30" fillId="0" borderId="25" xfId="7" applyFont="1" applyBorder="1" applyAlignment="1">
      <alignment horizontal="left" vertical="center" shrinkToFit="1"/>
    </xf>
    <xf numFmtId="0" fontId="30" fillId="0" borderId="46" xfId="7" applyFont="1" applyBorder="1" applyAlignment="1">
      <alignment horizontal="left" vertical="center" shrinkToFit="1"/>
    </xf>
    <xf numFmtId="0" fontId="30" fillId="0" borderId="47" xfId="7" applyFont="1" applyBorder="1" applyAlignment="1">
      <alignment horizontal="left" vertical="center" shrinkToFit="1"/>
    </xf>
    <xf numFmtId="0" fontId="30" fillId="0" borderId="48" xfId="7" applyFont="1" applyBorder="1" applyAlignment="1">
      <alignment horizontal="left" vertical="center" shrinkToFit="1"/>
    </xf>
    <xf numFmtId="0" fontId="6" fillId="0" borderId="49" xfId="7" applyBorder="1" applyAlignment="1">
      <alignment horizontal="left" vertical="distributed" shrinkToFit="1"/>
    </xf>
    <xf numFmtId="0" fontId="6" fillId="0" borderId="50" xfId="7" applyBorder="1" applyAlignment="1">
      <alignment horizontal="left" vertical="distributed" shrinkToFit="1"/>
    </xf>
    <xf numFmtId="0" fontId="6" fillId="0" borderId="51" xfId="7" applyBorder="1" applyAlignment="1">
      <alignment horizontal="left" vertical="distributed" shrinkToFit="1"/>
    </xf>
    <xf numFmtId="0" fontId="6" fillId="0" borderId="52" xfId="7" applyBorder="1" applyAlignment="1">
      <alignment horizontal="left" vertical="distributed" shrinkToFit="1"/>
    </xf>
    <xf numFmtId="0" fontId="6" fillId="0" borderId="14" xfId="7" applyBorder="1" applyAlignment="1">
      <alignment horizontal="left" vertical="distributed" shrinkToFit="1"/>
    </xf>
    <xf numFmtId="0" fontId="6" fillId="0" borderId="53" xfId="7" applyBorder="1" applyAlignment="1">
      <alignment horizontal="left" vertical="distributed" shrinkToFit="1"/>
    </xf>
    <xf numFmtId="0" fontId="6" fillId="0" borderId="49" xfId="7" applyBorder="1" applyAlignment="1">
      <alignment horizontal="left" vertical="center" shrinkToFit="1"/>
    </xf>
    <xf numFmtId="0" fontId="6" fillId="0" borderId="50" xfId="7" applyBorder="1" applyAlignment="1">
      <alignment horizontal="left" vertical="center" shrinkToFit="1"/>
    </xf>
    <xf numFmtId="0" fontId="6" fillId="0" borderId="51" xfId="7" applyBorder="1" applyAlignment="1">
      <alignment horizontal="left" vertical="center" shrinkToFit="1"/>
    </xf>
    <xf numFmtId="0" fontId="6" fillId="0" borderId="52" xfId="7" applyBorder="1" applyAlignment="1">
      <alignment horizontal="left" vertical="center" shrinkToFit="1"/>
    </xf>
    <xf numFmtId="0" fontId="6" fillId="0" borderId="14" xfId="7" applyBorder="1" applyAlignment="1">
      <alignment horizontal="left" vertical="center" shrinkToFit="1"/>
    </xf>
    <xf numFmtId="0" fontId="6" fillId="0" borderId="53" xfId="7" applyBorder="1" applyAlignment="1">
      <alignment horizontal="left" vertical="center" shrinkToFit="1"/>
    </xf>
    <xf numFmtId="0" fontId="6" fillId="0" borderId="50" xfId="7" applyBorder="1" applyAlignment="1">
      <alignment horizontal="center" vertical="center" shrinkToFit="1"/>
    </xf>
    <xf numFmtId="0" fontId="6" fillId="0" borderId="51" xfId="7" applyBorder="1" applyAlignment="1">
      <alignment horizontal="center" vertical="center" shrinkToFit="1"/>
    </xf>
    <xf numFmtId="0" fontId="6" fillId="0" borderId="14" xfId="7" applyBorder="1" applyAlignment="1">
      <alignment horizontal="center" vertical="center" shrinkToFit="1"/>
    </xf>
    <xf numFmtId="0" fontId="6" fillId="0" borderId="53" xfId="7" applyBorder="1" applyAlignment="1">
      <alignment horizontal="center" vertical="center" shrinkToFit="1"/>
    </xf>
    <xf numFmtId="0" fontId="19" fillId="7" borderId="34" xfId="7" applyFont="1" applyFill="1" applyBorder="1" applyAlignment="1">
      <alignment horizontal="center" vertical="center"/>
    </xf>
    <xf numFmtId="0" fontId="19" fillId="7" borderId="4" xfId="7" applyFont="1" applyFill="1" applyBorder="1" applyAlignment="1">
      <alignment horizontal="center" vertical="center"/>
    </xf>
    <xf numFmtId="0" fontId="19" fillId="7" borderId="39" xfId="7" applyFont="1" applyFill="1" applyBorder="1" applyAlignment="1">
      <alignment horizontal="center" vertical="center"/>
    </xf>
    <xf numFmtId="0" fontId="19" fillId="7" borderId="2" xfId="7" applyFont="1" applyFill="1" applyBorder="1" applyAlignment="1">
      <alignment horizontal="center" vertical="center"/>
    </xf>
    <xf numFmtId="0" fontId="5" fillId="7" borderId="3" xfId="7" applyFont="1" applyFill="1" applyBorder="1" applyAlignment="1">
      <alignment horizontal="center" vertical="center"/>
    </xf>
    <xf numFmtId="0" fontId="5" fillId="7" borderId="4" xfId="7" applyFont="1" applyFill="1" applyBorder="1" applyAlignment="1">
      <alignment horizontal="center" vertical="center"/>
    </xf>
    <xf numFmtId="0" fontId="5" fillId="7" borderId="8" xfId="7" applyFont="1" applyFill="1" applyBorder="1" applyAlignment="1">
      <alignment horizontal="center" vertical="center"/>
    </xf>
    <xf numFmtId="0" fontId="5" fillId="7" borderId="6" xfId="7" applyFont="1" applyFill="1" applyBorder="1" applyAlignment="1">
      <alignment horizontal="center" vertical="center"/>
    </xf>
    <xf numFmtId="0" fontId="10" fillId="2" borderId="57" xfId="7" applyFont="1" applyFill="1" applyBorder="1" applyAlignment="1">
      <alignment horizontal="center" vertical="center"/>
    </xf>
    <xf numFmtId="0" fontId="10" fillId="2" borderId="58" xfId="7" applyFont="1" applyFill="1" applyBorder="1" applyAlignment="1">
      <alignment horizontal="center" vertical="center"/>
    </xf>
    <xf numFmtId="0" fontId="10" fillId="2" borderId="59" xfId="7" applyFont="1" applyFill="1" applyBorder="1" applyAlignment="1">
      <alignment horizontal="center" vertical="center"/>
    </xf>
    <xf numFmtId="0" fontId="10" fillId="2" borderId="45" xfId="7" applyFont="1" applyFill="1" applyBorder="1" applyAlignment="1">
      <alignment horizontal="center" vertical="center"/>
    </xf>
    <xf numFmtId="0" fontId="10" fillId="2" borderId="1" xfId="7" applyFont="1" applyFill="1" applyBorder="1" applyAlignment="1">
      <alignment horizontal="center" vertical="center"/>
    </xf>
    <xf numFmtId="0" fontId="10" fillId="2" borderId="44" xfId="7" applyFont="1" applyFill="1" applyBorder="1" applyAlignment="1">
      <alignment horizontal="center" vertical="center"/>
    </xf>
    <xf numFmtId="0" fontId="5" fillId="0" borderId="22" xfId="7" quotePrefix="1" applyFont="1" applyBorder="1" applyAlignment="1">
      <alignment horizontal="left" vertical="center"/>
    </xf>
    <xf numFmtId="0" fontId="5" fillId="0" borderId="0" xfId="7" quotePrefix="1" applyFont="1" applyAlignment="1">
      <alignment horizontal="left" vertical="center"/>
    </xf>
    <xf numFmtId="0" fontId="5" fillId="0" borderId="25" xfId="7" quotePrefix="1" applyFont="1" applyBorder="1" applyAlignment="1">
      <alignment horizontal="left" vertical="center"/>
    </xf>
    <xf numFmtId="0" fontId="6" fillId="0" borderId="45" xfId="7" applyBorder="1" applyAlignment="1">
      <alignment horizontal="center" vertical="center"/>
    </xf>
    <xf numFmtId="0" fontId="6" fillId="0" borderId="1" xfId="7" applyBorder="1" applyAlignment="1">
      <alignment horizontal="center" vertical="center"/>
    </xf>
    <xf numFmtId="0" fontId="6" fillId="0" borderId="60" xfId="7" applyBorder="1" applyAlignment="1">
      <alignment horizontal="center" vertical="center"/>
    </xf>
    <xf numFmtId="0" fontId="6" fillId="0" borderId="44" xfId="7" applyBorder="1" applyAlignment="1">
      <alignment horizontal="center" vertical="center"/>
    </xf>
    <xf numFmtId="0" fontId="5" fillId="0" borderId="1" xfId="7" applyFont="1" applyBorder="1" applyAlignment="1">
      <alignment horizontal="center" vertical="center"/>
    </xf>
    <xf numFmtId="0" fontId="5" fillId="0" borderId="60" xfId="7" applyFont="1" applyBorder="1" applyAlignment="1">
      <alignment horizontal="center" vertical="center"/>
    </xf>
    <xf numFmtId="0" fontId="5" fillId="0" borderId="44" xfId="7" applyFont="1" applyBorder="1" applyAlignment="1">
      <alignment horizontal="center" vertical="center"/>
    </xf>
    <xf numFmtId="0" fontId="10" fillId="0" borderId="49" xfId="7" applyFont="1" applyBorder="1" applyAlignment="1">
      <alignment horizontal="left" vertical="center"/>
    </xf>
    <xf numFmtId="0" fontId="10" fillId="0" borderId="50" xfId="7" applyFont="1" applyBorder="1" applyAlignment="1">
      <alignment horizontal="left" vertical="center"/>
    </xf>
    <xf numFmtId="0" fontId="10" fillId="0" borderId="51" xfId="7" applyFont="1" applyBorder="1" applyAlignment="1">
      <alignment horizontal="left" vertical="center"/>
    </xf>
    <xf numFmtId="0" fontId="10" fillId="0" borderId="22" xfId="7" applyFont="1" applyBorder="1" applyAlignment="1">
      <alignment horizontal="left" vertical="center"/>
    </xf>
    <xf numFmtId="0" fontId="10" fillId="0" borderId="0" xfId="7" applyFont="1" applyAlignment="1">
      <alignment horizontal="left" vertical="center"/>
    </xf>
    <xf numFmtId="0" fontId="10" fillId="0" borderId="25" xfId="7" applyFont="1" applyBorder="1" applyAlignment="1">
      <alignment horizontal="left" vertical="center"/>
    </xf>
    <xf numFmtId="0" fontId="19" fillId="3" borderId="45" xfId="7" applyFont="1" applyFill="1" applyBorder="1" applyAlignment="1">
      <alignment horizontal="left" vertical="center"/>
    </xf>
    <xf numFmtId="0" fontId="19" fillId="3" borderId="1" xfId="7" applyFont="1" applyFill="1" applyBorder="1" applyAlignment="1">
      <alignment horizontal="left" vertical="center"/>
    </xf>
    <xf numFmtId="0" fontId="5" fillId="3" borderId="45" xfId="7" applyFont="1" applyFill="1" applyBorder="1" applyAlignment="1">
      <alignment horizontal="center" vertical="center" shrinkToFit="1"/>
    </xf>
    <xf numFmtId="0" fontId="5" fillId="3" borderId="1" xfId="7" applyFont="1" applyFill="1" applyBorder="1" applyAlignment="1">
      <alignment horizontal="center" vertical="center" shrinkToFit="1"/>
    </xf>
    <xf numFmtId="0" fontId="6" fillId="3" borderId="45" xfId="7" applyFill="1" applyBorder="1" applyAlignment="1">
      <alignment horizontal="center" vertical="center"/>
    </xf>
    <xf numFmtId="0" fontId="6" fillId="3" borderId="1" xfId="7" applyFill="1" applyBorder="1" applyAlignment="1">
      <alignment horizontal="center" vertical="center"/>
    </xf>
    <xf numFmtId="178" fontId="6" fillId="0" borderId="1" xfId="7" applyNumberFormat="1" applyBorder="1" applyAlignment="1">
      <alignment horizontal="center" vertical="center"/>
    </xf>
    <xf numFmtId="178" fontId="6" fillId="0" borderId="44" xfId="7" applyNumberFormat="1" applyBorder="1" applyAlignment="1">
      <alignment horizontal="center" vertical="center"/>
    </xf>
    <xf numFmtId="0" fontId="6" fillId="0" borderId="22" xfId="7" applyBorder="1" applyAlignment="1">
      <alignment horizontal="left" vertical="center"/>
    </xf>
    <xf numFmtId="0" fontId="6" fillId="0" borderId="0" xfId="7" applyAlignment="1">
      <alignment horizontal="left" vertical="center"/>
    </xf>
    <xf numFmtId="0" fontId="6" fillId="0" borderId="25" xfId="7" applyBorder="1" applyAlignment="1">
      <alignment horizontal="left" vertical="center"/>
    </xf>
    <xf numFmtId="0" fontId="5" fillId="3" borderId="45" xfId="7" applyFont="1" applyFill="1" applyBorder="1" applyAlignment="1">
      <alignment horizontal="left" vertical="center"/>
    </xf>
    <xf numFmtId="0" fontId="5" fillId="3" borderId="1" xfId="7" applyFont="1" applyFill="1" applyBorder="1" applyAlignment="1">
      <alignment horizontal="left" vertical="center"/>
    </xf>
    <xf numFmtId="0" fontId="5" fillId="0" borderId="1" xfId="7" quotePrefix="1" applyFont="1" applyBorder="1" applyAlignment="1">
      <alignment horizontal="center" vertical="center"/>
    </xf>
    <xf numFmtId="0" fontId="24" fillId="0" borderId="22" xfId="7" quotePrefix="1" applyFont="1" applyBorder="1" applyAlignment="1">
      <alignment horizontal="center" vertical="center"/>
    </xf>
    <xf numFmtId="0" fontId="24" fillId="0" borderId="0" xfId="7" applyFont="1" applyAlignment="1">
      <alignment horizontal="center" vertical="center"/>
    </xf>
    <xf numFmtId="0" fontId="24" fillId="0" borderId="25" xfId="7" applyFont="1" applyBorder="1" applyAlignment="1">
      <alignment horizontal="center" vertical="center"/>
    </xf>
    <xf numFmtId="0" fontId="24" fillId="0" borderId="22" xfId="7" applyFont="1" applyBorder="1" applyAlignment="1">
      <alignment horizontal="center" vertical="center"/>
    </xf>
    <xf numFmtId="0" fontId="5" fillId="7" borderId="1" xfId="7" applyFont="1" applyFill="1" applyBorder="1" applyAlignment="1">
      <alignment horizontal="center" vertical="center"/>
    </xf>
    <xf numFmtId="0" fontId="5" fillId="7" borderId="60" xfId="7" applyFont="1" applyFill="1" applyBorder="1" applyAlignment="1">
      <alignment horizontal="center" vertical="center"/>
    </xf>
    <xf numFmtId="0" fontId="5" fillId="0" borderId="22" xfId="7" applyFont="1" applyBorder="1" applyAlignment="1">
      <alignment vertical="center" shrinkToFit="1"/>
    </xf>
    <xf numFmtId="0" fontId="5" fillId="0" borderId="0" xfId="7" applyFont="1" applyAlignment="1">
      <alignment vertical="center" shrinkToFit="1"/>
    </xf>
    <xf numFmtId="0" fontId="25" fillId="0" borderId="22" xfId="7" quotePrefix="1" applyFont="1" applyBorder="1" applyAlignment="1">
      <alignment horizontal="left" vertical="center"/>
    </xf>
    <xf numFmtId="0" fontId="25" fillId="0" borderId="0" xfId="7" applyFont="1" applyAlignment="1">
      <alignment horizontal="left" vertical="center"/>
    </xf>
    <xf numFmtId="0" fontId="25" fillId="0" borderId="25" xfId="7" applyFont="1" applyBorder="1" applyAlignment="1">
      <alignment horizontal="left" vertical="center"/>
    </xf>
    <xf numFmtId="0" fontId="25" fillId="0" borderId="22" xfId="7" applyFont="1" applyBorder="1" applyAlignment="1">
      <alignment horizontal="left" vertical="center"/>
    </xf>
    <xf numFmtId="0" fontId="5" fillId="3" borderId="34" xfId="7" applyFont="1" applyFill="1" applyBorder="1" applyAlignment="1">
      <alignment horizontal="center" vertical="center" shrinkToFit="1"/>
    </xf>
    <xf numFmtId="0" fontId="5" fillId="3" borderId="4" xfId="7" applyFont="1" applyFill="1" applyBorder="1" applyAlignment="1">
      <alignment horizontal="center" vertical="center" shrinkToFit="1"/>
    </xf>
    <xf numFmtId="0" fontId="5" fillId="3" borderId="5" xfId="7" applyFont="1" applyFill="1" applyBorder="1" applyAlignment="1">
      <alignment horizontal="center" vertical="center" shrinkToFit="1"/>
    </xf>
    <xf numFmtId="0" fontId="5" fillId="3" borderId="39" xfId="7" applyFont="1" applyFill="1" applyBorder="1" applyAlignment="1">
      <alignment horizontal="center" vertical="center" shrinkToFit="1"/>
    </xf>
    <xf numFmtId="0" fontId="5" fillId="3" borderId="2" xfId="7" applyFont="1" applyFill="1" applyBorder="1" applyAlignment="1">
      <alignment horizontal="center" vertical="center" shrinkToFit="1"/>
    </xf>
    <xf numFmtId="0" fontId="5" fillId="3" borderId="9" xfId="7" applyFont="1" applyFill="1" applyBorder="1" applyAlignment="1">
      <alignment horizontal="center" vertical="center" shrinkToFit="1"/>
    </xf>
    <xf numFmtId="0" fontId="18" fillId="0" borderId="22" xfId="7" applyFont="1" applyBorder="1" applyAlignment="1">
      <alignment horizontal="left" vertical="center"/>
    </xf>
    <xf numFmtId="0" fontId="18" fillId="0" borderId="0" xfId="7" applyFont="1" applyAlignment="1">
      <alignment horizontal="left" vertical="center"/>
    </xf>
    <xf numFmtId="0" fontId="18" fillId="0" borderId="25" xfId="7" applyFont="1" applyBorder="1" applyAlignment="1">
      <alignment horizontal="left" vertical="center"/>
    </xf>
    <xf numFmtId="0" fontId="4" fillId="0" borderId="22" xfId="7" applyFont="1" applyBorder="1" applyAlignment="1">
      <alignment vertical="center" shrinkToFit="1"/>
    </xf>
    <xf numFmtId="0" fontId="4" fillId="0" borderId="0" xfId="7" applyFont="1" applyAlignment="1">
      <alignment vertical="center" shrinkToFit="1"/>
    </xf>
    <xf numFmtId="0" fontId="4" fillId="0" borderId="61" xfId="7" applyFont="1" applyBorder="1" applyAlignment="1">
      <alignment vertical="center" shrinkToFit="1"/>
    </xf>
    <xf numFmtId="0" fontId="4" fillId="0" borderId="62" xfId="7" applyFont="1" applyBorder="1" applyAlignment="1">
      <alignment vertical="center" shrinkToFit="1"/>
    </xf>
    <xf numFmtId="0" fontId="18" fillId="0" borderId="52" xfId="7" applyFont="1" applyBorder="1" applyAlignment="1">
      <alignment horizontal="left" vertical="center"/>
    </xf>
    <xf numFmtId="0" fontId="18" fillId="0" borderId="14" xfId="7" applyFont="1" applyBorder="1" applyAlignment="1">
      <alignment horizontal="left" vertical="center"/>
    </xf>
    <xf numFmtId="0" fontId="18" fillId="0" borderId="53" xfId="7" applyFont="1" applyBorder="1" applyAlignment="1">
      <alignment horizontal="left" vertical="center"/>
    </xf>
    <xf numFmtId="0" fontId="19" fillId="0" borderId="34" xfId="7" applyFont="1" applyBorder="1" applyAlignment="1">
      <alignment horizontal="center" vertical="center" wrapText="1" shrinkToFit="1"/>
    </xf>
    <xf numFmtId="0" fontId="19" fillId="0" borderId="4" xfId="7" applyFont="1" applyBorder="1" applyAlignment="1">
      <alignment horizontal="center" vertical="center" wrapText="1" shrinkToFit="1"/>
    </xf>
    <xf numFmtId="0" fontId="19" fillId="0" borderId="5" xfId="7" applyFont="1" applyBorder="1" applyAlignment="1">
      <alignment horizontal="center" vertical="center" wrapText="1" shrinkToFit="1"/>
    </xf>
    <xf numFmtId="0" fontId="19" fillId="0" borderId="22" xfId="7" applyFont="1" applyBorder="1" applyAlignment="1">
      <alignment horizontal="center" vertical="center" wrapText="1" shrinkToFit="1"/>
    </xf>
    <xf numFmtId="0" fontId="19" fillId="0" borderId="0" xfId="7" applyFont="1" applyAlignment="1">
      <alignment horizontal="center" vertical="center" wrapText="1" shrinkToFit="1"/>
    </xf>
    <xf numFmtId="0" fontId="19" fillId="0" borderId="7" xfId="7" applyFont="1" applyBorder="1" applyAlignment="1">
      <alignment horizontal="center" vertical="center" wrapText="1" shrinkToFit="1"/>
    </xf>
    <xf numFmtId="0" fontId="19" fillId="0" borderId="3" xfId="7" applyFont="1" applyBorder="1" applyAlignment="1">
      <alignment horizontal="center" vertical="center"/>
    </xf>
    <xf numFmtId="0" fontId="19" fillId="0" borderId="4" xfId="7" applyFont="1" applyBorder="1" applyAlignment="1">
      <alignment horizontal="center" vertical="center"/>
    </xf>
    <xf numFmtId="0" fontId="19" fillId="0" borderId="30" xfId="7" applyFont="1" applyBorder="1" applyAlignment="1">
      <alignment horizontal="center" vertical="center"/>
    </xf>
    <xf numFmtId="0" fontId="19" fillId="0" borderId="6" xfId="7" applyFont="1" applyBorder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19" fillId="0" borderId="25" xfId="7" applyFont="1" applyBorder="1" applyAlignment="1">
      <alignment horizontal="center" vertical="center"/>
    </xf>
    <xf numFmtId="0" fontId="20" fillId="0" borderId="34" xfId="7" applyFont="1" applyBorder="1" applyAlignment="1">
      <alignment horizontal="left" vertical="center"/>
    </xf>
    <xf numFmtId="0" fontId="20" fillId="0" borderId="4" xfId="7" applyFont="1" applyBorder="1" applyAlignment="1">
      <alignment horizontal="left" vertical="center"/>
    </xf>
    <xf numFmtId="0" fontId="20" fillId="0" borderId="30" xfId="7" applyFont="1" applyBorder="1" applyAlignment="1">
      <alignment horizontal="left" vertical="center"/>
    </xf>
    <xf numFmtId="0" fontId="20" fillId="0" borderId="22" xfId="7" applyFont="1" applyBorder="1" applyAlignment="1">
      <alignment horizontal="left" vertical="center"/>
    </xf>
    <xf numFmtId="0" fontId="20" fillId="0" borderId="0" xfId="7" applyFont="1" applyAlignment="1">
      <alignment horizontal="left" vertical="center"/>
    </xf>
    <xf numFmtId="0" fontId="20" fillId="0" borderId="25" xfId="7" applyFont="1" applyBorder="1" applyAlignment="1">
      <alignment horizontal="left" vertical="center"/>
    </xf>
    <xf numFmtId="0" fontId="33" fillId="2" borderId="40" xfId="7" applyFont="1" applyFill="1" applyBorder="1" applyAlignment="1">
      <alignment horizontal="center" vertical="center"/>
    </xf>
    <xf numFmtId="0" fontId="33" fillId="2" borderId="11" xfId="7" applyFont="1" applyFill="1" applyBorder="1" applyAlignment="1">
      <alignment horizontal="center" vertical="center"/>
    </xf>
    <xf numFmtId="0" fontId="33" fillId="2" borderId="41" xfId="7" applyFont="1" applyFill="1" applyBorder="1" applyAlignment="1">
      <alignment horizontal="center" vertical="center"/>
    </xf>
    <xf numFmtId="0" fontId="33" fillId="2" borderId="12" xfId="7" applyFont="1" applyFill="1" applyBorder="1" applyAlignment="1">
      <alignment horizontal="center" vertical="center"/>
    </xf>
    <xf numFmtId="0" fontId="33" fillId="2" borderId="72" xfId="7" applyFont="1" applyFill="1" applyBorder="1" applyAlignment="1">
      <alignment horizontal="center" vertical="center"/>
    </xf>
    <xf numFmtId="0" fontId="33" fillId="2" borderId="73" xfId="7" applyFont="1" applyFill="1" applyBorder="1" applyAlignment="1">
      <alignment horizontal="center" vertical="center"/>
    </xf>
    <xf numFmtId="0" fontId="5" fillId="3" borderId="63" xfId="7" applyFont="1" applyFill="1" applyBorder="1" applyAlignment="1">
      <alignment horizontal="center" vertical="center" shrinkToFit="1"/>
    </xf>
    <xf numFmtId="0" fontId="5" fillId="3" borderId="64" xfId="7" applyFont="1" applyFill="1" applyBorder="1" applyAlignment="1">
      <alignment horizontal="center" vertical="center" shrinkToFit="1"/>
    </xf>
    <xf numFmtId="0" fontId="5" fillId="3" borderId="10" xfId="7" applyFont="1" applyFill="1" applyBorder="1" applyAlignment="1">
      <alignment horizontal="center" vertical="center" shrinkToFit="1"/>
    </xf>
    <xf numFmtId="0" fontId="19" fillId="3" borderId="60" xfId="7" applyFont="1" applyFill="1" applyBorder="1" applyAlignment="1">
      <alignment horizontal="center" vertical="center" shrinkToFit="1"/>
    </xf>
    <xf numFmtId="0" fontId="19" fillId="3" borderId="64" xfId="7" applyFont="1" applyFill="1" applyBorder="1" applyAlignment="1">
      <alignment horizontal="center" vertical="center" shrinkToFit="1"/>
    </xf>
    <xf numFmtId="0" fontId="19" fillId="3" borderId="65" xfId="7" applyFont="1" applyFill="1" applyBorder="1" applyAlignment="1">
      <alignment horizontal="center" vertical="center" shrinkToFit="1"/>
    </xf>
    <xf numFmtId="0" fontId="34" fillId="7" borderId="40" xfId="7" quotePrefix="1" applyFont="1" applyFill="1" applyBorder="1" applyAlignment="1">
      <alignment horizontal="center" vertical="center"/>
    </xf>
    <xf numFmtId="0" fontId="34" fillId="7" borderId="11" xfId="7" applyFont="1" applyFill="1" applyBorder="1" applyAlignment="1">
      <alignment horizontal="center" vertical="center"/>
    </xf>
    <xf numFmtId="0" fontId="34" fillId="7" borderId="41" xfId="7" applyFont="1" applyFill="1" applyBorder="1" applyAlignment="1">
      <alignment horizontal="center" vertical="center"/>
    </xf>
    <xf numFmtId="0" fontId="34" fillId="7" borderId="12" xfId="7" applyFont="1" applyFill="1" applyBorder="1" applyAlignment="1">
      <alignment horizontal="center" vertical="center"/>
    </xf>
    <xf numFmtId="0" fontId="34" fillId="7" borderId="43" xfId="7" applyFont="1" applyFill="1" applyBorder="1" applyAlignment="1">
      <alignment horizontal="center" vertical="center"/>
    </xf>
    <xf numFmtId="0" fontId="34" fillId="7" borderId="13" xfId="7" applyFont="1" applyFill="1" applyBorder="1" applyAlignment="1">
      <alignment horizontal="center" vertical="center"/>
    </xf>
    <xf numFmtId="0" fontId="34" fillId="7" borderId="11" xfId="7" quotePrefix="1" applyFont="1" applyFill="1" applyBorder="1" applyAlignment="1">
      <alignment horizontal="center" vertical="center"/>
    </xf>
    <xf numFmtId="0" fontId="34" fillId="7" borderId="72" xfId="7" applyFont="1" applyFill="1" applyBorder="1" applyAlignment="1">
      <alignment horizontal="center" vertical="center"/>
    </xf>
    <xf numFmtId="0" fontId="34" fillId="7" borderId="73" xfId="7" applyFont="1" applyFill="1" applyBorder="1" applyAlignment="1">
      <alignment horizontal="center" vertical="center"/>
    </xf>
    <xf numFmtId="0" fontId="34" fillId="7" borderId="74" xfId="7" applyFont="1" applyFill="1" applyBorder="1" applyAlignment="1">
      <alignment horizontal="center" vertical="center"/>
    </xf>
    <xf numFmtId="0" fontId="30" fillId="0" borderId="22" xfId="7" quotePrefix="1" applyFont="1" applyBorder="1" applyAlignment="1">
      <alignment horizontal="center" vertical="center" shrinkToFit="1"/>
    </xf>
    <xf numFmtId="0" fontId="30" fillId="0" borderId="0" xfId="7" applyFont="1" applyAlignment="1">
      <alignment horizontal="center" vertical="center" shrinkToFit="1"/>
    </xf>
    <xf numFmtId="0" fontId="30" fillId="0" borderId="25" xfId="7" applyFont="1" applyBorder="1" applyAlignment="1">
      <alignment horizontal="center" vertical="center" shrinkToFit="1"/>
    </xf>
    <xf numFmtId="0" fontId="30" fillId="0" borderId="22" xfId="7" applyFont="1" applyBorder="1" applyAlignment="1">
      <alignment horizontal="center" vertical="center" shrinkToFit="1"/>
    </xf>
    <xf numFmtId="0" fontId="35" fillId="0" borderId="34" xfId="7" applyFont="1" applyBorder="1" applyAlignment="1">
      <alignment horizontal="left" vertical="center" wrapText="1"/>
    </xf>
    <xf numFmtId="0" fontId="35" fillId="0" borderId="4" xfId="7" applyFont="1" applyBorder="1" applyAlignment="1">
      <alignment horizontal="left" vertical="center" wrapText="1"/>
    </xf>
    <xf numFmtId="0" fontId="35" fillId="0" borderId="30" xfId="7" applyFont="1" applyBorder="1" applyAlignment="1">
      <alignment horizontal="left" vertical="center" wrapText="1"/>
    </xf>
    <xf numFmtId="0" fontId="35" fillId="0" borderId="22" xfId="7" applyFont="1" applyBorder="1" applyAlignment="1">
      <alignment horizontal="left" vertical="center" wrapText="1"/>
    </xf>
    <xf numFmtId="0" fontId="35" fillId="0" borderId="0" xfId="7" applyFont="1" applyAlignment="1">
      <alignment horizontal="left" vertical="center" wrapText="1"/>
    </xf>
    <xf numFmtId="0" fontId="35" fillId="0" borderId="25" xfId="7" applyFont="1" applyBorder="1" applyAlignment="1">
      <alignment horizontal="left" vertical="center" wrapText="1"/>
    </xf>
    <xf numFmtId="0" fontId="5" fillId="0" borderId="52" xfId="7" applyFont="1" applyBorder="1" applyAlignment="1">
      <alignment horizontal="left" vertical="center"/>
    </xf>
    <xf numFmtId="0" fontId="5" fillId="0" borderId="14" xfId="7" applyFont="1" applyBorder="1" applyAlignment="1">
      <alignment horizontal="left" vertical="center"/>
    </xf>
    <xf numFmtId="0" fontId="5" fillId="0" borderId="53" xfId="7" applyFont="1" applyBorder="1" applyAlignment="1">
      <alignment horizontal="left" vertical="center"/>
    </xf>
    <xf numFmtId="0" fontId="35" fillId="0" borderId="22" xfId="7" quotePrefix="1" applyFont="1" applyBorder="1" applyAlignment="1">
      <alignment horizontal="left" vertical="center" wrapText="1"/>
    </xf>
    <xf numFmtId="0" fontId="19" fillId="0" borderId="22" xfId="7" quotePrefix="1" applyFont="1" applyBorder="1" applyAlignment="1">
      <alignment horizontal="left" vertical="center" shrinkToFit="1"/>
    </xf>
    <xf numFmtId="0" fontId="19" fillId="0" borderId="0" xfId="7" quotePrefix="1" applyFont="1" applyAlignment="1">
      <alignment horizontal="left" vertical="center" shrinkToFit="1"/>
    </xf>
    <xf numFmtId="0" fontId="19" fillId="0" borderId="25" xfId="7" quotePrefix="1" applyFont="1" applyBorder="1" applyAlignment="1">
      <alignment horizontal="left" vertical="center" shrinkToFit="1"/>
    </xf>
    <xf numFmtId="0" fontId="25" fillId="0" borderId="22" xfId="7" quotePrefix="1" applyFont="1" applyBorder="1" applyAlignment="1">
      <alignment horizontal="left" vertical="center" shrinkToFit="1"/>
    </xf>
    <xf numFmtId="0" fontId="25" fillId="0" borderId="0" xfId="7" applyFont="1" applyAlignment="1">
      <alignment horizontal="left" vertical="center" shrinkToFit="1"/>
    </xf>
    <xf numFmtId="0" fontId="25" fillId="0" borderId="25" xfId="7" applyFont="1" applyBorder="1" applyAlignment="1">
      <alignment horizontal="left" vertical="center" shrinkToFit="1"/>
    </xf>
    <xf numFmtId="0" fontId="25" fillId="0" borderId="22" xfId="7" applyFont="1" applyBorder="1" applyAlignment="1">
      <alignment horizontal="left" vertical="center" shrinkToFit="1"/>
    </xf>
    <xf numFmtId="0" fontId="6" fillId="4" borderId="15" xfId="7" applyFill="1" applyBorder="1" applyAlignment="1">
      <alignment horizontal="left" vertical="center"/>
    </xf>
    <xf numFmtId="0" fontId="6" fillId="4" borderId="16" xfId="7" applyFill="1" applyBorder="1" applyAlignment="1">
      <alignment horizontal="left" vertical="center"/>
    </xf>
    <xf numFmtId="0" fontId="6" fillId="4" borderId="19" xfId="7" applyFill="1" applyBorder="1" applyAlignment="1">
      <alignment horizontal="left" vertical="center"/>
    </xf>
    <xf numFmtId="0" fontId="6" fillId="4" borderId="22" xfId="7" applyFill="1" applyBorder="1" applyAlignment="1">
      <alignment horizontal="left" vertical="center"/>
    </xf>
    <xf numFmtId="0" fontId="6" fillId="4" borderId="0" xfId="7" applyFill="1" applyAlignment="1">
      <alignment horizontal="left" vertical="center"/>
    </xf>
    <xf numFmtId="0" fontId="6" fillId="4" borderId="25" xfId="7" applyFill="1" applyBorder="1" applyAlignment="1">
      <alignment horizontal="left" vertical="center"/>
    </xf>
    <xf numFmtId="0" fontId="6" fillId="0" borderId="52" xfId="7" applyBorder="1" applyAlignment="1">
      <alignment horizontal="left" vertical="center"/>
    </xf>
    <xf numFmtId="0" fontId="6" fillId="0" borderId="14" xfId="7" applyBorder="1" applyAlignment="1">
      <alignment horizontal="left" vertical="center"/>
    </xf>
    <xf numFmtId="0" fontId="6" fillId="0" borderId="53" xfId="7" applyBorder="1" applyAlignment="1">
      <alignment horizontal="left" vertical="center"/>
    </xf>
    <xf numFmtId="0" fontId="6" fillId="4" borderId="52" xfId="7" applyFill="1" applyBorder="1" applyAlignment="1">
      <alignment horizontal="left" vertical="center"/>
    </xf>
    <xf numFmtId="0" fontId="6" fillId="4" borderId="14" xfId="7" applyFill="1" applyBorder="1" applyAlignment="1">
      <alignment horizontal="left" vertical="center"/>
    </xf>
    <xf numFmtId="0" fontId="6" fillId="4" borderId="53" xfId="7" applyFill="1" applyBorder="1" applyAlignment="1">
      <alignment horizontal="left" vertical="center"/>
    </xf>
    <xf numFmtId="0" fontId="4" fillId="0" borderId="0" xfId="7" applyFont="1" applyAlignment="1">
      <alignment horizontal="center" vertical="center"/>
    </xf>
    <xf numFmtId="0" fontId="5" fillId="0" borderId="34" xfId="7" quotePrefix="1" applyFont="1" applyBorder="1" applyAlignment="1">
      <alignment horizontal="center" vertical="center"/>
    </xf>
    <xf numFmtId="0" fontId="5" fillId="0" borderId="4" xfId="7" quotePrefix="1" applyFont="1" applyBorder="1" applyAlignment="1">
      <alignment horizontal="center" vertical="center"/>
    </xf>
    <xf numFmtId="0" fontId="5" fillId="0" borderId="30" xfId="7" quotePrefix="1" applyFont="1" applyBorder="1" applyAlignment="1">
      <alignment horizontal="center" vertical="center"/>
    </xf>
    <xf numFmtId="0" fontId="5" fillId="0" borderId="22" xfId="7" quotePrefix="1" applyFont="1" applyBorder="1" applyAlignment="1">
      <alignment horizontal="center" vertical="center"/>
    </xf>
    <xf numFmtId="0" fontId="5" fillId="0" borderId="0" xfId="7" quotePrefix="1" applyFont="1" applyAlignment="1">
      <alignment horizontal="center" vertical="center"/>
    </xf>
    <xf numFmtId="0" fontId="5" fillId="0" borderId="25" xfId="7" quotePrefix="1" applyFont="1" applyBorder="1" applyAlignment="1">
      <alignment horizontal="center" vertical="center"/>
    </xf>
    <xf numFmtId="0" fontId="5" fillId="0" borderId="39" xfId="7" quotePrefix="1" applyFont="1" applyBorder="1" applyAlignment="1">
      <alignment horizontal="center" vertical="center"/>
    </xf>
    <xf numFmtId="0" fontId="5" fillId="0" borderId="2" xfId="7" quotePrefix="1" applyFont="1" applyBorder="1" applyAlignment="1">
      <alignment horizontal="center" vertical="center"/>
    </xf>
    <xf numFmtId="0" fontId="5" fillId="0" borderId="37" xfId="7" quotePrefix="1" applyFont="1" applyBorder="1" applyAlignment="1">
      <alignment horizontal="center" vertical="center"/>
    </xf>
    <xf numFmtId="0" fontId="25" fillId="0" borderId="46" xfId="7" applyFont="1" applyBorder="1" applyAlignment="1">
      <alignment horizontal="left" vertical="center" shrinkToFit="1"/>
    </xf>
    <xf numFmtId="0" fontId="25" fillId="0" borderId="47" xfId="7" applyFont="1" applyBorder="1" applyAlignment="1">
      <alignment horizontal="left" vertical="center" shrinkToFit="1"/>
    </xf>
    <xf numFmtId="0" fontId="25" fillId="0" borderId="48" xfId="7" applyFont="1" applyBorder="1" applyAlignment="1">
      <alignment horizontal="left" vertical="center" shrinkToFit="1"/>
    </xf>
    <xf numFmtId="0" fontId="5" fillId="0" borderId="34" xfId="7" applyFont="1" applyBorder="1" applyAlignment="1">
      <alignment horizontal="left" vertical="center"/>
    </xf>
    <xf numFmtId="0" fontId="5" fillId="0" borderId="4" xfId="7" applyFont="1" applyBorder="1" applyAlignment="1">
      <alignment horizontal="left" vertical="center"/>
    </xf>
    <xf numFmtId="0" fontId="5" fillId="0" borderId="30" xfId="7" applyFont="1" applyBorder="1" applyAlignment="1">
      <alignment horizontal="left" vertical="center"/>
    </xf>
    <xf numFmtId="0" fontId="17" fillId="0" borderId="49" xfId="7" applyFont="1" applyBorder="1" applyAlignment="1">
      <alignment horizontal="left" vertical="center"/>
    </xf>
    <xf numFmtId="0" fontId="17" fillId="0" borderId="50" xfId="7" applyFont="1" applyBorder="1" applyAlignment="1">
      <alignment horizontal="left" vertical="center"/>
    </xf>
    <xf numFmtId="0" fontId="17" fillId="0" borderId="51" xfId="7" applyFont="1" applyBorder="1" applyAlignment="1">
      <alignment horizontal="left" vertical="center"/>
    </xf>
    <xf numFmtId="0" fontId="68" fillId="0" borderId="94" xfId="7" applyFont="1" applyBorder="1" applyAlignment="1">
      <alignment horizontal="left" vertical="center" wrapText="1"/>
    </xf>
    <xf numFmtId="0" fontId="68" fillId="0" borderId="94" xfId="7" applyFont="1" applyBorder="1" applyAlignment="1">
      <alignment horizontal="left" vertical="center"/>
    </xf>
    <xf numFmtId="0" fontId="57" fillId="0" borderId="0" xfId="7" applyFont="1" applyAlignment="1">
      <alignment horizontal="center" vertical="center"/>
    </xf>
    <xf numFmtId="0" fontId="59" fillId="0" borderId="0" xfId="7" applyFont="1" applyAlignment="1">
      <alignment horizontal="right" vertical="center"/>
    </xf>
    <xf numFmtId="0" fontId="60" fillId="10" borderId="85" xfId="7" applyFont="1" applyFill="1" applyBorder="1" applyAlignment="1">
      <alignment horizontal="center" vertical="center" wrapText="1"/>
    </xf>
    <xf numFmtId="0" fontId="60" fillId="10" borderId="88" xfId="7" applyFont="1" applyFill="1" applyBorder="1" applyAlignment="1">
      <alignment horizontal="center" vertical="center" wrapText="1"/>
    </xf>
    <xf numFmtId="0" fontId="61" fillId="8" borderId="85" xfId="7" applyFont="1" applyFill="1" applyBorder="1" applyAlignment="1">
      <alignment horizontal="center" vertical="center" wrapText="1"/>
    </xf>
    <xf numFmtId="0" fontId="61" fillId="8" borderId="86" xfId="7" applyFont="1" applyFill="1" applyBorder="1" applyAlignment="1">
      <alignment horizontal="center" vertical="center" wrapText="1"/>
    </xf>
    <xf numFmtId="0" fontId="66" fillId="8" borderId="91" xfId="7" applyFont="1" applyFill="1" applyBorder="1" applyAlignment="1">
      <alignment horizontal="center" vertical="center" wrapText="1"/>
    </xf>
    <xf numFmtId="0" fontId="66" fillId="8" borderId="92" xfId="7" applyFont="1" applyFill="1" applyBorder="1" applyAlignment="1">
      <alignment horizontal="center" vertical="center" wrapText="1"/>
    </xf>
  </cellXfs>
  <cellStyles count="18">
    <cellStyle name="20% - 강조색3" xfId="10" builtinId="38"/>
    <cellStyle name="40% - 강조색3" xfId="11" builtinId="39"/>
    <cellStyle name="백분율" xfId="9" builtinId="5"/>
    <cellStyle name="백분율 2" xfId="3" xr:uid="{00000000-0005-0000-0000-000000000000}"/>
    <cellStyle name="쉼표 [0]" xfId="8" builtinId="6"/>
    <cellStyle name="쉼표 [0] 10" xfId="6" xr:uid="{00000000-0005-0000-0000-000001000000}"/>
    <cellStyle name="쉼표 [0] 2" xfId="5" xr:uid="{00000000-0005-0000-0000-000002000000}"/>
    <cellStyle name="쉼표 [0] 2 2" xfId="2" xr:uid="{00000000-0005-0000-0000-000003000000}"/>
    <cellStyle name="쉼표 [0] 2 2 2" xfId="4" xr:uid="{00000000-0005-0000-0000-000004000000}"/>
    <cellStyle name="쉼표 [0] 4 2" xfId="15" xr:uid="{B4514436-C265-46D3-92FC-0205A2F456F2}"/>
    <cellStyle name="콤마 [0]_일위대가표" xfId="12" xr:uid="{D9181D44-CCBA-437C-8C41-11B2D4D9363C}"/>
    <cellStyle name="표준" xfId="0" builtinId="0"/>
    <cellStyle name="표준 10 3" xfId="17" xr:uid="{8A27D74A-66FB-490A-839B-051037D82ACA}"/>
    <cellStyle name="표준 2" xfId="1" xr:uid="{00000000-0005-0000-0000-000006000000}"/>
    <cellStyle name="표준 24" xfId="13" xr:uid="{231F7C24-2F4B-4DDC-90CD-9DF6E4DE1002}"/>
    <cellStyle name="표준 25" xfId="16" xr:uid="{9ADBDFC2-DD02-4BF5-81EB-0193C3D74455}"/>
    <cellStyle name="표준 30" xfId="7" xr:uid="{FE69AA4F-4203-49CB-A0ED-774A0A5B6EC5}"/>
    <cellStyle name="표준 5 3" xfId="14" xr:uid="{816245CF-584B-4F62-8046-79A3EBA69D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9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63" Type="http://schemas.openxmlformats.org/officeDocument/2006/relationships/externalLink" Target="externalLinks/externalLink55.xml"/><Relationship Id="rId84" Type="http://schemas.openxmlformats.org/officeDocument/2006/relationships/externalLink" Target="externalLinks/externalLink76.xml"/><Relationship Id="rId138" Type="http://schemas.openxmlformats.org/officeDocument/2006/relationships/externalLink" Target="externalLinks/externalLink130.xml"/><Relationship Id="rId159" Type="http://schemas.openxmlformats.org/officeDocument/2006/relationships/externalLink" Target="externalLinks/externalLink151.xml"/><Relationship Id="rId170" Type="http://schemas.openxmlformats.org/officeDocument/2006/relationships/externalLink" Target="externalLinks/externalLink162.xml"/><Relationship Id="rId191" Type="http://schemas.openxmlformats.org/officeDocument/2006/relationships/externalLink" Target="externalLinks/externalLink183.xml"/><Relationship Id="rId107" Type="http://schemas.openxmlformats.org/officeDocument/2006/relationships/externalLink" Target="externalLinks/externalLink99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53" Type="http://schemas.openxmlformats.org/officeDocument/2006/relationships/externalLink" Target="externalLinks/externalLink45.xml"/><Relationship Id="rId74" Type="http://schemas.openxmlformats.org/officeDocument/2006/relationships/externalLink" Target="externalLinks/externalLink66.xml"/><Relationship Id="rId128" Type="http://schemas.openxmlformats.org/officeDocument/2006/relationships/externalLink" Target="externalLinks/externalLink120.xml"/><Relationship Id="rId149" Type="http://schemas.openxmlformats.org/officeDocument/2006/relationships/externalLink" Target="externalLinks/externalLink141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7.xml"/><Relationship Id="rId160" Type="http://schemas.openxmlformats.org/officeDocument/2006/relationships/externalLink" Target="externalLinks/externalLink152.xml"/><Relationship Id="rId181" Type="http://schemas.openxmlformats.org/officeDocument/2006/relationships/externalLink" Target="externalLinks/externalLink173.xml"/><Relationship Id="rId22" Type="http://schemas.openxmlformats.org/officeDocument/2006/relationships/externalLink" Target="externalLinks/externalLink14.xml"/><Relationship Id="rId43" Type="http://schemas.openxmlformats.org/officeDocument/2006/relationships/externalLink" Target="externalLinks/externalLink35.xml"/><Relationship Id="rId64" Type="http://schemas.openxmlformats.org/officeDocument/2006/relationships/externalLink" Target="externalLinks/externalLink56.xml"/><Relationship Id="rId118" Type="http://schemas.openxmlformats.org/officeDocument/2006/relationships/externalLink" Target="externalLinks/externalLink110.xml"/><Relationship Id="rId139" Type="http://schemas.openxmlformats.org/officeDocument/2006/relationships/externalLink" Target="externalLinks/externalLink131.xml"/><Relationship Id="rId85" Type="http://schemas.openxmlformats.org/officeDocument/2006/relationships/externalLink" Target="externalLinks/externalLink77.xml"/><Relationship Id="rId150" Type="http://schemas.openxmlformats.org/officeDocument/2006/relationships/externalLink" Target="externalLinks/externalLink142.xml"/><Relationship Id="rId171" Type="http://schemas.openxmlformats.org/officeDocument/2006/relationships/externalLink" Target="externalLinks/externalLink163.xml"/><Relationship Id="rId192" Type="http://schemas.openxmlformats.org/officeDocument/2006/relationships/externalLink" Target="externalLinks/externalLink184.xml"/><Relationship Id="rId12" Type="http://schemas.openxmlformats.org/officeDocument/2006/relationships/externalLink" Target="externalLinks/externalLink4.xml"/><Relationship Id="rId33" Type="http://schemas.openxmlformats.org/officeDocument/2006/relationships/externalLink" Target="externalLinks/externalLink25.xml"/><Relationship Id="rId108" Type="http://schemas.openxmlformats.org/officeDocument/2006/relationships/externalLink" Target="externalLinks/externalLink100.xml"/><Relationship Id="rId129" Type="http://schemas.openxmlformats.org/officeDocument/2006/relationships/externalLink" Target="externalLinks/externalLink121.xml"/><Relationship Id="rId54" Type="http://schemas.openxmlformats.org/officeDocument/2006/relationships/externalLink" Target="externalLinks/externalLink46.xml"/><Relationship Id="rId75" Type="http://schemas.openxmlformats.org/officeDocument/2006/relationships/externalLink" Target="externalLinks/externalLink67.xml"/><Relationship Id="rId96" Type="http://schemas.openxmlformats.org/officeDocument/2006/relationships/externalLink" Target="externalLinks/externalLink88.xml"/><Relationship Id="rId140" Type="http://schemas.openxmlformats.org/officeDocument/2006/relationships/externalLink" Target="externalLinks/externalLink132.xml"/><Relationship Id="rId161" Type="http://schemas.openxmlformats.org/officeDocument/2006/relationships/externalLink" Target="externalLinks/externalLink153.xml"/><Relationship Id="rId182" Type="http://schemas.openxmlformats.org/officeDocument/2006/relationships/externalLink" Target="externalLinks/externalLink174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5.xml"/><Relationship Id="rId119" Type="http://schemas.openxmlformats.org/officeDocument/2006/relationships/externalLink" Target="externalLinks/externalLink111.xml"/><Relationship Id="rId44" Type="http://schemas.openxmlformats.org/officeDocument/2006/relationships/externalLink" Target="externalLinks/externalLink36.xml"/><Relationship Id="rId65" Type="http://schemas.openxmlformats.org/officeDocument/2006/relationships/externalLink" Target="externalLinks/externalLink57.xml"/><Relationship Id="rId86" Type="http://schemas.openxmlformats.org/officeDocument/2006/relationships/externalLink" Target="externalLinks/externalLink78.xml"/><Relationship Id="rId130" Type="http://schemas.openxmlformats.org/officeDocument/2006/relationships/externalLink" Target="externalLinks/externalLink122.xml"/><Relationship Id="rId151" Type="http://schemas.openxmlformats.org/officeDocument/2006/relationships/externalLink" Target="externalLinks/externalLink143.xml"/><Relationship Id="rId172" Type="http://schemas.openxmlformats.org/officeDocument/2006/relationships/externalLink" Target="externalLinks/externalLink164.xml"/><Relationship Id="rId193" Type="http://schemas.openxmlformats.org/officeDocument/2006/relationships/theme" Target="theme/theme1.xml"/><Relationship Id="rId13" Type="http://schemas.openxmlformats.org/officeDocument/2006/relationships/externalLink" Target="externalLinks/externalLink5.xml"/><Relationship Id="rId109" Type="http://schemas.openxmlformats.org/officeDocument/2006/relationships/externalLink" Target="externalLinks/externalLink10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externalLink" Target="externalLinks/externalLink89.xml"/><Relationship Id="rId104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2.xml"/><Relationship Id="rId125" Type="http://schemas.openxmlformats.org/officeDocument/2006/relationships/externalLink" Target="externalLinks/externalLink117.xml"/><Relationship Id="rId141" Type="http://schemas.openxmlformats.org/officeDocument/2006/relationships/externalLink" Target="externalLinks/externalLink133.xml"/><Relationship Id="rId146" Type="http://schemas.openxmlformats.org/officeDocument/2006/relationships/externalLink" Target="externalLinks/externalLink138.xml"/><Relationship Id="rId167" Type="http://schemas.openxmlformats.org/officeDocument/2006/relationships/externalLink" Target="externalLinks/externalLink159.xml"/><Relationship Id="rId188" Type="http://schemas.openxmlformats.org/officeDocument/2006/relationships/externalLink" Target="externalLinks/externalLink180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162" Type="http://schemas.openxmlformats.org/officeDocument/2006/relationships/externalLink" Target="externalLinks/externalLink154.xml"/><Relationship Id="rId183" Type="http://schemas.openxmlformats.org/officeDocument/2006/relationships/externalLink" Target="externalLinks/externalLink17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110" Type="http://schemas.openxmlformats.org/officeDocument/2006/relationships/externalLink" Target="externalLinks/externalLink102.xml"/><Relationship Id="rId115" Type="http://schemas.openxmlformats.org/officeDocument/2006/relationships/externalLink" Target="externalLinks/externalLink107.xml"/><Relationship Id="rId131" Type="http://schemas.openxmlformats.org/officeDocument/2006/relationships/externalLink" Target="externalLinks/externalLink123.xml"/><Relationship Id="rId136" Type="http://schemas.openxmlformats.org/officeDocument/2006/relationships/externalLink" Target="externalLinks/externalLink128.xml"/><Relationship Id="rId157" Type="http://schemas.openxmlformats.org/officeDocument/2006/relationships/externalLink" Target="externalLinks/externalLink149.xml"/><Relationship Id="rId178" Type="http://schemas.openxmlformats.org/officeDocument/2006/relationships/externalLink" Target="externalLinks/externalLink170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Relationship Id="rId152" Type="http://schemas.openxmlformats.org/officeDocument/2006/relationships/externalLink" Target="externalLinks/externalLink144.xml"/><Relationship Id="rId173" Type="http://schemas.openxmlformats.org/officeDocument/2006/relationships/externalLink" Target="externalLinks/externalLink165.xml"/><Relationship Id="rId194" Type="http://schemas.openxmlformats.org/officeDocument/2006/relationships/styles" Target="styles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69.xml"/><Relationship Id="rId100" Type="http://schemas.openxmlformats.org/officeDocument/2006/relationships/externalLink" Target="externalLinks/externalLink92.xml"/><Relationship Id="rId105" Type="http://schemas.openxmlformats.org/officeDocument/2006/relationships/externalLink" Target="externalLinks/externalLink97.xml"/><Relationship Id="rId126" Type="http://schemas.openxmlformats.org/officeDocument/2006/relationships/externalLink" Target="externalLinks/externalLink118.xml"/><Relationship Id="rId147" Type="http://schemas.openxmlformats.org/officeDocument/2006/relationships/externalLink" Target="externalLinks/externalLink139.xml"/><Relationship Id="rId168" Type="http://schemas.openxmlformats.org/officeDocument/2006/relationships/externalLink" Target="externalLinks/externalLink160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85.xml"/><Relationship Id="rId98" Type="http://schemas.openxmlformats.org/officeDocument/2006/relationships/externalLink" Target="externalLinks/externalLink90.xml"/><Relationship Id="rId121" Type="http://schemas.openxmlformats.org/officeDocument/2006/relationships/externalLink" Target="externalLinks/externalLink113.xml"/><Relationship Id="rId142" Type="http://schemas.openxmlformats.org/officeDocument/2006/relationships/externalLink" Target="externalLinks/externalLink134.xml"/><Relationship Id="rId163" Type="http://schemas.openxmlformats.org/officeDocument/2006/relationships/externalLink" Target="externalLinks/externalLink155.xml"/><Relationship Id="rId184" Type="http://schemas.openxmlformats.org/officeDocument/2006/relationships/externalLink" Target="externalLinks/externalLink176.xml"/><Relationship Id="rId189" Type="http://schemas.openxmlformats.org/officeDocument/2006/relationships/externalLink" Target="externalLinks/externalLink181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38.xml"/><Relationship Id="rId67" Type="http://schemas.openxmlformats.org/officeDocument/2006/relationships/externalLink" Target="externalLinks/externalLink59.xml"/><Relationship Id="rId116" Type="http://schemas.openxmlformats.org/officeDocument/2006/relationships/externalLink" Target="externalLinks/externalLink108.xml"/><Relationship Id="rId137" Type="http://schemas.openxmlformats.org/officeDocument/2006/relationships/externalLink" Target="externalLinks/externalLink129.xml"/><Relationship Id="rId158" Type="http://schemas.openxmlformats.org/officeDocument/2006/relationships/externalLink" Target="externalLinks/externalLink150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62" Type="http://schemas.openxmlformats.org/officeDocument/2006/relationships/externalLink" Target="externalLinks/externalLink54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111" Type="http://schemas.openxmlformats.org/officeDocument/2006/relationships/externalLink" Target="externalLinks/externalLink103.xml"/><Relationship Id="rId132" Type="http://schemas.openxmlformats.org/officeDocument/2006/relationships/externalLink" Target="externalLinks/externalLink124.xml"/><Relationship Id="rId153" Type="http://schemas.openxmlformats.org/officeDocument/2006/relationships/externalLink" Target="externalLinks/externalLink145.xml"/><Relationship Id="rId174" Type="http://schemas.openxmlformats.org/officeDocument/2006/relationships/externalLink" Target="externalLinks/externalLink166.xml"/><Relationship Id="rId179" Type="http://schemas.openxmlformats.org/officeDocument/2006/relationships/externalLink" Target="externalLinks/externalLink171.xml"/><Relationship Id="rId195" Type="http://schemas.openxmlformats.org/officeDocument/2006/relationships/sharedStrings" Target="sharedStrings.xml"/><Relationship Id="rId190" Type="http://schemas.openxmlformats.org/officeDocument/2006/relationships/externalLink" Target="externalLinks/externalLink182.xml"/><Relationship Id="rId15" Type="http://schemas.openxmlformats.org/officeDocument/2006/relationships/externalLink" Target="externalLinks/externalLink7.xml"/><Relationship Id="rId36" Type="http://schemas.openxmlformats.org/officeDocument/2006/relationships/externalLink" Target="externalLinks/externalLink28.xml"/><Relationship Id="rId57" Type="http://schemas.openxmlformats.org/officeDocument/2006/relationships/externalLink" Target="externalLinks/externalLink49.xml"/><Relationship Id="rId106" Type="http://schemas.openxmlformats.org/officeDocument/2006/relationships/externalLink" Target="externalLinks/externalLink98.xml"/><Relationship Id="rId127" Type="http://schemas.openxmlformats.org/officeDocument/2006/relationships/externalLink" Target="externalLinks/externalLink119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52" Type="http://schemas.openxmlformats.org/officeDocument/2006/relationships/externalLink" Target="externalLinks/externalLink44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94" Type="http://schemas.openxmlformats.org/officeDocument/2006/relationships/externalLink" Target="externalLinks/externalLink86.xml"/><Relationship Id="rId99" Type="http://schemas.openxmlformats.org/officeDocument/2006/relationships/externalLink" Target="externalLinks/externalLink91.xml"/><Relationship Id="rId101" Type="http://schemas.openxmlformats.org/officeDocument/2006/relationships/externalLink" Target="externalLinks/externalLink93.xml"/><Relationship Id="rId122" Type="http://schemas.openxmlformats.org/officeDocument/2006/relationships/externalLink" Target="externalLinks/externalLink114.xml"/><Relationship Id="rId143" Type="http://schemas.openxmlformats.org/officeDocument/2006/relationships/externalLink" Target="externalLinks/externalLink135.xml"/><Relationship Id="rId148" Type="http://schemas.openxmlformats.org/officeDocument/2006/relationships/externalLink" Target="externalLinks/externalLink140.xml"/><Relationship Id="rId164" Type="http://schemas.openxmlformats.org/officeDocument/2006/relationships/externalLink" Target="externalLinks/externalLink156.xml"/><Relationship Id="rId169" Type="http://schemas.openxmlformats.org/officeDocument/2006/relationships/externalLink" Target="externalLinks/externalLink161.xml"/><Relationship Id="rId185" Type="http://schemas.openxmlformats.org/officeDocument/2006/relationships/externalLink" Target="externalLinks/externalLink17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80" Type="http://schemas.openxmlformats.org/officeDocument/2006/relationships/externalLink" Target="externalLinks/externalLink172.xml"/><Relationship Id="rId26" Type="http://schemas.openxmlformats.org/officeDocument/2006/relationships/externalLink" Target="externalLinks/externalLink18.xml"/><Relationship Id="rId47" Type="http://schemas.openxmlformats.org/officeDocument/2006/relationships/externalLink" Target="externalLinks/externalLink39.xml"/><Relationship Id="rId68" Type="http://schemas.openxmlformats.org/officeDocument/2006/relationships/externalLink" Target="externalLinks/externalLink60.xml"/><Relationship Id="rId89" Type="http://schemas.openxmlformats.org/officeDocument/2006/relationships/externalLink" Target="externalLinks/externalLink81.xml"/><Relationship Id="rId112" Type="http://schemas.openxmlformats.org/officeDocument/2006/relationships/externalLink" Target="externalLinks/externalLink104.xml"/><Relationship Id="rId133" Type="http://schemas.openxmlformats.org/officeDocument/2006/relationships/externalLink" Target="externalLinks/externalLink125.xml"/><Relationship Id="rId154" Type="http://schemas.openxmlformats.org/officeDocument/2006/relationships/externalLink" Target="externalLinks/externalLink146.xml"/><Relationship Id="rId175" Type="http://schemas.openxmlformats.org/officeDocument/2006/relationships/externalLink" Target="externalLinks/externalLink167.xml"/><Relationship Id="rId196" Type="http://schemas.openxmlformats.org/officeDocument/2006/relationships/calcChain" Target="calcChain.xml"/><Relationship Id="rId16" Type="http://schemas.openxmlformats.org/officeDocument/2006/relationships/externalLink" Target="externalLinks/externalLink8.xml"/><Relationship Id="rId37" Type="http://schemas.openxmlformats.org/officeDocument/2006/relationships/externalLink" Target="externalLinks/externalLink29.xml"/><Relationship Id="rId58" Type="http://schemas.openxmlformats.org/officeDocument/2006/relationships/externalLink" Target="externalLinks/externalLink50.xml"/><Relationship Id="rId79" Type="http://schemas.openxmlformats.org/officeDocument/2006/relationships/externalLink" Target="externalLinks/externalLink71.xml"/><Relationship Id="rId102" Type="http://schemas.openxmlformats.org/officeDocument/2006/relationships/externalLink" Target="externalLinks/externalLink94.xml"/><Relationship Id="rId123" Type="http://schemas.openxmlformats.org/officeDocument/2006/relationships/externalLink" Target="externalLinks/externalLink115.xml"/><Relationship Id="rId144" Type="http://schemas.openxmlformats.org/officeDocument/2006/relationships/externalLink" Target="externalLinks/externalLink136.xml"/><Relationship Id="rId90" Type="http://schemas.openxmlformats.org/officeDocument/2006/relationships/externalLink" Target="externalLinks/externalLink82.xml"/><Relationship Id="rId165" Type="http://schemas.openxmlformats.org/officeDocument/2006/relationships/externalLink" Target="externalLinks/externalLink157.xml"/><Relationship Id="rId186" Type="http://schemas.openxmlformats.org/officeDocument/2006/relationships/externalLink" Target="externalLinks/externalLink178.xml"/><Relationship Id="rId27" Type="http://schemas.openxmlformats.org/officeDocument/2006/relationships/externalLink" Target="externalLinks/externalLink19.xml"/><Relationship Id="rId48" Type="http://schemas.openxmlformats.org/officeDocument/2006/relationships/externalLink" Target="externalLinks/externalLink40.xml"/><Relationship Id="rId69" Type="http://schemas.openxmlformats.org/officeDocument/2006/relationships/externalLink" Target="externalLinks/externalLink61.xml"/><Relationship Id="rId113" Type="http://schemas.openxmlformats.org/officeDocument/2006/relationships/externalLink" Target="externalLinks/externalLink105.xml"/><Relationship Id="rId134" Type="http://schemas.openxmlformats.org/officeDocument/2006/relationships/externalLink" Target="externalLinks/externalLink126.xml"/><Relationship Id="rId80" Type="http://schemas.openxmlformats.org/officeDocument/2006/relationships/externalLink" Target="externalLinks/externalLink72.xml"/><Relationship Id="rId155" Type="http://schemas.openxmlformats.org/officeDocument/2006/relationships/externalLink" Target="externalLinks/externalLink147.xml"/><Relationship Id="rId176" Type="http://schemas.openxmlformats.org/officeDocument/2006/relationships/externalLink" Target="externalLinks/externalLink168.xml"/><Relationship Id="rId17" Type="http://schemas.openxmlformats.org/officeDocument/2006/relationships/externalLink" Target="externalLinks/externalLink9.xml"/><Relationship Id="rId38" Type="http://schemas.openxmlformats.org/officeDocument/2006/relationships/externalLink" Target="externalLinks/externalLink30.xml"/><Relationship Id="rId59" Type="http://schemas.openxmlformats.org/officeDocument/2006/relationships/externalLink" Target="externalLinks/externalLink51.xml"/><Relationship Id="rId103" Type="http://schemas.openxmlformats.org/officeDocument/2006/relationships/externalLink" Target="externalLinks/externalLink95.xml"/><Relationship Id="rId124" Type="http://schemas.openxmlformats.org/officeDocument/2006/relationships/externalLink" Target="externalLinks/externalLink116.xml"/><Relationship Id="rId70" Type="http://schemas.openxmlformats.org/officeDocument/2006/relationships/externalLink" Target="externalLinks/externalLink62.xml"/><Relationship Id="rId91" Type="http://schemas.openxmlformats.org/officeDocument/2006/relationships/externalLink" Target="externalLinks/externalLink83.xml"/><Relationship Id="rId145" Type="http://schemas.openxmlformats.org/officeDocument/2006/relationships/externalLink" Target="externalLinks/externalLink137.xml"/><Relationship Id="rId166" Type="http://schemas.openxmlformats.org/officeDocument/2006/relationships/externalLink" Target="externalLinks/externalLink158.xml"/><Relationship Id="rId187" Type="http://schemas.openxmlformats.org/officeDocument/2006/relationships/externalLink" Target="externalLinks/externalLink179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0.xml"/><Relationship Id="rId49" Type="http://schemas.openxmlformats.org/officeDocument/2006/relationships/externalLink" Target="externalLinks/externalLink41.xml"/><Relationship Id="rId114" Type="http://schemas.openxmlformats.org/officeDocument/2006/relationships/externalLink" Target="externalLinks/externalLink106.xml"/><Relationship Id="rId60" Type="http://schemas.openxmlformats.org/officeDocument/2006/relationships/externalLink" Target="externalLinks/externalLink52.xml"/><Relationship Id="rId81" Type="http://schemas.openxmlformats.org/officeDocument/2006/relationships/externalLink" Target="externalLinks/externalLink73.xml"/><Relationship Id="rId135" Type="http://schemas.openxmlformats.org/officeDocument/2006/relationships/externalLink" Target="externalLinks/externalLink127.xml"/><Relationship Id="rId156" Type="http://schemas.openxmlformats.org/officeDocument/2006/relationships/externalLink" Target="externalLinks/externalLink148.xml"/><Relationship Id="rId177" Type="http://schemas.openxmlformats.org/officeDocument/2006/relationships/externalLink" Target="externalLinks/externalLink169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3</xdr:row>
      <xdr:rowOff>1</xdr:rowOff>
    </xdr:from>
    <xdr:to>
      <xdr:col>29</xdr:col>
      <xdr:colOff>314032</xdr:colOff>
      <xdr:row>16</xdr:row>
      <xdr:rowOff>152401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A0A7563-34A0-4C44-BD14-54F6BE8A3B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" b="54292"/>
        <a:stretch/>
      </xdr:blipFill>
      <xdr:spPr>
        <a:xfrm>
          <a:off x="17421225" y="733426"/>
          <a:ext cx="5114632" cy="2895600"/>
        </a:xfrm>
        <a:prstGeom prst="rect">
          <a:avLst/>
        </a:prstGeom>
      </xdr:spPr>
    </xdr:pic>
    <xdr:clientData/>
  </xdr:twoCellAnchor>
  <xdr:twoCellAnchor editAs="oneCell">
    <xdr:from>
      <xdr:col>30</xdr:col>
      <xdr:colOff>1</xdr:colOff>
      <xdr:row>3</xdr:row>
      <xdr:rowOff>1</xdr:rowOff>
    </xdr:from>
    <xdr:to>
      <xdr:col>37</xdr:col>
      <xdr:colOff>76201</xdr:colOff>
      <xdr:row>16</xdr:row>
      <xdr:rowOff>135659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022CA41-C7A5-41DA-8FF1-23C10C58E0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52507"/>
        <a:stretch/>
      </xdr:blipFill>
      <xdr:spPr>
        <a:xfrm>
          <a:off x="22907626" y="733426"/>
          <a:ext cx="4876800" cy="2878858"/>
        </a:xfrm>
        <a:prstGeom prst="rect">
          <a:avLst/>
        </a:prstGeom>
      </xdr:spPr>
    </xdr:pic>
    <xdr:clientData/>
  </xdr:twoCellAnchor>
  <xdr:twoCellAnchor editAs="oneCell">
    <xdr:from>
      <xdr:col>8</xdr:col>
      <xdr:colOff>28576</xdr:colOff>
      <xdr:row>37</xdr:row>
      <xdr:rowOff>47625</xdr:rowOff>
    </xdr:from>
    <xdr:to>
      <xdr:col>12</xdr:col>
      <xdr:colOff>9525</xdr:colOff>
      <xdr:row>38</xdr:row>
      <xdr:rowOff>107136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42E9155-C383-4959-B10F-39C0F64D5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72451" y="7924800"/>
          <a:ext cx="3219449" cy="269061"/>
        </a:xfrm>
        <a:prstGeom prst="rect">
          <a:avLst/>
        </a:prstGeom>
      </xdr:spPr>
    </xdr:pic>
    <xdr:clientData/>
  </xdr:twoCellAnchor>
  <xdr:twoCellAnchor editAs="oneCell">
    <xdr:from>
      <xdr:col>8</xdr:col>
      <xdr:colOff>95250</xdr:colOff>
      <xdr:row>74</xdr:row>
      <xdr:rowOff>104775</xdr:rowOff>
    </xdr:from>
    <xdr:to>
      <xdr:col>11</xdr:col>
      <xdr:colOff>686129</xdr:colOff>
      <xdr:row>75</xdr:row>
      <xdr:rowOff>161112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E88926A4-0427-42FD-BE9E-FB2181CD1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39125" y="15125700"/>
          <a:ext cx="3019754" cy="265887"/>
        </a:xfrm>
        <a:prstGeom prst="rect">
          <a:avLst/>
        </a:prstGeom>
      </xdr:spPr>
    </xdr:pic>
    <xdr:clientData/>
  </xdr:twoCellAnchor>
  <xdr:twoCellAnchor>
    <xdr:from>
      <xdr:col>8</xdr:col>
      <xdr:colOff>19051</xdr:colOff>
      <xdr:row>67</xdr:row>
      <xdr:rowOff>0</xdr:rowOff>
    </xdr:from>
    <xdr:to>
      <xdr:col>11</xdr:col>
      <xdr:colOff>638176</xdr:colOff>
      <xdr:row>74</xdr:row>
      <xdr:rowOff>66675</xdr:rowOff>
    </xdr:to>
    <xdr:grpSp>
      <xdr:nvGrpSpPr>
        <xdr:cNvPr id="6" name="그룹 5">
          <a:extLst>
            <a:ext uri="{FF2B5EF4-FFF2-40B4-BE49-F238E27FC236}">
              <a16:creationId xmlns:a16="http://schemas.microsoft.com/office/drawing/2014/main" id="{91CF802E-BBE9-4819-95FC-7B31027310B1}"/>
            </a:ext>
          </a:extLst>
        </xdr:cNvPr>
        <xdr:cNvGrpSpPr/>
      </xdr:nvGrpSpPr>
      <xdr:grpSpPr>
        <a:xfrm>
          <a:off x="8162926" y="14182725"/>
          <a:ext cx="3048000" cy="1533525"/>
          <a:chOff x="8970065" y="12771783"/>
          <a:chExt cx="3122544" cy="1818446"/>
        </a:xfrm>
      </xdr:grpSpPr>
      <xdr:pic>
        <xdr:nvPicPr>
          <xdr:cNvPr id="10" name="그림 9">
            <a:extLst>
              <a:ext uri="{FF2B5EF4-FFF2-40B4-BE49-F238E27FC236}">
                <a16:creationId xmlns:a16="http://schemas.microsoft.com/office/drawing/2014/main" id="{69ABD45A-C185-4912-BC12-4ABC81ACA22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8970065" y="12771783"/>
            <a:ext cx="3122544" cy="1818446"/>
          </a:xfrm>
          <a:prstGeom prst="rect">
            <a:avLst/>
          </a:prstGeom>
        </xdr:spPr>
      </xdr:pic>
      <xdr:cxnSp macro="">
        <xdr:nvCxnSpPr>
          <xdr:cNvPr id="11" name="직선 연결선 10">
            <a:extLst>
              <a:ext uri="{FF2B5EF4-FFF2-40B4-BE49-F238E27FC236}">
                <a16:creationId xmlns:a16="http://schemas.microsoft.com/office/drawing/2014/main" id="{572B1A97-E548-4238-A0B2-6E87A09EE2A9}"/>
              </a:ext>
            </a:extLst>
          </xdr:cNvPr>
          <xdr:cNvCxnSpPr/>
        </xdr:nvCxnSpPr>
        <xdr:spPr>
          <a:xfrm>
            <a:off x="9148741" y="14436187"/>
            <a:ext cx="1557702" cy="0"/>
          </a:xfrm>
          <a:prstGeom prst="line">
            <a:avLst/>
          </a:prstGeom>
          <a:ln w="2222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79372</xdr:colOff>
      <xdr:row>30</xdr:row>
      <xdr:rowOff>90242</xdr:rowOff>
    </xdr:from>
    <xdr:to>
      <xdr:col>12</xdr:col>
      <xdr:colOff>38099</xdr:colOff>
      <xdr:row>36</xdr:row>
      <xdr:rowOff>200026</xdr:rowOff>
    </xdr:to>
    <xdr:grpSp>
      <xdr:nvGrpSpPr>
        <xdr:cNvPr id="12" name="그룹 11">
          <a:extLst>
            <a:ext uri="{FF2B5EF4-FFF2-40B4-BE49-F238E27FC236}">
              <a16:creationId xmlns:a16="http://schemas.microsoft.com/office/drawing/2014/main" id="{93773869-8F7E-46D7-BBFF-68FA3C7A5E28}"/>
            </a:ext>
          </a:extLst>
        </xdr:cNvPr>
        <xdr:cNvGrpSpPr/>
      </xdr:nvGrpSpPr>
      <xdr:grpSpPr>
        <a:xfrm>
          <a:off x="8223247" y="6500567"/>
          <a:ext cx="3197227" cy="1367084"/>
          <a:chOff x="9001814" y="5824291"/>
          <a:chExt cx="2784736" cy="1718681"/>
        </a:xfrm>
      </xdr:grpSpPr>
      <xdr:pic>
        <xdr:nvPicPr>
          <xdr:cNvPr id="8" name="그림 7">
            <a:extLst>
              <a:ext uri="{FF2B5EF4-FFF2-40B4-BE49-F238E27FC236}">
                <a16:creationId xmlns:a16="http://schemas.microsoft.com/office/drawing/2014/main" id="{66C6A19F-1739-4C14-ADC8-1700FD6605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9001814" y="5824291"/>
            <a:ext cx="2784736" cy="1718681"/>
          </a:xfrm>
          <a:prstGeom prst="rect">
            <a:avLst/>
          </a:prstGeom>
        </xdr:spPr>
      </xdr:pic>
      <xdr:cxnSp macro="">
        <xdr:nvCxnSpPr>
          <xdr:cNvPr id="3" name="직선 연결선 2">
            <a:extLst>
              <a:ext uri="{FF2B5EF4-FFF2-40B4-BE49-F238E27FC236}">
                <a16:creationId xmlns:a16="http://schemas.microsoft.com/office/drawing/2014/main" id="{EBA82FA3-AA49-4201-8BCF-FB0CF6D53BE7}"/>
              </a:ext>
            </a:extLst>
          </xdr:cNvPr>
          <xdr:cNvCxnSpPr/>
        </xdr:nvCxnSpPr>
        <xdr:spPr>
          <a:xfrm>
            <a:off x="9180272" y="7384660"/>
            <a:ext cx="1557702" cy="0"/>
          </a:xfrm>
          <a:prstGeom prst="line">
            <a:avLst/>
          </a:prstGeom>
          <a:ln w="2222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31507</xdr:colOff>
      <xdr:row>0</xdr:row>
      <xdr:rowOff>0</xdr:rowOff>
    </xdr:from>
    <xdr:to>
      <xdr:col>12</xdr:col>
      <xdr:colOff>1</xdr:colOff>
      <xdr:row>14</xdr:row>
      <xdr:rowOff>161192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id="{2BE50BFF-9D38-48A7-8E0C-8AA2BE37C804}"/>
            </a:ext>
          </a:extLst>
        </xdr:cNvPr>
        <xdr:cNvGrpSpPr/>
      </xdr:nvGrpSpPr>
      <xdr:grpSpPr>
        <a:xfrm>
          <a:off x="6222757" y="0"/>
          <a:ext cx="5126648" cy="3304442"/>
          <a:chOff x="6296025" y="142875"/>
          <a:chExt cx="5491529" cy="3659064"/>
        </a:xfrm>
      </xdr:grpSpPr>
      <xdr:pic>
        <xdr:nvPicPr>
          <xdr:cNvPr id="2" name="그림 1">
            <a:extLst>
              <a:ext uri="{FF2B5EF4-FFF2-40B4-BE49-F238E27FC236}">
                <a16:creationId xmlns:a16="http://schemas.microsoft.com/office/drawing/2014/main" id="{C0B1207A-CFB8-4FC1-B793-BB3CCBCC78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296025" y="142875"/>
            <a:ext cx="5472479" cy="3659064"/>
          </a:xfrm>
          <a:prstGeom prst="rect">
            <a:avLst/>
          </a:prstGeom>
        </xdr:spPr>
      </xdr:pic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id="{954B9D48-B6C3-4C1E-8A89-370FD0E61009}"/>
              </a:ext>
            </a:extLst>
          </xdr:cNvPr>
          <xdr:cNvSpPr/>
        </xdr:nvSpPr>
        <xdr:spPr>
          <a:xfrm>
            <a:off x="7172325" y="2681651"/>
            <a:ext cx="4615229" cy="155331"/>
          </a:xfrm>
          <a:prstGeom prst="rect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12</xdr:col>
      <xdr:colOff>14654</xdr:colOff>
      <xdr:row>0</xdr:row>
      <xdr:rowOff>0</xdr:rowOff>
    </xdr:from>
    <xdr:to>
      <xdr:col>19</xdr:col>
      <xdr:colOff>21981</xdr:colOff>
      <xdr:row>11</xdr:row>
      <xdr:rowOff>131884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1747C90-5854-4A94-BC63-E4F65206F160}"/>
            </a:ext>
          </a:extLst>
        </xdr:cNvPr>
        <xdr:cNvGrpSpPr/>
      </xdr:nvGrpSpPr>
      <xdr:grpSpPr>
        <a:xfrm>
          <a:off x="11364058" y="0"/>
          <a:ext cx="4828442" cy="2637692"/>
          <a:chOff x="11364058" y="0"/>
          <a:chExt cx="4828442" cy="2637692"/>
        </a:xfrm>
      </xdr:grpSpPr>
      <xdr:pic>
        <xdr:nvPicPr>
          <xdr:cNvPr id="5" name="그림 4">
            <a:extLst>
              <a:ext uri="{FF2B5EF4-FFF2-40B4-BE49-F238E27FC236}">
                <a16:creationId xmlns:a16="http://schemas.microsoft.com/office/drawing/2014/main" id="{E750EFBC-F9AD-4F45-93A6-FCFE894804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364058" y="0"/>
            <a:ext cx="4828442" cy="2637692"/>
          </a:xfrm>
          <a:prstGeom prst="rect">
            <a:avLst/>
          </a:prstGeom>
        </xdr:spPr>
      </xdr:pic>
      <xdr:sp macro="" textlink="">
        <xdr:nvSpPr>
          <xdr:cNvPr id="6" name="직사각형 5">
            <a:extLst>
              <a:ext uri="{FF2B5EF4-FFF2-40B4-BE49-F238E27FC236}">
                <a16:creationId xmlns:a16="http://schemas.microsoft.com/office/drawing/2014/main" id="{4CB8C60E-DE78-4AD0-BA1F-7254532CCFB8}"/>
              </a:ext>
            </a:extLst>
          </xdr:cNvPr>
          <xdr:cNvSpPr/>
        </xdr:nvSpPr>
        <xdr:spPr>
          <a:xfrm>
            <a:off x="11473962" y="1553308"/>
            <a:ext cx="1370134" cy="219807"/>
          </a:xfrm>
          <a:prstGeom prst="rect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40822</xdr:rowOff>
    </xdr:from>
    <xdr:to>
      <xdr:col>10</xdr:col>
      <xdr:colOff>670371</xdr:colOff>
      <xdr:row>28</xdr:row>
      <xdr:rowOff>109614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7625" y="40822"/>
          <a:ext cx="7426317" cy="5783792"/>
        </a:xfrm>
        <a:prstGeom prst="rect">
          <a:avLst/>
        </a:prstGeom>
      </xdr:spPr>
    </xdr:pic>
    <xdr:clientData/>
  </xdr:twoCellAnchor>
  <xdr:twoCellAnchor editAs="oneCell">
    <xdr:from>
      <xdr:col>0</xdr:col>
      <xdr:colOff>22678</xdr:colOff>
      <xdr:row>28</xdr:row>
      <xdr:rowOff>68035</xdr:rowOff>
    </xdr:from>
    <xdr:to>
      <xdr:col>10</xdr:col>
      <xdr:colOff>657121</xdr:colOff>
      <xdr:row>51</xdr:row>
      <xdr:rowOff>12428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78" y="5783035"/>
          <a:ext cx="7438014" cy="46388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s-001\&#44277;&#50976;&#48169;\&#44592;&#44228;1\08OH\&#49688;&#50896;&#51648;&#49324;\&#49444;&#44228;&#49436;(&#44033;&#44284;&#48324;)\&#49688;&#50896;&#50672;&#47308;&#53489;&#53356;\Documents%20and%20Settings\user\&#48148;&#53461;%20&#54868;&#47732;\&#44592;&#44228;2\&#51221;&#45824;&#47532;\&#50864;&#47532;&#51648;&#49324;%20&#50672;&#47308;&#53489;&#53356;%20&#51221;&#44592;&#51216;&#44160;&#44288;&#47144;%20&#51088;&#47308;&#47784;&#51020;\&#44053;&#45224;%20&#51221;&#44592;&#51216;&#44160;&#48372;&#49688;&#44277;&#49324;\3%20&#44277;&#49324;&#49444;&#44228;&#49436;(&#52712;&#54633;_&#52572;&#51333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s-001\&#44277;&#50976;&#48169;\&#44592;&#44228;1\08OH\&#49688;&#50896;&#51648;&#49324;\&#49444;&#44228;&#49436;(&#44033;&#44284;&#48324;)\&#49688;&#50896;&#50672;&#47308;&#53489;&#53356;\Documents%20and%20Settings\user\&#48148;&#53461;%20&#54868;&#47732;\&#44592;&#44228;2\&#51221;&#45824;&#47532;\&#50864;&#47532;&#51648;&#49324;%20&#50672;&#47308;&#53489;&#53356;%20&#51221;&#44592;&#51216;&#44160;&#44288;&#47144;%20&#51088;&#47308;&#47784;&#51020;\&#44053;&#45224;%20&#51221;&#44592;&#51216;&#44160;&#48372;&#49688;&#44277;&#49324;\&#44368;&#50977;&#54984;&#47144;&#49892;%20&#51068;&#50948;&#45824;&#44032;%20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\\&#54889;&#48372;&#51652;\&#44592;&#44228;&#54016;&#44277;&#50976;\&#44592;&#44228;&#44284;(1&#44284;)\&#44277;&#49324;&#44288;&#47144;\&#44036;&#51060;&#44277;&#49324;\2012&#45380;\&#51452;&#48372;&#51068;&#47084;%20FD%20Fan%20&#55137;&#51077;&#44396;%20&#47732;&#51201;&#44060;&#49440;\&#44592;&#44228;1&#44284;%20&#51088;&#47308;\&#44592;&#44228;1&#44284;%20&#50629;&#47924;\&#51221;&#44592;&#51216;&#44160;&#48372;&#49688;&#44277;&#49324;\2010&#45380;%20OH&#49444;&#44228;\2010&#45380;%20&#51221;&#44592;&#51216;&#44160;%20&#49444;&#44228;&#49436;%20&#50577;&#49885;\08OH\&#49688;&#50896;&#51648;&#49324;\&#49444;&#44228;&#49436;(&#44033;&#44284;&#48324;)\&#49688;&#50896;&#50672;&#47308;&#53489;&#53356;\Documents%20and%20Settings\user\&#48148;&#53461;%20&#54868;&#47732;\&#44592;&#44228;2\&#51221;&#45824;&#47532;\&#50864;&#47532;&#51648;&#49324;%20&#50672;&#47308;&#53489;&#53356;%20&#51221;&#44592;&#51216;&#44160;&#44288;&#47144;%20&#51088;&#47308;&#47784;&#51020;\&#44053;&#45224;%20&#51221;&#44592;&#51216;&#44160;&#48372;&#49688;&#44277;&#49324;\3%20&#44277;&#49324;&#49444;&#44228;&#49436;(&#52712;&#54633;_&#52572;&#51333;).xls?B2DBF7A8" TargetMode="External"/><Relationship Id="rId1" Type="http://schemas.openxmlformats.org/officeDocument/2006/relationships/externalLinkPath" Target="file:///\\B2DBF7A8\3%20&#44277;&#49324;&#49444;&#44228;&#49436;(&#52712;&#54633;_&#52572;&#51333;)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\\&#54889;&#48372;&#51652;\&#44592;&#44228;&#54016;&#44277;&#50976;\&#44592;&#44228;&#44284;(1&#44284;)\&#44277;&#49324;&#44288;&#47144;\&#44036;&#51060;&#44277;&#49324;\2012&#45380;\&#51452;&#48372;&#51068;&#47084;%20FD%20Fan%20&#55137;&#51077;&#44396;%20&#47732;&#51201;&#44060;&#49440;\&#44592;&#44228;1&#44284;%20&#51088;&#47308;\&#44592;&#44228;1&#44284;%20&#50629;&#47924;\&#51221;&#44592;&#51216;&#44160;&#48372;&#49688;&#44277;&#49324;\2010&#45380;%20OH&#49444;&#44228;\2010&#45380;%20&#51221;&#44592;&#51216;&#44160;%20&#49444;&#44228;&#49436;%20&#50577;&#49885;\08OH\&#49688;&#50896;&#51648;&#49324;\&#49444;&#44228;&#49436;(&#44033;&#44284;&#48324;)\&#49688;&#50896;&#50672;&#47308;&#53489;&#53356;\Documents%20and%20Settings\user\&#48148;&#53461;%20&#54868;&#47732;\&#44592;&#44228;2\&#51221;&#45824;&#47532;\&#50864;&#47532;&#51648;&#49324;%20&#50672;&#47308;&#53489;&#53356;%20&#51221;&#44592;&#51216;&#44160;&#44288;&#47144;%20&#51088;&#47308;&#47784;&#51020;\&#44053;&#45224;%20&#51221;&#44592;&#51216;&#44160;&#48372;&#49688;&#44277;&#49324;\&#44368;&#50977;&#54984;&#47144;&#49892;%20&#51068;&#50948;&#45824;&#44032;%20.xls?B2DBF7A8" TargetMode="External"/><Relationship Id="rId1" Type="http://schemas.openxmlformats.org/officeDocument/2006/relationships/externalLinkPath" Target="file:///\\B2DBF7A8\&#44368;&#50977;&#54984;&#47144;&#49892;%20&#51068;&#50948;&#45824;&#44032;%2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1E60F9B\701-E-22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70C4902\D-623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68;&#51221;&#49892;\pc\&#51060;&#50976;&#46973;\4-1.OH&#44288;&#47144;\2009OH\&#49884;&#54665;&#48372;&#44256;(&#46020;&#44553;&#48516;)\08OH\&#49688;&#50896;&#51648;&#49324;\&#49444;&#44228;&#49436;(&#44033;&#44284;&#48324;)\&#49688;&#50896;&#50672;&#47308;&#53489;&#53356;\Documents%20and%20Settings\user\&#48148;&#53461;%20&#54868;&#47732;\&#44592;&#44228;2\&#51221;&#45824;&#47532;\&#50864;&#47532;&#51648;&#49324;%20&#50672;&#47308;&#53489;&#53356;%20&#51221;&#44592;&#51216;&#44160;&#44288;&#47144;%20&#51088;&#47308;&#47784;&#51020;\&#44053;&#45224;%20&#51221;&#44592;&#51216;&#44160;&#48372;&#49688;&#44277;&#49324;\3%20&#44277;&#49324;&#49444;&#44228;&#49436;(&#52712;&#54633;_&#52572;&#51333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68;&#51221;&#49892;\pc\&#51060;&#50976;&#46973;\4-1.OH&#44288;&#47144;\2009OH\&#49884;&#54665;&#48372;&#44256;(&#46020;&#44553;&#48516;)\08OH\&#49688;&#50896;&#51648;&#49324;\&#49444;&#44228;&#49436;(&#44033;&#44284;&#48324;)\&#49688;&#50896;&#50672;&#47308;&#53489;&#53356;\Documents%20and%20Settings\user\&#48148;&#53461;%20&#54868;&#47732;\&#44592;&#44228;2\&#51221;&#45824;&#47532;\&#50864;&#47532;&#51648;&#49324;%20&#50672;&#47308;&#53489;&#53356;%20&#51221;&#44592;&#51216;&#44160;&#44288;&#47144;%20&#51088;&#47308;&#47784;&#51020;\&#44053;&#45224;%20&#51221;&#44592;&#51216;&#44160;&#48372;&#49688;&#44277;&#49324;\&#44368;&#50977;&#54984;&#47144;&#49892;%20&#51068;&#50948;&#45824;&#44032;%2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B37AAC8\701-E-22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3BC8F1\D-623B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My%20Documents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&#54644;&#50808;\FED\R-0017\&#50577;&#49885;&#53685;&#5106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ID-97\BID\QT003-SSY-&#52384;&#44264;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-qvl0d9\&#47928;&#49436;&#46321;&#45936;&#51060;&#53440;\Documents%20and%20Settings\Administrator\Local%20Settings\Temporary%20Internet%20Files\Content.IE5\6LRO94NY\WINDOWS\TEMP\HS&amp;S\Template\HS&amp;S\2ndq2000\TEMP\PLBYL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-qvl0d9\&#47928;&#49436;&#46321;&#45936;&#51060;&#53440;\Documents%20and%20Settings\Administrator\Local%20Settings\Temporary%20Internet%20Files\Content.IE5\6LRO94NY\WINDOWS\TEMP\HS&amp;S\Template\HS&amp;S\2ndq2000\Q2%20Rev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4592;&#49457;\3PP\&#44620;&#47700;&#50724;\&#51648;&#44552;\D-3109@'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77;&#47924;\&#44277;&#47924;\&#44592;&#49457;%20&amp;%20&#51456;&#44277;\&#54620;&#51204;KPS\OH\2010\&#49444;&#44228;&#49436;\&#44592;&#44228;1\08OH\&#49688;&#50896;&#51648;&#49324;\&#49444;&#44228;&#49436;(&#44033;&#44284;&#48324;)\&#49688;&#50896;&#50672;&#47308;&#53489;&#53356;\Documents%20and%20Settings\user\&#48148;&#53461;%20&#54868;&#47732;\&#44592;&#44228;2\&#51221;&#45824;&#47532;\&#50864;&#47532;&#51648;&#49324;%20&#50672;&#47308;&#53489;&#53356;%20&#51221;&#44592;&#51216;&#44160;&#44288;&#47144;%20&#51088;&#47308;&#47784;&#51020;\&#44053;&#45224;%20&#51221;&#44592;&#51216;&#44160;&#48372;&#49688;&#44277;&#49324;\3%20&#44277;&#49324;&#49444;&#44228;&#49436;(&#52712;&#54633;_&#52572;&#51333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77;&#47924;\&#44277;&#47924;\&#44592;&#49457;%20&amp;%20&#51456;&#44277;\&#54620;&#51204;KPS\OH\2010\&#49444;&#44228;&#49436;\&#44592;&#44228;1\08OH\&#49688;&#50896;&#51648;&#49324;\&#49444;&#44228;&#49436;(&#44033;&#44284;&#48324;)\&#49688;&#50896;&#50672;&#47308;&#53489;&#53356;\Documents%20and%20Settings\user\&#48148;&#53461;%20&#54868;&#47732;\&#44592;&#44228;2\&#51221;&#45824;&#47532;\&#50864;&#47532;&#51648;&#49324;%20&#50672;&#47308;&#53489;&#53356;%20&#51221;&#44592;&#51216;&#44160;&#44288;&#47144;%20&#51088;&#47308;&#47784;&#51020;\&#44053;&#45224;%20&#51221;&#44592;&#51216;&#44160;&#48372;&#49688;&#44277;&#49324;\&#44368;&#50977;&#54984;&#47144;&#49892;%20&#51068;&#50948;&#45824;&#44032;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XCEL\MONEY\YES2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&#45236;&#50669;&#49436;%20(&#54620;&#51204;&#49444;&#44228;&#44032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1088;\C\My%20Documents\&#45824;&#49888;&#51089;&#50629;\TOTAL\2000&#45380;\&#48373;&#55141;&#51473;%20&#51613;&#52629;&#44277;&#49324;(&#49436;&#51652;)-ch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Documents%20and%20Settings\user\My%20Documents\2005&#45380;%20&#52572;&#51060;&#50689;\05&#45380;%20&#49345;&#48152;&#44592;%20&#44277;&#49324;\&#52840;&#51204;&#51648;%20&#47589;&#46041;&#49892;%20&#54945;&#47448;&#49885;%20&#44216;&#50857;&#44277;&#49324;\&#50689;&#46041;&#44204;&#51201;\DATA\&#44204;&#51201;\&#44397;&#46020;\&#48512;&#44480;&#51221;&#52380;\&#44256;&#45909;&#46020;&#47196;\&#52572;&#51333;&#5050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76;&#47197;\&#44277;&#50976;%20&#47928;&#49436;\&#52572;&#44540;project\&#44592;&#53440;&#50629;&#47924;\&#54032;&#44368;&#44032;&#50517;&#51109;\&#54032;&#44368;&#44148;&#52629;&#51068;&#50948;060928-&#49688;&#51221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384;&#54868;\&#51068;&#50948;&#45824;&#44032;\&#50672;&#46028;&#45236;&#50669;&#51068;&#5094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O-&#45800;&#44032;&#51312;&#49324;&#49436;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&#48708;\&#50872;&#51652;34\M4\&#51221;&#49328;&#49444;&#44228;\&#54620;&#51473;\1\&#45909;&#53944;4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&#48708;\&#50872;&#51652;34\M4\&#51221;&#49328;&#49444;&#44228;\&#54620;&#51473;\&#44277;&#44592;&#51312;~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CIS\LOCALS~1\Temp\08OH\&#49688;&#50896;&#51648;&#49324;\&#49444;&#44228;&#49436;(&#44033;&#44284;&#48324;)\&#49688;&#50896;&#50672;&#47308;&#53489;&#53356;\Documents%20and%20Settings\user\&#48148;&#53461;%20&#54868;&#47732;\&#44592;&#44228;2\&#51221;&#45824;&#47532;\&#50864;&#47532;&#51648;&#49324;%20&#50672;&#47308;&#53489;&#53356;%20&#51221;&#44592;&#51216;&#44160;&#44288;&#47144;%20&#51088;&#47308;&#47784;&#51020;\&#44053;&#45224;%20&#51221;&#44592;&#51216;&#44160;&#48372;&#49688;&#44277;&#49324;\&#44368;&#50977;&#54984;&#47144;&#49892;%20&#51068;&#50948;&#45824;&#44032;%2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&#48148;&#53461;%20&#54868;&#47732;\&#44256;&#50577;&#44592;&#44228;\08.&#44277;&#49324;&#44288;&#47532;\&#51221;&#44592;&#51216;&#44160;\&#54364;&#51456;&#49444;&#44228;&#50577;&#49885;\08OH\&#49688;&#50896;&#51648;&#49324;\&#49444;&#44228;&#49436;(&#44033;&#44284;&#48324;)\&#49688;&#50896;&#50672;&#47308;&#53489;&#53356;\Documents%20and%20Settings\user\&#48148;&#53461;%20&#54868;&#47732;\&#44592;&#44228;2\&#51221;&#45824;&#47532;\&#50864;&#47532;&#51648;&#49324;%20&#50672;&#47308;&#53489;&#53356;%20&#51221;&#44592;&#51216;&#44160;&#44288;&#47144;%20&#51088;&#47308;&#47784;&#51020;\&#44053;&#45224;%20&#51221;&#44592;&#51216;&#44160;&#48372;&#49688;&#44277;&#49324;\&#44368;&#50977;&#54984;&#47144;&#49892;%20&#51068;&#50948;&#45824;&#44032;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G1_&#52572;&#50689;&#51008;\C\BHYUNDAI\COST\&#50896;&#44032;97\TAGT97_B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114289\&#48148;&#53461;%20&#54868;&#47732;\down\ACC%20IO%20LIST_D0035894_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9688;&#49888;&#54632;\&#51008;&#54217;&#44592;&#48376;&#49444;&#44228;%20&#49457;&#44284;&#54408;\&#51008;&#54217;&#44592;&#48376;&#49444;&#44228;%20&#45236;&#50669;&#49436;\project\&#53685;&#50689;LNG\&#53685;&#50689;LNG%201&#52264;&#54869;&#51109;\1&#52264;&#54869;&#51109;\6.7&#54840;&#53489;&#53356;\&#46020;&#47196;&#48176;&#49688;\&#53685;&#50689;&#44592;&#51648;\&#53685;&#50689;&#44592;&#51648;\2&#45800;&#44228;1&#52264;\67&#53489;&#53356;,%20orv,%20&#53489;&#53356;&#47196;&#47532;\%236,7%20&#44396;&#45236;&#46020;&#47196;%20&#48143;%20&#48176;&#49688;\&#46020;&#47196;&#48176;&#49688;\TATAL%20FILE\&#44396;&#51089;&#50629;\all%20combine\701-E-227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9688;&#49888;&#54632;\&#51008;&#54217;&#44592;&#48376;&#49444;&#44228;%20&#49457;&#44284;&#54408;\&#51008;&#54217;&#44592;&#48376;&#49444;&#44228;%20&#45236;&#50669;&#49436;\project\&#53685;&#50689;LNG\&#53685;&#50689;LNG%201&#52264;&#54869;&#51109;\1&#52264;&#54869;&#51109;\6.7&#54840;&#53489;&#53356;\&#46020;&#47196;&#48176;&#49688;\&#53685;&#50689;&#44592;&#51648;\&#53685;&#50689;&#44592;&#51648;\2&#45800;&#44228;1&#52264;\67&#53489;&#53356;,%20orv,%20&#53489;&#53356;&#47196;&#47532;\%236,7%20&#44396;&#45236;&#46020;&#47196;%20&#48143;%20&#48176;&#49688;\&#46020;&#47196;&#48176;&#49688;\&#51089;&#50629;&#48169;\&#45824;&#50864;eng\&#44228;&#49328;&#49436;\AIR%20RECEIVER(&#52572;&#51333;)\D-623B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936;&#51060;&#53440;\2-&#51089;&#50629;&#51473;\&#47785;&#54252;\&#54637;&#46020;&#52488;&#46321;&#54617;&#44368;\2003&#53664;&#47785;&#54616;&#48152;&#44592;&#51068;&#50948;&#45824;&#44032;\&#44148;&#52629;IL-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GI-LIST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choi\c\PROJECT\DATA\namyang\inside-l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My%20Documents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K-EMART\&#44204;&#51201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3468;&#49888;&#49892;&#51109;\&#49688;&#49888;&#54632;\work\'01%201&#50900;~11&#50900;&#49340;&#52380;&#47532;%20&#51648;&#50669;&#45212;&#48169;&#49324;&#50629;&#54016;\&#50857;&#51064;&#51648;&#50669;&#51665;&#45800;&#50640;&#45320;&#51648;\&#50857;&#51064;&#51648;&#50669;&#54788;&#54889;\&#52280;&#44256;%20program\program\FGT\&#50857;&#47049;&#44228;&#49328;&#49436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&#49444;&#44228;&#46020;&#47732;03\&#44256;&#46321;&#54617;&#44368;\&#48512;&#49328;&#50668;&#51088;&#44256;&#46321;&#54617;&#44368;\5&#52264;&#49688;&#51221;(&#54617;&#44368;&#51116;&#52636;&#49436;&#47448;&#54252;&#54632;)\&#54617;&#44368;&#51116;&#52636;&#49436;&#47448;\&#45236;&#50669;&#49436;&#48143;&#45800;&#44032;&#44204;&#51201;\&#48512;&#49328;&#50668;&#51088;&#44256;&#46321;&#54617;&#44368;%20&#48169;&#49569;&#51109;&#52824;D-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345;&#54788;\C\PROJECT\MEXICO\&#44228;&#49328;\WORK\CAL\TANK\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532;&#52264;&#46300;&#44592;&#50612;\C\KWON\&#51204;&#47029;&#54924;&#51032;\97\JUN\HYUPRYUK\SANAE-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My%20Documents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&#51077;&#52272;&#45236;&#50669;\&#44368;&#54616;&#51312;&#47532;\&#44368;&#54616;&#51312;&#47532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1.%20&#44256;&#50577;&#49340;&#49569;\&#45796;.&#48176;&#51204;&#49444;&#44228;(&#44592;&#48376;%20&#51116;&#49444;&#44228;)\&#52572;&#51333;%20&#45236;&#50669;\&#45236;&#50669;&#49436;1\01.%20&#44592;&#48324;&#51116;&#47308;(&#53664;&#47785;+&#51204;&#44592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693;&#55148;\&#44277;&#50976;\ESC_DATA\Escalation\WORKING\S_&#50896;&#45224;&#44256;&#44032;\DATA\GISU\REPORT\G_(&#51452;)&#45824;&#52397;ENG_&#54620;&#45224;&#45824;&#54617;&#44368;&#51060;&#44284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702-E-02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36;&#49548;&#54868;\&#44592;&#53440;\&#54408;&#47785;-&#44592;&#44228;&#44221;&#48708;&#48372;&#44288;\&#55092;&#51648;&#44228;&#49688;_&#50896;&#48376;_&#44032;&#54217;0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24;&#49457;&#54984;/&#51473;&#50521;&#51648;&#49324;%20&#44277;&#47924;1&#48512;/DH&#44284;/&#51204;&#44592;&#44277;&#49324;/2.%20&#52628;&#51221;&#44032;&#44201;&#45236;&#50669;&#49436;_&#51204;&#44592;R1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8372;&#51652;\&#44592;&#44228;&#54016;&#44277;&#50976;\08OH\&#49688;&#50896;&#51648;&#49324;\&#49444;&#44228;&#49436;(&#44033;&#44284;&#48324;)\&#49688;&#50896;&#50672;&#47308;&#53489;&#53356;\Documents%20and%20Settings\user\&#48148;&#53461;%20&#54868;&#47732;\&#44592;&#44228;2\&#51221;&#45824;&#47532;\&#50864;&#47532;&#51648;&#49324;%20&#50672;&#47308;&#53489;&#53356;%20&#51221;&#44592;&#51216;&#44160;&#44288;&#47144;%20&#51088;&#47308;&#47784;&#51020;\&#44053;&#45224;%20&#51221;&#44592;&#51216;&#44160;&#48372;&#49688;&#44277;&#49324;\&#44368;&#50977;&#54984;&#47144;&#49892;%20&#51068;&#50948;&#45824;&#44032;%2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9688;&#49888;&#54632;\&#51008;&#54217;&#44592;&#48376;&#49444;&#44228;%20&#49457;&#44284;&#54408;\&#51008;&#54217;&#44592;&#48376;&#49444;&#44228;%20&#45236;&#50669;&#49436;\project\&#53685;&#50689;LNG\&#53685;&#50689;LNG%201&#52264;&#54869;&#51109;\1&#52264;&#54869;&#51109;\6.7&#54840;&#53489;&#53356;\&#46020;&#47196;&#48176;&#49688;\&#53685;&#50689;&#44592;&#51648;\&#53685;&#50689;&#44592;&#51648;\2&#45800;&#44228;1&#52264;\67&#53489;&#53356;,%20orv,%20&#53489;&#53356;&#47196;&#47532;\%236,7%20&#44396;&#45236;&#46020;&#47196;%20&#48143;%20&#48176;&#49688;\&#46020;&#47196;&#48176;&#49688;\MAXICO%20SALAMANCA(SAMSUNG)\boiler%20dynamic\fan&amp;turbine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DESER\EQUIP\BOOK6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6.32.1.23:9090/servlet/&#48148;&#53461;&#54868;&#47732;/&#44592;&#53440;/&#50948;&#51076;&#54028;&#51068;/3&#51473;&#45824;&#51109;/WINDOWS/&#48148;&#53461;%20&#54868;&#47732;/&#44221;&#47532;+&#49345;&#54984;/&#44221;&#47532;/&#44553;&#50668;&#44208;&#49328;/05&#45380;%2011&#50900;%20&#44553;&#50668;&#44208;&#4932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4592;&#49457;\3PP\SOHN\JOB1\SAMSUNG\3PP\20000927\10\&#45320;%20&#44221;&#54984;\octagonal-pile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4592;&#49457;\3PP\&#44620;&#47700;&#50724;\&#51648;&#44552;\E-3305@'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4277;&#46041;&#54260;&#45908;\&#49444;&#44228;&#49436;\E\E172&#49884;&#47549;&#48120;&#49696;&#44288;\&#51089;&#50629;&#54028;&#51068;\3&#52264;&#51089;&#50629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4984;\&#49688;&#49888;&#54632;\&#51076;&#49884;\&#54532;&#47196;&#51229;&#53944;\08-&#44277;&#51221;&#44288;&#47532;\&#48516;&#45817;&#51648;&#49324;%20&#50857;&#51064;%20&#49892;&#49884;&#49444;&#44228;\&#49444;&#44228;&#48320;&#44221;\&#49444;&#44228;&#48320;&#44221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My%20Documents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44508;\&#53685;&#50689;&#47932;&#47049;\&#48149;&#54788;&#48120;\&#47932;&#47049;\&#49340;&#49457;&#47932;&#47049;(TULA)\INTEG\&#45796;&#51060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USER\CC\AARAIL\AFINAL\NAEFIN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&#44032;&#50976;\&#49444;&#44228;&#44228;&#49328;&#49436;\&#48512;&#54616;&#44228;&#49328;&#49436;(&#48516;&#51204;&#48152;&#48324;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USER1\&#54616;&#49688;&#52376;&#47532;\&#44221;&#50504;&#54616;&#49688;\COST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LEN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4592;&#49457;\3PP\SOHN\JOB1\SAMSUNG\3PP\20000927\10\&#45320;%20&#44221;&#54984;\octagonal1-pile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324;&#50629;&#44288;&#47532;&#48512;\&#49328;&#50629;&#48376;&#48512;&#44288;&#47532;\&#51333;&#54633;&#44288;&#47532;\PJT%20&#54788;&#54889;&#44288;&#47532;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p200k\D\Jim\price\2001\My%20Documents\CPU_DATA\99YER&amp;OP\&#49324;&#50629;&#48512;&#51333;&#54633;\1999Act\99Input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EXCEL\&#45236;&#50669;&#49436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3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harley\excel\&#46020;&#47196;\&#45909;&#54217;-&#55121;&#49437;\&#54532;&#47004;(PLAN)\&#52397;&#52380;\200&#48156;&#51452;\2000&#52397;&#52380;-&#45909;&#54217;&#48156;&#51452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43.140.6:8080/PRO/KHC115/bm115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868;&#49457;&#50676;&#48337;&#54633;\&#50629;&#47924;\&#44592;&#51088;&#51116;&#54788;&#54889;\Documents%20and%20Settings\&#45824;&#50864;&#49324;&#50857;&#51088;\My%20Documents\&#50504;&#50857;&#49437;%20&#50629;&#47924;&#54260;&#45908;\&#50629;&#47924;%20&#44288;&#47144;%20&#51088;&#47308;\12_&#49444;&#44228;&#48320;&#44221;\&#49444;&#44228;&#48320;&#44221;&#45236;&#50669;&#49436;(rev4)\&#45224;&#51312;&#51061;\&#50896;&#51088;&#47141;&#49324;&#50629;\&#49888;&#44256;&#47532;1_2\&#54408;&#49480;&#51201;&#50857;\cable&#54408;&#49480;&#54364;(&#54620;&#51204;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51456;\&#44608;&#54644;\Users\&#51648;&#50669;&#45212;&#48169;\AppData\Local\Temp\Temp1_2011&#45380;_OH_&#49444;&#44228;&#45236;&#50669;&#49436;(2&#52264;_&#49688;&#51221;-2011-05-20).zip\file:\C:\WINDOWS\TEMP\&#51060;&#46041;&#49885;&#48372;&#51068;&#47084;&#51204;&#44592;&#49444;&#52824;&#52384;&#44144;&#51068;&#5094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896;\C\DATA\PIPE_SUM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9688;&#49888;&#54632;\&#51008;&#54217;&#44592;&#48376;&#49444;&#44228;%20&#49457;&#44284;&#54408;\&#51008;&#54217;&#44592;&#48376;&#49444;&#44228;%20&#45236;&#50669;&#49436;\project\&#53685;&#50689;LNG\&#53685;&#50689;LNG%201&#52264;&#54869;&#51109;\1&#52264;&#54869;&#51109;\6.7&#54840;&#53489;&#53356;\&#46020;&#47196;&#48176;&#49688;\&#53685;&#50689;&#44592;&#51648;\&#53685;&#50689;&#44592;&#51648;\2&#45800;&#44228;1&#52264;\67&#53489;&#53356;,%20orv,%20&#53489;&#53356;&#47196;&#47532;\%236,7%20&#44396;&#45236;&#46020;&#47196;%20&#48143;%20&#48176;&#49688;\&#46020;&#47196;&#48176;&#49688;\&#44396;&#51089;&#50629;\&#49340;&#49457;&#47701;&#49884;&#53076;\&#47701;&#49884;&#53076;%20&#46041;&#54644;&#49437;\550GB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9688;&#49888;&#54632;\&#51008;&#54217;&#44592;&#48376;&#49444;&#44228;%20&#49457;&#44284;&#54408;\&#51008;&#54217;&#44592;&#48376;&#49444;&#44228;%20&#45236;&#50669;&#49436;\project\&#53685;&#50689;LNG\&#53685;&#50689;LNG%201&#52264;&#54869;&#51109;\1&#52264;&#54869;&#51109;\6.7&#54840;&#53489;&#53356;\&#46020;&#47196;&#48176;&#49688;\&#53685;&#50689;&#44592;&#51648;\&#53685;&#50689;&#44592;&#51648;\2&#45800;&#44228;1&#52264;\67&#53489;&#53356;,%20orv,%20&#53489;&#53356;&#47196;&#47532;\%236,7%20&#44396;&#45236;&#46020;&#47196;%20&#48143;%20&#48176;&#49688;\&#46020;&#47196;&#48176;&#49688;\&#49340;&#49457;\V-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W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5824;&#44396;&#51613;&#49444;\&#44592;&#48376;&#49444;&#44228;\&#54532;&#47196;&#51229;&#53944;\08-&#44277;&#51221;&#44288;&#47532;\&#48516;&#45817;&#51648;&#49324;%20&#50857;&#51064;%20&#49892;&#49884;&#49444;&#44228;\&#49444;&#44228;&#48320;&#44221;\&#49444;&#44228;&#48320;&#44221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4984;\&#49688;&#49888;&#54632;\Documents%20and%20Settings\lee%20sun%20jae\&#48148;&#53461;%20&#54868;&#47732;\&#54028;&#51452;&#44592;&#48376;\&#49324;&#50629;&#49688;&#54665;&#44228;&#54925;&#49436;\&#44228;&#50557;&#54980;-&#44277;&#51221;&#54364;%20&#51116;&#49849;&#51064;\&#54028;&#51452;&#51116;&#49444;&#44228;(051228_1)(&#52572;&#51333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9688;&#49888;&#54632;\&#51008;&#54217;&#44592;&#48376;&#49444;&#44228;%20&#49457;&#44284;&#54408;\&#51008;&#54217;&#44592;&#48376;&#49444;&#44228;%20&#45236;&#50669;&#49436;\project\&#53685;&#50689;LNG\&#53685;&#50689;LNG%201&#52264;&#54869;&#51109;\1&#52264;&#54869;&#51109;\6.7&#54840;&#53489;&#53356;\&#46020;&#47196;&#48176;&#49688;\&#53685;&#50689;&#44592;&#51648;\&#53685;&#50689;&#44592;&#51648;\2&#45800;&#44228;1&#52264;\67&#53489;&#53356;,%20orv,%20&#53489;&#53356;&#47196;&#47532;\%236,7%20&#44396;&#45236;&#46020;&#47196;%20&#48143;%20&#48176;&#49688;\&#46020;&#47196;&#48176;&#49688;\&#49340;&#49457;&#47560;&#47924;&#47532;\newstu.EXCE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UNNAE\PLAN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49688;\C\My%20Documents\&#51064;&#52380;&#54637;\3&#51221;&#49328;\&#49688;&#47785;&#51068;&#5094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28;&#50557;\&#51032;&#47280;)&#51473;&#44592;&#44036;%20&#54217;&#53469;%20&#54637;&#50728;&#54637;&#49845;&#44592;%20&#44396;&#47588;\&#52280;&#44256;\&#54217;&#53469;&#44256;&#45909;&#48320;&#50517;&#44592;&#52628;&#51221;&#45236;&#50669;&#49436;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4984;\&#49688;&#49888;&#54632;\&#48149;&#51060;&#50857;\&#49688;&#49888;&#54632;\&#51452;&#44036;&#44277;&#51221;\&#54028;&#51452;&#49892;&#49884;\2008.03.21\pdcl1(08.03.21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48320;&#44221;(&#44397;&#51088;)\&#44397;&#51088;&#48320;&#44221;&#53685;&#49888;\13&#52264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Documents%20and%20Settings\user\My%20Documents\2005&#45380;%20&#52572;&#51060;&#50689;\05&#45380;%20&#49345;&#48152;&#44592;%20&#44277;&#49324;\&#52840;&#51204;&#51648;%20&#47589;&#46041;&#49892;%20&#54945;&#47448;&#49885;%20&#44216;&#50857;&#44277;&#49324;\&#50689;&#46041;&#44204;&#51201;\DATA\&#44204;&#51201;\&#44397;&#46020;\&#54644;&#54217;&#46020;&#44228;\&#54644;&#54217;&#44204;&#51201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cuments%20and%20Settings\&#51060;&#49437;&#51652;\Local%20Settings\Temporary%20Internet%20Files\Content.IE5\POQN6LI9\DOCUME~1\&#44608;&#50689;&#47928;\LOCALS~1\Temp\LOTUS\&#44144;&#51228;&#46020;\&#44144;&#51228;&#46020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&#53664;&#47785;\NAEYUK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57;&#49340;\&#44277;&#50976;\JABO\O12060\INFORM\MYENGBU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&#48149;&#54788;&#45909;\2004\&#44396;&#51032;&#51221;&#49688;&#51109;&#50684;&#49548;&#49444;&#48708;&#48372;&#50756;\WINDOWS\Temporary%20Internet%20Files\Content.IE5\4DQ7GL6J\&#44228;&#51109;&#45236;&#50669;&#49436;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01\&#44204;&#51201;&#49436;\&#49436;&#47448;&#54632;(&#44608;&#50857;&#49888;)\&#49340;%20&#52380;&#54252;\&#44204;&#51201;\&#52628;&#44032;&#44277;&#49324;\&#52572;&#51333;&#44204;&#51201;-2\&#52628;&#44032;&#44277;&#49324;&#44204;&#51201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&#51221;&#49328;%20&#48264;1&#46041;443,449&#48264;&#51648;(&#50900;&#44228;1&#48660;&#47197;)&#48176;&#44553;&#49688;&#44288;&#51221;&#48708;&#44277;&#49324;/&#53664;&#44277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harley\excel\&#46020;&#47196;\&#45909;&#54217;-&#55121;&#49437;\TEMP\&#51312;&#51221;3&#50900;13&#51068;&#47308;&#51068;&#49352;&#48317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ject\1907(SUSUNG)\ULSAN\&#52572;&#51333;1106\&#45236;&#50669;&#49436;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4984;\&#49688;&#49888;&#54632;\&#49688;&#49888;&#54632;\&#51060;&#44305;&#50676;\6.&#48512;&#49436;&#44277;&#53685;\&#48149;&#51060;&#50857;\&#49688;&#49888;&#54632;\&#51452;&#44036;&#44277;&#51221;\&#54028;&#51452;&#49892;&#49884;\2008.03.21\pdcl1(08.03.21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K\&#49688;&#53441;&#48152;&#45225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%5e%5e\Local%20Settings\Temporary%20Internet%20Files\Content.IE5\WJXVU6B5\&#44288;&#47144;&#54924;&#49324;\(&#50976;&#54620;)&#50864;&#49457;&#44148;&#49444;\&#45236;&#50669;&#49436;&#47448;\&#47928;&#49692;&#54840;\ES\&#44592;&#44228;&#44221;&#48708;\WINDOWS\EXCEL\KIM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9345;&#44397;\D\My%20Documents\kct\001\&#45224;&#50577;&#51452;&#51089;&#50629;\&#45224;&#50577;&#51452;0101\&#51204;&#44592;&#45236;&#50669;&#49884;&#48169;\&#50977;&#46041;&#49328;&#52636;&#4943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&#48149;&#54788;&#45909;\2004\&#44396;&#51032;&#51221;&#49688;&#51109;&#50684;&#49548;&#49444;&#48708;&#48372;&#50756;\WORK\project\&#44221;&#51452;&#49884;&#53685;&#54633;&#44288;&#47532;\&#44221;&#51452;&#48516;&#45544;&#52376;&#47532;&#51109;\&#44221;&#51452;&#48516;&#45544;\&#44221;&#51452;&#48516;&#45544;-&#49892;&#51221;&#48372;&#44256;\&#49328;&#45236;1-&#49440;&#51652;\My%20Documents\&#44288;&#44553;&#45236;&#50669;\&#49345;&#47532;&#51200;&#51648;&#45824;&#48176;&#49688;&#51648;&#51088;&#46041;&#51228;&#50612;&#49444;&#48708;(&#51312;)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48376;&#48512;%20&#51088;&#47308;&#49892;\&#50577;&#49885;\&#45236;&#50669;&#49436;&#44592;&#44228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harley\excel\&#46020;&#47196;\&#45909;&#54217;-&#55121;&#49437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1.%20&#44256;&#50577;&#49340;&#49569;\&#45796;.&#48176;&#51204;&#49444;&#44228;(&#44592;&#48376;%20&#51116;&#49444;&#44228;)\&#52572;&#51333;%20&#45236;&#50669;\&#45236;&#50669;&#49436;1\&#53664;&#47785;&#53664;&#44277;&#47049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72;&#49688;\D\DATA\LEE-SY\EXCEL\SINLIM\GAHEUNG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\&#51201;&#44201;\2000\00-15(&#44160;&#45800;&#44256;)-16\&#45236;&#50669;\&#51109;&#54617;&#44148;&#49444;(&#54616;&#46020;&#44553;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9849;&#47197;\&#45936;&#51060;&#53440;1%20(d)\&#51221;&#53468;&#50689;&#50629;&#47924;&#54260;&#45908;\&#54620;&#44397;&#48372;&#51068;&#47084;&#44204;&#51201;&#51089;&#50629;&#48169;\&#49464;&#50500;&#51228;&#44053;%20ECO%20&#49444;&#52824;&#44277;&#49324;%20&#44204;&#51201;&#49436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%5e%5e\Local%20Settings\Temporary%20Internet%20Files\Content.IE5\WJXVU6B5\&#44288;&#47144;&#54924;&#49324;\(&#50976;&#54620;)&#50864;&#49457;&#44148;&#49444;\&#47928;&#49692;&#54840;\ES\&#44592;&#44228;&#44221;&#48708;\WINDOWS\EXCEL\KIM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01\&#44204;&#51201;&#49436;\&#50577;&#50689;&#51312;&#44277;&#50976;\&#49340;&#52380;&#54252;2&#54840;&#44592;&#45432;&#50504;&#51204;&#44048;&#49884;&#49444;&#48708;(6&#50900;21&#51068;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s-001\&#44277;&#50976;&#48169;\&#44592;&#44228;1\08OH\&#49688;&#50896;&#51648;&#49324;\&#49444;&#44228;&#49436;(&#44033;&#44284;&#48324;)\&#49688;&#50896;&#50672;&#47308;&#53489;&#53356;\Documents%20and%20Settings\user\&#48148;&#53461;%20&#54868;&#47732;\&#44592;&#44228;2\&#51221;&#45824;&#47532;\&#50864;&#47532;&#51648;&#49324;%20&#50672;&#47308;&#53489;&#53356;%20&#51221;&#44592;&#51216;&#44160;&#44288;&#47144;%20&#51088;&#47308;&#47784;&#51020;\&#44053;&#45224;%20&#51221;&#44592;&#51216;&#44160;&#48372;&#49688;&#44277;&#49324;\WINDOWS\Temporary%20Internet%20Files\Content.IE5\WV6XKZ03\&#44592;&#44228;2&#44284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%5e%5e\Local%20Settings\Temporary%20Internet%20Files\Content.IE5\WJXVU6B5\&#44288;&#47144;&#54924;&#49324;\(&#50976;&#54620;)&#50864;&#49457;&#44148;&#49444;\&#51648;&#49688;&#48169;\&#52632;&#50577;&#44148;&#52629;es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KK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oengsung\&#50896;&#51452;&#44428;&#51221;&#48372;&#53685;&#49888;\&#48156;&#51452;&#49444;&#44228;\&#50896;&#51452;&#46020;&#44553;&#45236;&#50669;&#49436;(&#44552;&#52264;&#48516;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&#49688;\D\LIM\&#51068;&#50948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dacom\&#51652;&#52380;~&#51613;&#54217;\&#51652;&#52380;,&#51613;&#54217;(9.3)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4840;&#51652;\MYDOCU~1\RTS\K112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tdivision2\07.%202021&#45380;\Users\&#51648;&#50669;&#45212;&#48169;\AppData\Local\Microsoft\Windows\Temporary%20Internet%20Files\Content.IE5\WXIXPTMX\&#54408;&#49480;&#44592;&#51456;%20&#49328;&#51221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01\&#44204;&#51201;&#49436;\&#49436;&#47448;&#54632;(&#44608;&#50857;&#49888;)\&#49340;%20&#52380;&#54252;\&#44288;&#47532;\&#44277;&#49324;&#48708;\&#44277;&#49324;&#48708;(&#54620;&#51204;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12;&#51221;\C\2000&#50668;&#44148;\Book3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happy\sp02c121\&#44277;&#50976;&#54616;&#44592;\&#53664;&#51656;&#49324;&#50629;&#48512;\0.&#45800;&#44032;&#49328;&#52636;&#51088;&#47308;\&#44256;&#52384;&#45800;&#44032;(2004)\&#49444;&#44228;&#45800;&#44032;\2003&#45380;\99&#49444;&#44228;&#44592;&#51456;&#45800;&#44032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4984;\&#49688;&#49888;&#54632;\&#51452;&#44256;&#48155;&#44592;\&#49444;&#44228;&#49436;\&#52380;&#50773;&#49444;~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My%20Documents\&#51652;&#46020;&#44400;&#49373;&#54876;&#50857;&#49688;\&#51652;&#46020;&#49373;&#54876;&#50857;&#49688;(&#49688;&#47049;)\&#49328;&#50900;%20&#45225;&#54408;\1&#49688;&#47049;&#51665;&#44228;&#54364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&#52280;&#51312;1\EXCEL\&#44053;&#46041;&#49548;&#48169;&#49436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&#48149;&#54788;&#45909;\2004\&#44396;&#51032;&#51221;&#49688;&#51109;&#50684;&#49548;&#49444;&#48708;&#48372;&#50756;\WINDOWS\Local%20Settings\Temporary%20Internet%20Files\Content.IE5\O1QV4PYF\&#44204;&#51201;FORM(&#50672;&#45824;&#49352;&#48337;&#50896;)(1)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DATA\EXCEL\&#51077;&#52272;&#44204;&#51201;\98&#44204;&#51201;&#51060;&#47141;\&#48512;&#49328;&#49888;&#54637;\&#53804;&#52272;&#45236;&#50669;\&#51109;&#46041;&#49444;&#44228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DATA\EXCEL\&#51077;&#52272;&#44204;&#51201;\98&#44204;&#51201;&#51060;&#47141;\&#48512;&#49328;&#49888;&#54637;\&#53804;&#52272;&#45236;&#50669;\DONG-03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%5e%5e\Local%20Settings\Temporary%20Internet%20Files\Content.IE5\WJXVU6B5\&#49324;&#52380;&#54788;&#51109;-&#50629;&#47924;\2000&#48372;&#50756;\&#45800;&#44032;-2000\&#51452;&#53469;&#44277;&#49324;\&#49345;&#47924;&#53556;&#53412;(&#49444;&#48320;)DS\&#49345;&#47924;&#53556;&#53412;(&#44148;&#52629;&#49444;&#48320;&#48708;&#47785;)DS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4\c\YOUNGSOO\XLSS\&#49688;&#47049;&#49328;&#52636;\&#46020;&#47196;&#49688;&#47049;\&#54868;&#49692;&#49688;&#47049;\&#51060;&#49901;&#44257;&#51648;&#44396;%20&#49688;&#47049;\&#51060;&#49901;&#44257;&#47532;&#49688;&#47049;1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633;&#52380;&#45236;&#50669;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4984;\&#49688;&#49888;&#54632;\&#54532;&#47196;&#51229;&#53944;\10-&#49444;&#44228;&#48320;&#44221;\&#48516;&#45817;&#51648;&#49324;%20&#50857;&#51064;%20&#49892;&#49884;&#49444;&#44228;\&#49444;&#44228;&#48320;&#44221;\&#49444;&#44228;&#48320;&#44221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109;&#54788;\C\My%20Documents\&#45236;&#50669;&#49436;\KHDATA\&#44288;&#47532;&#52397;\&#50896;&#45224;-&#50872;&#51652;\&#50896;&#45224;&#50872;&#51652;&#45209;&#52272;&#45236;&#50669;(99.4.13%20&#48512;&#49328;&#52397;)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984;&#49885;\09&#45380;%20&#51221;&#44592;&#51216;&#44160;\&#49688;&#50896;&#50672;&#47308;&#53489;&#53356;\Documents%20and%20Settings\user\&#48148;&#53461;%20&#54868;&#47732;\&#44592;&#44228;2\&#51221;&#45824;&#47532;\&#50864;&#47532;&#51648;&#49324;%20&#50672;&#47308;&#53489;&#53356;%20&#51221;&#44592;&#51216;&#44160;&#44288;&#47144;%20&#51088;&#47308;&#47784;&#51020;\&#44053;&#45224;%20&#51221;&#44592;&#51216;&#44160;&#48372;&#49688;&#44277;&#49324;\&#44368;&#50977;&#54984;&#47144;&#49892;%20&#51068;&#50948;&#45824;&#44032;%20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NIA\UpDown\project2001\jeju_ITS\default\6%20&#49444;&#44228;%20&#50696;&#49328;&#49436;\99&#49892;&#49884;&#49444;&#44228;\&#50696;&#49328;&#49436;\&#50696;&#49328;&#49436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ch_svr\&#44256;&#50577;CES&#51613;&#49444;\&#54532;&#47196;&#51229;&#53944;\08-&#44277;&#51221;&#44288;&#47532;\&#48516;&#45817;&#51648;&#49324;%20&#50857;&#51064;%20&#49892;&#49884;&#49444;&#44228;\&#49444;&#44228;&#48320;&#44221;\&#49444;&#44228;&#48320;&#44221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My%20Documents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4984;\&#49688;&#49888;&#54632;\&#54532;&#47196;&#51229;&#53944;\02-&#49324;&#50629;&#49688;&#54665;&#44228;&#54925;&#49436;\&#51008;&#54217;&#50676;&#50896;&#49884;&#49444;\&#54532;&#47196;&#51229;&#53944;\08-&#44277;&#51221;&#44288;&#47532;\&#48516;&#45817;&#51648;&#49324;%20&#50857;&#51064;%20&#49892;&#49884;&#49444;&#44228;\&#49444;&#44228;&#48320;&#44221;\&#49444;&#44228;&#48320;&#44221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936;&#51060;&#53440;\2-&#51089;&#50629;&#51473;\&#47785;&#54252;\&#54637;&#46020;&#52488;&#46321;&#54617;&#44368;\2003&#53664;&#47785;&#54616;&#48152;&#44592;&#51068;&#50948;&#45824;&#44032;\&#44148;&#52629;IL-2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&#48373;&#54633;&#51452;&#49345;&#50500;&#54028;&#53944;\&#44204;&#51201;&#45236;&#50669;\&#48512;&#45824;&#51077;&#52272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&#54620;&#49556;&#44397;&#49324;\&#45800;&#44032;&#49328;&#52636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06\c\WINDOWS\&#48148;&#53461;%20&#54868;&#47732;\&#49352;&#54260;&#45908;(&#44053;&#51652;)\&#50689;&#49328;~&#54889;&#47561;(&#54945;&#48176;&#49688;&#44288;)\123\&#51201;&#50857;&#54840;&#54364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OMOK\WASTE\HAK-SW\&#51077;&#52272;&#44208;&#44284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&#52572;&#49457;&#54840;\&#49892;&#54665;&#50696;&#49328;\&#48128;&#47112;&#45768;&#50628;\&#51204;&#52404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%5e%5e\Local%20Settings\Temporary%20Internet%20Files\Content.IE5\WJXVU6B5\&#44288;&#47144;&#54924;&#49324;\(&#50976;&#54620;)&#50864;&#49457;&#44148;&#49444;\&#51648;&#49688;&#48169;\&#53664;&#47785;1&#52264;ES(99.11.15)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happy\sp02c121\&#44277;&#50976;&#54616;&#44592;\&#53664;&#51656;&#49324;&#50629;&#48512;\0.&#45800;&#44032;&#49328;&#52636;&#51088;&#47308;\&#44256;&#52384;&#45800;&#44032;(2004)\2004&#49444;&#44228;&#45800;&#44032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1452;&#51008;&#54644;/&#9672;%20&#44148;&#49444;&#52376;/&#9670;%20&#45824;&#44396;%20&#52828;&#54872;&#44221;&#50640;&#45320;&#51648;%20&#44060;&#49440;&#49324;&#50629;/3.%20&#49324;&#44553;_&#48516;&#47532;&#48156;&#51452;/&#9734;%20&#50857;&#50669;/4.%20&#48708;&#54028;&#44340;&#44160;&#49324;&#50857;&#50669;/1.%20&#48156;&#51452;&#48372;&#44256;/3.%20&#49328;&#52636;&#45236;&#50669;&#49436;(&#45824;&#44396;%20&#48176;&#44288;).xlsx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onsan.s-oil.com/mail/cyh1445.nsf/(web$Inbox)/524B9DBF24BB2D9449256D6E002D8BB6/$FILE/INQ-MAINT-03-124.xls/BID-97/BID/QT003-SSY-&#52384;&#44264;3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ch_svr\&#44256;&#50577;CES&#51613;&#49444;\&#50629;&#47924;\04-3%20&#45824;&#44396;&#54785;&#49888;&#46020;&#49884;%20&#51116;&#49444;&#44228;\&#51228;&#51032;&#44552;&#50529;\&#51228;&#51032;\&#51221;&#49328;&#48516;%20&#49328;&#52636;&#45236;&#50669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ocuments%20and%20Settings\&#48149;&#52384;\&#48148;&#53461;%20&#54868;&#47732;\Documents%20and%20Settings\user\&#48148;&#53461;%20&#54868;&#47732;\My%20Documents\logo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&#48149;&#49457;&#51068;\&#44257;&#49457;(&#48372;&#49457;&#44148;&#49444;)\&#54252;&#51109;&#49688;&#47049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harley\excel\&#46020;&#47196;\&#45909;&#54217;-&#55121;&#49437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25;&#44508;\C\work\&#50896;&#51068;&#54616;&#51060;&#53581;\&#49888;&#49457;&#50672;&#49688;&#50896;\&#54532;&#47196;&#51229;&#53944;\&#50500;&#49328;&#47564;\&#52265;&#44277;&#44228;\OBS\JAAN\RYH\NW\HBS\&#47560;&#49324;&#54924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6.32.1.23:9090/servlet/&#48148;&#53461;&#54868;&#47732;/&#44592;&#53440;/&#50948;&#51076;&#54028;&#51068;/3&#51473;&#45824;&#51109;/&#50696;&#49328;&#50773;/00.&#51109;&#48512;/&#50696;&#49328;&#50773;/&#50641;&#49472;/&#53685;&#44228;&#50672;&#48372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46973;1\&#54532;&#47196;&#51229;&#53944;\DATA\EXCEL\HEXCEL\95WORK\HEXCEL\95_1&#45236;&#50669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Documents%20and%20Settings\user\My%20Documents\2005&#45380;%20&#52572;&#51060;&#50689;\05&#45380;%20&#49345;&#48152;&#44592;%20&#44277;&#49324;\&#52840;&#51204;&#51648;%20&#47589;&#46041;&#49892;%20&#54945;&#47448;&#49885;%20&#44216;&#50857;&#44277;&#49324;\&#49888;&#50689;&#49849;&#51088;&#47308;\&#49888;&#50689;&#49849;\&#49444;&#44228;&#44204;&#51201;\&#50504;&#49457;\&#50504;&#49457;2&#50504;\&#51109;&#55141;&#44204;&#51201;\&#50577;&#54217;&#50577;&#46041;\&#50756;&#46020;&#44204;&#51201;\DATA\&#44204;&#51201;\&#44397;&#46020;\&#48512;&#44480;&#51221;&#52380;\&#44256;&#45909;&#46020;&#47196;\&#52572;&#51333;&#50504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04;&#51201;\2010\&#44368;&#50977;&#52397;\&#49436;&#50872;&#49328;&#50629;&#45824;&#54617;&#44368;\&#48373;&#54633;&#51452;&#49345;&#50500;&#54028;&#53944;\&#44204;&#51201;&#45236;&#50669;\&#51077;&#52272;\&#44305;&#51452;&#44256;.&#51648;&#44160;\&#44256;&#51648;&#44160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%5e%5e\Local%20Settings\Temporary%20Internet%20Files\Content.IE5\WJXVU6B5\&#49324;&#52380;&#54788;&#51109;-&#50629;&#47924;\2000&#48372;&#50756;\&#45800;&#44032;-2000\&#51648;&#49688;&#48169;\&#50868;&#45224;&#53469;&#51648;\&#51648;&#49688;&#48169;\&#50868;&#45224;&#53469;&#51648;\&#51648;&#49688;&#48169;\&#52632;&#50577;&#53664;&#47785;DS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01\&#44204;&#51201;&#49436;\&#50857;&#49888;&#51060;&#51032;%20&#49436;&#47448;&#52384;\&#49340;%20&#52380;&#54252;\&#44277;&#49324;&#48708;\&#44277;&#49324;&#48708;(&#54620;&#51204;)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48120;PC\MY%20DOCUMENTS\&#51077;&#52272;&#45236;&#50669;\&#44592;&#50500;&#45824;&#44368;\&#44592;&#50500;&#45824;&#44368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&#48149;&#49457;&#51068;\&#45208;&#51452;&#49884;\&#49328;&#54840;&#46020;&#47196;&#49900;&#51032;&#51312;&#52824;&#49688;&#47049;(4&#50900;13&#51068;)\&#44592;&#53440;\&#51221;&#50976;&#49440;\&#51060;&#53468;&#47532;\&#45208;&#51452;&#49457;&#49328;~&#46041;&#44257;\&#48176;&#49688;&#44288;&#44277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hhj\Desktop\1142)13-&#48512;&#49324;&#44368;&#49548;&#48169;&#49884;&#49444;&#48372;&#49688;&#44277;&#49324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01\&#44204;&#51201;&#49436;\&#47588;&#52636;&#44204;&#51201;&#49436;\ABB&#53076;&#47532;&#50500;\&#45224;&#51116;&#50865;&#52264;&#51109;\&#53468;&#50504;hmi\10.2.4%20Procurement%20Plan\WINDOWS\TEMP\2&#44277;&#44396;\&#54032;&#51221;&#54364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yoo\download\&#44277;&#49324;&#45236;&#50669;&#49436;\&#49444;&#44228;&#44228;&#49328;&#49436;\&#51312;&#46020;&#44228;&#49328;&#49436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2007\1.2007&#45380;&#50577;&#52380;&#44396;_&#48520;&#48277;\Documents%20and%20Settings\ee\Local%20Settings\Temp\_AZTMP0_\Documents%20and%20Settings\ee\Local%20Settings\Temporary%20Internet%20Files\Content.IE5\OB2HG7SN\&#44277;&#50976;\2002file\&#49569;&#51204;&#49440;&#48372;&#54840;&#48152;(&#50976;&#54840;,&#49440;&#46020;)\OFFICE%20&#50577;&#49885;\N&#36035;&#63963;-&#32887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(분야별)"/>
      <sheetName val="요율"/>
      <sheetName val="기계(1)&gt;&gt;&gt;"/>
      <sheetName val="원가K"/>
      <sheetName val="공사비K"/>
      <sheetName val="집계K1"/>
      <sheetName val="집계K2"/>
      <sheetName val="집계K3"/>
      <sheetName val="산출K1"/>
      <sheetName val="산출K2"/>
      <sheetName val="산출K3"/>
      <sheetName val="일위K1"/>
      <sheetName val="일위K2"/>
      <sheetName val="일위K3"/>
      <sheetName val="수량K1"/>
      <sheetName val="수량K2"/>
      <sheetName val="수량K3"/>
      <sheetName val="도면K1"/>
      <sheetName val="도면K2"/>
      <sheetName val="잡재료K"/>
      <sheetName val="지입K"/>
      <sheetName val="외주K1"/>
      <sheetName val="외주K2"/>
      <sheetName val="공정"/>
      <sheetName val="기계(2)&gt;&gt;&gt;"/>
      <sheetName val="원가S1"/>
      <sheetName val="원가S2"/>
      <sheetName val="공사비S"/>
      <sheetName val="열공급시설"/>
      <sheetName val="집계S1"/>
      <sheetName val="집계S2"/>
      <sheetName val="산출S1"/>
      <sheetName val="산출S2"/>
      <sheetName val="산출S3"/>
      <sheetName val="일위S1"/>
      <sheetName val="일위S2"/>
      <sheetName val="일위S3"/>
      <sheetName val="수량S1"/>
      <sheetName val="수량S2"/>
      <sheetName val="수량S3"/>
      <sheetName val="수량S4"/>
      <sheetName val="잡재료S"/>
      <sheetName val="지입S1"/>
      <sheetName val="외주S"/>
      <sheetName val="공정S1"/>
      <sheetName val="연료탱크"/>
      <sheetName val="집계S3"/>
      <sheetName val="일위S4"/>
      <sheetName val="수량S5"/>
      <sheetName val="지입S2"/>
      <sheetName val="공정S2"/>
      <sheetName val="연돌"/>
      <sheetName val="집계S4"/>
      <sheetName val="산출S5"/>
      <sheetName val="일위S5"/>
      <sheetName val="수량S6"/>
      <sheetName val="지입S3"/>
      <sheetName val="공정S3"/>
      <sheetName val="전기&gt;&gt;&gt;"/>
      <sheetName val="원가(전)"/>
      <sheetName val="공사비(전)"/>
      <sheetName val="집계(강남)"/>
      <sheetName val="산출K"/>
      <sheetName val="일K1"/>
      <sheetName val="일K2"/>
      <sheetName val="집계(수서)"/>
      <sheetName val="산출S"/>
      <sheetName val="일S1"/>
      <sheetName val="일S2"/>
      <sheetName val="일S3"/>
      <sheetName val="수량"/>
      <sheetName val="단가"/>
      <sheetName val="예정"/>
      <sheetName val="참고"/>
      <sheetName val="사급자재"/>
      <sheetName val="사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자재단가"/>
    </sheet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(분야별)"/>
      <sheetName val="요율"/>
      <sheetName val="기계(1)&gt;&gt;&gt;"/>
      <sheetName val="원가K"/>
      <sheetName val="공사비K"/>
      <sheetName val="집계K1"/>
      <sheetName val="집계K2"/>
      <sheetName val="집계K3"/>
      <sheetName val="산출K1"/>
      <sheetName val="산출K2"/>
      <sheetName val="산출K3"/>
      <sheetName val="일위K1"/>
      <sheetName val="일위K2"/>
      <sheetName val="일위K3"/>
      <sheetName val="수량K1"/>
      <sheetName val="수량K2"/>
      <sheetName val="수량K3"/>
      <sheetName val="도면K1"/>
      <sheetName val="도면K2"/>
      <sheetName val="잡재료K"/>
      <sheetName val="지입K"/>
      <sheetName val="외주K1"/>
      <sheetName val="외주K2"/>
      <sheetName val="공정"/>
      <sheetName val="기계(2)&gt;&gt;&gt;"/>
      <sheetName val="원가S1"/>
      <sheetName val="원가S2"/>
      <sheetName val="공사비S"/>
      <sheetName val="열공급시설"/>
      <sheetName val="집계S1"/>
      <sheetName val="집계S2"/>
      <sheetName val="산출S1"/>
      <sheetName val="산출S2"/>
      <sheetName val="산출S3"/>
      <sheetName val="일위S1"/>
      <sheetName val="일위S2"/>
      <sheetName val="일위S3"/>
      <sheetName val="수량S1"/>
      <sheetName val="수량S2"/>
      <sheetName val="수량S3"/>
      <sheetName val="수량S4"/>
      <sheetName val="잡재료S"/>
      <sheetName val="지입S1"/>
      <sheetName val="외주S"/>
      <sheetName val="공정S1"/>
      <sheetName val="연료탱크"/>
      <sheetName val="집계S3"/>
      <sheetName val="일위S4"/>
      <sheetName val="수량S5"/>
      <sheetName val="지입S2"/>
      <sheetName val="공정S2"/>
      <sheetName val="연돌"/>
      <sheetName val="집계S4"/>
      <sheetName val="산출S5"/>
      <sheetName val="일위S5"/>
      <sheetName val="수량S6"/>
      <sheetName val="지입S3"/>
      <sheetName val="공정S3"/>
      <sheetName val="전기&gt;&gt;&gt;"/>
      <sheetName val="원가(전)"/>
      <sheetName val="공사비(전)"/>
      <sheetName val="집계(강남)"/>
      <sheetName val="산출K"/>
      <sheetName val="일K1"/>
      <sheetName val="일K2"/>
      <sheetName val="집계(수서)"/>
      <sheetName val="산출S"/>
      <sheetName val="일S1"/>
      <sheetName val="일S2"/>
      <sheetName val="일S3"/>
      <sheetName val="수량"/>
      <sheetName val="단가"/>
      <sheetName val="예정"/>
      <sheetName val="참고"/>
      <sheetName val="사급자재"/>
      <sheetName val="사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자재단가"/>
    </sheetNames>
    <sheetDataSet>
      <sheetData sheetId="0" refreshError="1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2)"/>
      <sheetName val="cover"/>
      <sheetName val="content"/>
      <sheetName val="design criteria"/>
      <sheetName val="design load"/>
      <sheetName val="plan&amp;section of foundation"/>
      <sheetName val="working load at the btm ft."/>
      <sheetName val="stability check"/>
      <sheetName val="soil bearing check"/>
      <sheetName val="pile bearing capa &amp; arrange"/>
      <sheetName val="pile reaction check"/>
      <sheetName val="member design"/>
      <sheetName val="rebar skech"/>
      <sheetName val="attachment"/>
      <sheetName val="wind"/>
      <sheetName val="earthquake(IS)"/>
      <sheetName val="rebar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 refreshError="1"/>
      <sheetData sheetId="14"/>
      <sheetData sheetId="15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첨부"/>
      <sheetName val="목차"/>
      <sheetName val="D-623D"/>
      <sheetName val="REBAR"/>
      <sheetName val="D-623B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(분야별)"/>
      <sheetName val="요율"/>
      <sheetName val="기계(1)&gt;&gt;&gt;"/>
      <sheetName val="원가K"/>
      <sheetName val="공사비K"/>
      <sheetName val="집계K1"/>
      <sheetName val="집계K2"/>
      <sheetName val="집계K3"/>
      <sheetName val="산출K1"/>
      <sheetName val="산출K2"/>
      <sheetName val="산출K3"/>
      <sheetName val="일위K1"/>
      <sheetName val="일위K2"/>
      <sheetName val="일위K3"/>
      <sheetName val="수량K1"/>
      <sheetName val="수량K2"/>
      <sheetName val="수량K3"/>
      <sheetName val="도면K1"/>
      <sheetName val="도면K2"/>
      <sheetName val="잡재료K"/>
      <sheetName val="지입K"/>
      <sheetName val="외주K1"/>
      <sheetName val="외주K2"/>
      <sheetName val="공정"/>
      <sheetName val="기계(2)&gt;&gt;&gt;"/>
      <sheetName val="원가S1"/>
      <sheetName val="원가S2"/>
      <sheetName val="공사비S"/>
      <sheetName val="열공급시설"/>
      <sheetName val="집계S1"/>
      <sheetName val="집계S2"/>
      <sheetName val="산출S1"/>
      <sheetName val="산출S2"/>
      <sheetName val="산출S3"/>
      <sheetName val="일위S1"/>
      <sheetName val="일위S2"/>
      <sheetName val="일위S3"/>
      <sheetName val="수량S1"/>
      <sheetName val="수량S2"/>
      <sheetName val="수량S3"/>
      <sheetName val="수량S4"/>
      <sheetName val="잡재료S"/>
      <sheetName val="지입S1"/>
      <sheetName val="외주S"/>
      <sheetName val="공정S1"/>
      <sheetName val="연료탱크"/>
      <sheetName val="집계S3"/>
      <sheetName val="일위S4"/>
      <sheetName val="수량S5"/>
      <sheetName val="지입S2"/>
      <sheetName val="공정S2"/>
      <sheetName val="연돌"/>
      <sheetName val="집계S4"/>
      <sheetName val="산출S5"/>
      <sheetName val="일위S5"/>
      <sheetName val="수량S6"/>
      <sheetName val="지입S3"/>
      <sheetName val="공정S3"/>
      <sheetName val="전기&gt;&gt;&gt;"/>
      <sheetName val="원가(전)"/>
      <sheetName val="공사비(전)"/>
      <sheetName val="집계(강남)"/>
      <sheetName val="산출K"/>
      <sheetName val="일K1"/>
      <sheetName val="일K2"/>
      <sheetName val="집계(수서)"/>
      <sheetName val="산출S"/>
      <sheetName val="일S1"/>
      <sheetName val="일S2"/>
      <sheetName val="일S3"/>
      <sheetName val="수량"/>
      <sheetName val="단가"/>
      <sheetName val="예정"/>
      <sheetName val="참고"/>
      <sheetName val="사급자재"/>
      <sheetName val="사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자재단가"/>
    </sheetNames>
    <sheetDataSet>
      <sheetData sheetId="0" refreshError="1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2)"/>
      <sheetName val="cover"/>
      <sheetName val="content"/>
      <sheetName val="design criteria"/>
      <sheetName val="design load"/>
      <sheetName val="plan&amp;section of foundation"/>
      <sheetName val="working load at the btm ft."/>
      <sheetName val="stability check"/>
      <sheetName val="soil bearing check"/>
      <sheetName val="pile bearing capa &amp; arrange"/>
      <sheetName val="pile reaction check"/>
      <sheetName val="member design"/>
      <sheetName val="rebar skech"/>
      <sheetName val="attachment"/>
      <sheetName val="wind"/>
      <sheetName val="earthquake(IS)"/>
      <sheetName val="rebar"/>
      <sheetName val="CAL"/>
      <sheetName val="DATA-UPS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첨부"/>
      <sheetName val="목차"/>
      <sheetName val="D-623D"/>
      <sheetName val="REBAR"/>
      <sheetName val="D-623B"/>
      <sheetName val="원데이타"/>
      <sheetName val="member desig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ENE-CAL"/>
      <sheetName val="QT003-SSY-철골3"/>
      <sheetName val="2.냉난방설비공사"/>
      <sheetName val="7.자동제어공사"/>
      <sheetName val="18 BL 배관 내역"/>
      <sheetName val="LEGEND"/>
      <sheetName val="페인트"/>
      <sheetName val="DRUM"/>
      <sheetName val="AN-01"/>
      <sheetName val="2_냉난방설비공사"/>
      <sheetName val="7_자동제어공사"/>
      <sheetName val="18_BL_배관_내역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B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heet2"/>
      <sheetName val="DESIGN"/>
      <sheetName val="D-3109"/>
      <sheetName val="Sheet1"/>
      <sheetName val="Module1"/>
      <sheetName val="D-3503"/>
      <sheetName val="수량산출서"/>
      <sheetName val="D_3109"/>
      <sheetName val="연돌일위집계"/>
      <sheetName val="토공사"/>
      <sheetName val="COVER-P"/>
      <sheetName val="TIE-INS"/>
      <sheetName val="대비표"/>
      <sheetName val="choose"/>
      <sheetName val="총차분(토목)"/>
      <sheetName val="기계내역서"/>
      <sheetName val="조명율표"/>
      <sheetName val="환율change"/>
      <sheetName val="원가"/>
      <sheetName val="날개벽"/>
      <sheetName val="D-3109@'"/>
      <sheetName val="일위대가(계측기설치)"/>
      <sheetName val="#3_일위대가목록"/>
      <sheetName val="DATE"/>
      <sheetName val="품셈TABLE"/>
      <sheetName val="용소리교"/>
      <sheetName val="#REF"/>
      <sheetName val="DRAIN DRUM PIT D-301"/>
      <sheetName val="토공(완충)"/>
      <sheetName val="EQUIPMENT -2"/>
      <sheetName val="Currency Rate"/>
      <sheetName val="405_Globe"/>
      <sheetName val="407_MOV_Gate Globe"/>
      <sheetName val="406_MOV-Butterfly"/>
      <sheetName val="Rate Analysis"/>
      <sheetName val="노임"/>
      <sheetName val="D-623D"/>
      <sheetName val="재료"/>
      <sheetName val="입력자료"/>
      <sheetName val="표지"/>
      <sheetName val="단면 (2)"/>
      <sheetName val="견적서"/>
      <sheetName val="일위대가"/>
      <sheetName val="대림경상68억"/>
      <sheetName val="공문"/>
      <sheetName val="품셈"/>
      <sheetName val="EJ"/>
      <sheetName val="BID"/>
      <sheetName val="내역서"/>
      <sheetName val="ACUNIT"/>
      <sheetName val="현대물량"/>
      <sheetName val="에너지동"/>
      <sheetName val="EQUIP"/>
      <sheetName val="98지급계획"/>
      <sheetName val="WEIGHT LIST"/>
      <sheetName val="POL6차-PIPING"/>
      <sheetName val="물량"/>
      <sheetName val="산#3-1"/>
      <sheetName val="산#2-1 (2)"/>
      <sheetName val="당초"/>
      <sheetName val="MAN POWER"/>
      <sheetName val="guard(mac)"/>
      <sheetName val="CALCULATION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물량집계"/>
      <sheetName val="재료비단가(VALVE)"/>
      <sheetName val="INSTR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주관사업"/>
      <sheetName val="금액내역서"/>
      <sheetName val="PS015 Stock "/>
      <sheetName val="Piping BQ for one turbine"/>
      <sheetName val="Civil"/>
      <sheetName val="DB@Acess"/>
      <sheetName val="BOX"/>
      <sheetName val="인사자료총집계"/>
      <sheetName val="Wash Water Injection Pump"/>
      <sheetName val="bm-marine"/>
      <sheetName val="기둥(원형)"/>
      <sheetName val="jobhist"/>
      <sheetName val="AC포장수량"/>
      <sheetName val="산근"/>
      <sheetName val="BQMPALOC"/>
      <sheetName val="Joints"/>
      <sheetName val="BREAKDOWN(철거설치)"/>
      <sheetName val="지급자재"/>
      <sheetName val="전신환매도율"/>
      <sheetName val="견적 (2)"/>
      <sheetName val="45,46"/>
      <sheetName val="낙찰표"/>
      <sheetName val="입찰안"/>
      <sheetName val="실행철강하도"/>
      <sheetName val="PIPE(UG)내역"/>
      <sheetName val="전체_1설계"/>
      <sheetName val="Lump sum"/>
      <sheetName val="Ⅴ-2.공종별내역"/>
      <sheetName val="운반"/>
      <sheetName val="일위대가목차"/>
      <sheetName val="Sheet9"/>
      <sheetName val="member design"/>
      <sheetName val="working load at the btm ft."/>
      <sheetName val="soil bearing check"/>
      <sheetName val="조경일람"/>
      <sheetName val="예가표"/>
      <sheetName val="준검 내역서"/>
      <sheetName val="골조시행"/>
      <sheetName val="인건비"/>
      <sheetName val="보온 회사분"/>
      <sheetName val="CAT_5"/>
      <sheetName val="B"/>
      <sheetName val="Eq. Mobilization"/>
      <sheetName val="DHEQSUPT"/>
      <sheetName val="수입"/>
      <sheetName val="MPDS"/>
      <sheetName val="CBE-VSL"/>
      <sheetName val="TYPE-B 평균H"/>
      <sheetName val="CAL"/>
      <sheetName val="Tender Info"/>
      <sheetName val="SeclBeam"/>
      <sheetName val="design criteria"/>
      <sheetName val="plan&amp;section of foundation"/>
      <sheetName val="PRICES"/>
      <sheetName val="h-013211-2"/>
      <sheetName val="정부노임단가"/>
      <sheetName val="내역"/>
      <sheetName val="VENDOR LIST"/>
      <sheetName val="공통비"/>
      <sheetName val="6PILE  (돌출)"/>
      <sheetName val="CABLESCHEDULE(990315)"/>
      <sheetName val="갑지"/>
      <sheetName val="CTEMCOST"/>
      <sheetName val="Cash2"/>
      <sheetName val="Z"/>
      <sheetName val="공사비SUM"/>
      <sheetName val="TABLE-A"/>
      <sheetName val="D-3109@_"/>
      <sheetName val="옥외"/>
      <sheetName val="hori. vessel(E-895)"/>
      <sheetName val="갑지(추정)"/>
      <sheetName val="DRUM"/>
      <sheetName val="DATA"/>
      <sheetName val="샘플표지"/>
      <sheetName val="단가대비표"/>
      <sheetName val="일위대가(가설)"/>
      <sheetName val="노임단가"/>
      <sheetName val="증감대비"/>
      <sheetName val="단가표"/>
      <sheetName val="평균터파기고(1-2,ASP)"/>
      <sheetName val="내역표지"/>
      <sheetName val="부대공(집계)"/>
      <sheetName val="간접비(1)"/>
      <sheetName val="A-4"/>
      <sheetName val="Takeoff"/>
      <sheetName val="4공철탑검토"/>
      <sheetName val="12CGOU"/>
      <sheetName val="design load"/>
      <sheetName val="stability check"/>
      <sheetName val="단면_(2)"/>
      <sheetName val="PS015_Stock_"/>
      <sheetName val="WEIGHT_LIST"/>
      <sheetName val="산#2-1_(2)"/>
      <sheetName val="MAN_POWER"/>
      <sheetName val="EQUIPMENT_-2"/>
      <sheetName val="Flaer_Area"/>
      <sheetName val="DRAIN_DRUM_PIT_D-301"/>
      <sheetName val="Currency_Rate"/>
      <sheetName val="407_MOV_Gate_Globe"/>
      <sheetName val="Piping_BQ_for_one_turbine"/>
      <sheetName val="Wash_Water_Injection_Pump"/>
      <sheetName val="TYPE-B_평균H"/>
      <sheetName val="Eq__Mobilization"/>
      <sheetName val="Lump_sum"/>
      <sheetName val="6PILE__(돌출)"/>
      <sheetName val="Form A"/>
      <sheetName val="STEEL"/>
      <sheetName val="요약배부"/>
      <sheetName val="안정성검토"/>
      <sheetName val="하중계산"/>
      <sheetName val="설계기준"/>
      <sheetName val="골재산출"/>
      <sheetName val="마감사양"/>
      <sheetName val="제출견적(을)"/>
      <sheetName val="내역서(상행)"/>
      <sheetName val="노무비 근거"/>
      <sheetName val="건축내역"/>
    </sheetNames>
    <sheetDataSet>
      <sheetData sheetId="0" refreshError="1"/>
      <sheetData sheetId="1" refreshError="1"/>
      <sheetData sheetId="2" refreshError="1"/>
      <sheetData sheetId="3" refreshError="1">
        <row r="118">
          <cell r="G118">
            <v>3.24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(분야별)"/>
      <sheetName val="요율"/>
      <sheetName val="기계(1)&gt;&gt;&gt;"/>
      <sheetName val="원가K"/>
      <sheetName val="공사비K"/>
      <sheetName val="집계K1"/>
      <sheetName val="집계K2"/>
      <sheetName val="집계K3"/>
      <sheetName val="산출K1"/>
      <sheetName val="산출K2"/>
      <sheetName val="산출K3"/>
      <sheetName val="일위K1"/>
      <sheetName val="일위K2"/>
      <sheetName val="일위K3"/>
      <sheetName val="수량K1"/>
      <sheetName val="수량K2"/>
      <sheetName val="수량K3"/>
      <sheetName val="도면K1"/>
      <sheetName val="도면K2"/>
      <sheetName val="잡재료K"/>
      <sheetName val="지입K"/>
      <sheetName val="외주K1"/>
      <sheetName val="외주K2"/>
      <sheetName val="공정"/>
      <sheetName val="기계(2)&gt;&gt;&gt;"/>
      <sheetName val="원가S1"/>
      <sheetName val="원가S2"/>
      <sheetName val="공사비S"/>
      <sheetName val="열공급시설"/>
      <sheetName val="집계S1"/>
      <sheetName val="집계S2"/>
      <sheetName val="산출S1"/>
      <sheetName val="산출S2"/>
      <sheetName val="산출S3"/>
      <sheetName val="일위S1"/>
      <sheetName val="일위S2"/>
      <sheetName val="일위S3"/>
      <sheetName val="수량S1"/>
      <sheetName val="수량S2"/>
      <sheetName val="수량S3"/>
      <sheetName val="수량S4"/>
      <sheetName val="잡재료S"/>
      <sheetName val="지입S1"/>
      <sheetName val="외주S"/>
      <sheetName val="공정S1"/>
      <sheetName val="연료탱크"/>
      <sheetName val="집계S3"/>
      <sheetName val="일위S4"/>
      <sheetName val="수량S5"/>
      <sheetName val="지입S2"/>
      <sheetName val="공정S2"/>
      <sheetName val="연돌"/>
      <sheetName val="집계S4"/>
      <sheetName val="산출S5"/>
      <sheetName val="일위S5"/>
      <sheetName val="수량S6"/>
      <sheetName val="지입S3"/>
      <sheetName val="공정S3"/>
      <sheetName val="전기&gt;&gt;&gt;"/>
      <sheetName val="원가(전)"/>
      <sheetName val="공사비(전)"/>
      <sheetName val="집계(강남)"/>
      <sheetName val="산출K"/>
      <sheetName val="일K1"/>
      <sheetName val="일K2"/>
      <sheetName val="집계(수서)"/>
      <sheetName val="산출S"/>
      <sheetName val="일S1"/>
      <sheetName val="일S2"/>
      <sheetName val="일S3"/>
      <sheetName val="수량"/>
      <sheetName val="단가"/>
      <sheetName val="예정"/>
      <sheetName val="참고"/>
      <sheetName val="사급자재"/>
      <sheetName val="사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자재단가"/>
    </sheetNames>
    <sheetDataSet>
      <sheetData sheetId="0" refreshError="1"/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간선계산"/>
      <sheetName val="내역서"/>
      <sheetName val="부하(성남)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Y_WORK"/>
      <sheetName val="을"/>
      <sheetName val="YES22"/>
      <sheetName val="내역"/>
      <sheetName val="단면가정"/>
    </sheetNames>
    <sheetDataSet>
      <sheetData sheetId="0">
        <row r="22">
          <cell r="G22">
            <v>0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 예산서"/>
      <sheetName val="설계명세서"/>
      <sheetName val="노무비내역"/>
      <sheetName val="노무산출기초(카드)"/>
      <sheetName val="점검대상"/>
      <sheetName val="품셈표"/>
      <sheetName val="x적용노임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원가계산(1차)"/>
      <sheetName val="내역서 "/>
      <sheetName val="내역서(1차)"/>
      <sheetName val="재료산출"/>
      <sheetName val="재료산출(1차)"/>
      <sheetName val="전선관"/>
      <sheetName val="전선관(1차)"/>
      <sheetName val="전선"/>
      <sheetName val="벽 관통 구멍파기"/>
      <sheetName val="텍스철거및신설"/>
      <sheetName val="단가대비"/>
      <sheetName val="일위대가"/>
      <sheetName val="계정"/>
      <sheetName val="갑지"/>
      <sheetName val="J直材4"/>
      <sheetName val="마포토정"/>
      <sheetName val="설계예산2"/>
      <sheetName val="내역"/>
      <sheetName val="인부신상자료"/>
      <sheetName val="DATE"/>
      <sheetName val="공사비"/>
      <sheetName val="교각계산"/>
      <sheetName val="산출근거"/>
      <sheetName val="입찰안"/>
      <sheetName val="주방"/>
      <sheetName val="Macro1"/>
      <sheetName val="토공총괄표"/>
      <sheetName val="EP0618"/>
      <sheetName val="수량산출"/>
      <sheetName val="복흥중 증축공사(서진)-ch"/>
      <sheetName val="노무비"/>
      <sheetName val="DATA"/>
      <sheetName val="기기리스트"/>
      <sheetName val="집수정(600-700)"/>
      <sheetName val="원가계산서"/>
      <sheetName val="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림경상68억"/>
    </sheetNames>
    <sheetDataSet>
      <sheetData sheetId="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성지공현"/>
      <sheetName val="내역"/>
      <sheetName val="예가표"/>
      <sheetName val="01"/>
      <sheetName val="간접1"/>
      <sheetName val="을지"/>
      <sheetName val="#REF"/>
      <sheetName val="샤워실위생"/>
      <sheetName val="노임단가"/>
      <sheetName val="견적"/>
      <sheetName val="세부내역"/>
      <sheetName val="공종별내역서"/>
      <sheetName val="Total"/>
      <sheetName val="일위"/>
      <sheetName val="공사비내역서"/>
      <sheetName val="갑지"/>
      <sheetName val="A-4"/>
      <sheetName val="도급FORM"/>
      <sheetName val="밸브설치"/>
      <sheetName val="공통가설"/>
      <sheetName val="프랜트면허"/>
      <sheetName val="공사비집계"/>
      <sheetName val="단가대비표"/>
      <sheetName val="노임"/>
      <sheetName val="차액보증"/>
      <sheetName val="목차"/>
      <sheetName val="유림골조"/>
      <sheetName val="아파트 "/>
      <sheetName val="건축원가"/>
      <sheetName val="IT-BAT"/>
      <sheetName val="COVER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제1영업소"/>
      <sheetName val="제2영업소"/>
      <sheetName val="제3영업소"/>
      <sheetName val="공사개요 (2)"/>
      <sheetName val="매입세"/>
      <sheetName val="자동제어"/>
      <sheetName val="입찰내역"/>
      <sheetName val="Sheet1"/>
      <sheetName val="FAB별"/>
      <sheetName val="건축내역"/>
      <sheetName val="금액내역서"/>
      <sheetName val="경영상태"/>
      <sheetName val="TDI ISBL"/>
      <sheetName val="C3"/>
      <sheetName val="토목주소"/>
      <sheetName val="개요"/>
      <sheetName val="실행내역"/>
      <sheetName val="노무비"/>
      <sheetName val="공사개요"/>
      <sheetName val="1차 내역서"/>
      <sheetName val="TYPE-A"/>
      <sheetName val="0226"/>
      <sheetName val="견적대비표"/>
      <sheetName val="cable-data"/>
      <sheetName val="수정'매출매입_자료"/>
      <sheetName val="연돌일위집계"/>
      <sheetName val="CondPol"/>
      <sheetName val="DATA"/>
      <sheetName val="집계표(OPTION)"/>
      <sheetName val="입찰안"/>
      <sheetName val="견적을지"/>
      <sheetName val="조명일위"/>
      <sheetName val="기성내역1"/>
      <sheetName val="공문"/>
      <sheetName val="간접"/>
      <sheetName val="인사자료총집계"/>
      <sheetName val="입찰내역서(본공사)"/>
      <sheetName val="입찰내역서(가설)"/>
      <sheetName val="견"/>
      <sheetName val="내역서"/>
      <sheetName val="변대신설"/>
      <sheetName val="집계표-전기(신설)"/>
      <sheetName val="결과조달"/>
      <sheetName val="FAX"/>
      <sheetName val="건축내역서 (경제상무실)"/>
      <sheetName val="Customer Databas"/>
      <sheetName val="현장관리비집계표"/>
      <sheetName val="예총"/>
      <sheetName val="잡철물"/>
      <sheetName val="실행(ALT1)"/>
      <sheetName val="전 기"/>
      <sheetName val="노원열병합  건축공사기성내역서"/>
      <sheetName val="수입"/>
      <sheetName val="일위대가표"/>
      <sheetName val="FRP내역서"/>
      <sheetName val="YM-IL1"/>
      <sheetName val="분석"/>
      <sheetName val="4 LINE"/>
      <sheetName val="소비자가"/>
      <sheetName val="7 th"/>
      <sheetName val="실행"/>
      <sheetName val="기안"/>
      <sheetName val="개산공사비"/>
      <sheetName val="CAPVC"/>
      <sheetName val="1ST"/>
      <sheetName val="CAT_5"/>
      <sheetName val="BID"/>
      <sheetName val="일위대가(가설)"/>
      <sheetName val="2공구산출내역"/>
      <sheetName val="1.설계조건"/>
      <sheetName val="2.하중산정"/>
      <sheetName val="70%"/>
      <sheetName val="은행"/>
      <sheetName val="Macro1"/>
      <sheetName val="교대"/>
      <sheetName val="평3"/>
      <sheetName val="일위_파일"/>
      <sheetName val="DHEQSUPT"/>
      <sheetName val="기기리스트"/>
      <sheetName val="98지급계획"/>
      <sheetName val="노임이"/>
      <sheetName val="설직재-1"/>
      <sheetName val="3.공통공사대비"/>
      <sheetName val="주식"/>
      <sheetName val="부속동"/>
      <sheetName val="Sheet5"/>
      <sheetName val="일위대가(여기까지)"/>
      <sheetName val="정산내역"/>
      <sheetName val="돈암사업"/>
      <sheetName val="일위대가(1)"/>
      <sheetName val="입찰내역 발주처 양식"/>
      <sheetName val="순공사비"/>
      <sheetName val="TEST1"/>
      <sheetName val="대림경상68억"/>
      <sheetName val="6호기"/>
      <sheetName val="자체실적1Q"/>
      <sheetName val="계산근거"/>
      <sheetName val="TTL"/>
      <sheetName val="전기일위대가"/>
      <sheetName val="97 사업추정(WEKI)"/>
      <sheetName val="케이블규격"/>
      <sheetName val="MEXICO-C"/>
      <sheetName val="단위세대물량"/>
      <sheetName val="참조"/>
      <sheetName val="말뚝지지력산정"/>
      <sheetName val="DATA(VTL)"/>
      <sheetName val="정보매체A동"/>
      <sheetName val="MATRLDATA"/>
      <sheetName val="단가표"/>
      <sheetName val="EACT10"/>
      <sheetName val="견적서"/>
      <sheetName val="실행철강하도"/>
      <sheetName val="집계표"/>
      <sheetName val="인건비"/>
      <sheetName val="찍기"/>
      <sheetName val="금융비용"/>
      <sheetName val="변전실재분리"/>
      <sheetName val="X13"/>
      <sheetName val="Sapphire"/>
      <sheetName val="2. 주요공지（主要公告）"/>
      <sheetName val="4. 접지매립내역（接地工程清单）"/>
      <sheetName val="할증 "/>
      <sheetName val="물량산출근거"/>
      <sheetName val="APT"/>
      <sheetName val="COVER-P"/>
      <sheetName val="일위대가"/>
      <sheetName val="#REF!"/>
      <sheetName val="지수"/>
      <sheetName val="D-3109"/>
      <sheetName val="조건표"/>
      <sheetName val="대비"/>
      <sheetName val="품"/>
      <sheetName val="공종별내역서(기계)"/>
      <sheetName val="내역서(전기)"/>
      <sheetName val="토공"/>
      <sheetName val="수량산출"/>
      <sheetName val="1. 설계조건 2.단면가정 3. 하중계산"/>
      <sheetName val="DATA 입력란"/>
      <sheetName val="갑지(추정)"/>
      <sheetName val="단가"/>
      <sheetName val="6PILE  (돌출)"/>
      <sheetName val="일위대가목차"/>
      <sheetName val="DATE"/>
      <sheetName val="TABLE"/>
      <sheetName val="물량산출"/>
      <sheetName val="시행후면적"/>
      <sheetName val="YES-T"/>
      <sheetName val="깨기"/>
      <sheetName val="PAD TR보호대기초"/>
      <sheetName val="HANDHOLE(2)"/>
      <sheetName val="가로등기초"/>
      <sheetName val="가격조사서"/>
      <sheetName val="중기조종사 단위단가"/>
      <sheetName val="1062-X방향 "/>
      <sheetName val="설계명세서(선로)"/>
      <sheetName val="단가산출1"/>
      <sheetName val="SAKUB"/>
      <sheetName val="일위대가표(장비)"/>
      <sheetName val="기계설비공사 집계표"/>
      <sheetName val="ȱ_x0000_⠀恷_x0000__x0000_"/>
      <sheetName val="천마갑지"/>
      <sheetName val="총괄내역서"/>
      <sheetName val="변경집계표"/>
      <sheetName val="XZLC003_PART1"/>
      <sheetName val="IW-LIST"/>
      <sheetName val="기성내역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실행내역서 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근"/>
      <sheetName val="대비표"/>
      <sheetName val="Table 3-EQ"/>
      <sheetName val="공종집계"/>
      <sheetName val="조도계산서 (도서)"/>
      <sheetName val="S0"/>
      <sheetName val="현장관리비 산출내역"/>
      <sheetName val="산출2-기기동력"/>
      <sheetName val="공사원가계산서"/>
      <sheetName val="제어(하부)"/>
      <sheetName val="Sheet4"/>
      <sheetName val="FORM-0"/>
      <sheetName val="単価表"/>
      <sheetName val="배명(단가)"/>
      <sheetName val="수로접합"/>
      <sheetName val="(참조)PH-2 12K_150406 제원"/>
      <sheetName val="cctv"/>
      <sheetName val="산출집계"/>
      <sheetName val="FRP PIPING 일위대가"/>
      <sheetName val="내역서(음성금왕)"/>
      <sheetName val="적현로"/>
      <sheetName val="EQT-ESTN"/>
      <sheetName val="설계내역서"/>
      <sheetName val="Sheet1 (2)"/>
      <sheetName val="목창호"/>
      <sheetName val="항목(1)"/>
      <sheetName val="unit 4"/>
      <sheetName val="b_balju_cho"/>
      <sheetName val="목포방향"/>
      <sheetName val="5사남"/>
      <sheetName val="조명시설"/>
      <sheetName val="수량집계"/>
      <sheetName val="총괄집계표"/>
      <sheetName val="미디어고등학교"/>
      <sheetName val="표지"/>
      <sheetName val="설비원가"/>
      <sheetName val="총괄표"/>
      <sheetName val="업무처리전"/>
      <sheetName val="REDUCER"/>
      <sheetName val="WE'T"/>
      <sheetName val="CAL1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산출및내역"/>
      <sheetName val="B1(반포1차)"/>
      <sheetName val="220 (2)"/>
      <sheetName val=""/>
      <sheetName val="제조노임"/>
      <sheetName val="자재테이블"/>
      <sheetName val="@PRICE1"/>
      <sheetName val="대가목록"/>
      <sheetName val="인원현황"/>
      <sheetName val="조직"/>
      <sheetName val="견적정보"/>
      <sheetName val="토공산출(주차장)"/>
      <sheetName val="목표세부명세"/>
      <sheetName val="A(Rev.3)"/>
      <sheetName val="M"/>
      <sheetName val="전체내역 (2)"/>
      <sheetName val="주차구획선수량"/>
      <sheetName val="직재"/>
      <sheetName val="1.가로등수량"/>
      <sheetName val="코드 및 제품 목록"/>
      <sheetName val="건축(을)"/>
      <sheetName val="Sheet3"/>
      <sheetName val="PRICES"/>
      <sheetName val="내역표지"/>
      <sheetName val="DATA-UPS"/>
      <sheetName val="인건-측정"/>
      <sheetName val="전선 및 전선관"/>
      <sheetName val="당초"/>
      <sheetName val="PRO_DCI"/>
      <sheetName val="INST_DCI"/>
      <sheetName val="HVAC_DCI"/>
      <sheetName val="PIPE_DCI"/>
      <sheetName val="산출내역서집계표"/>
      <sheetName val="업체별단가"/>
      <sheetName val="기본사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TOTAL"/>
      <sheetName val="가설"/>
      <sheetName val="토공사"/>
      <sheetName val="철근콘크리트"/>
      <sheetName val="철골"/>
      <sheetName val="조적"/>
      <sheetName val="타일및석 "/>
      <sheetName val="목공"/>
      <sheetName val="방수 "/>
      <sheetName val="지붕홈통"/>
      <sheetName val="금속 "/>
      <sheetName val="미장"/>
      <sheetName val="창호유리 "/>
      <sheetName val="도장"/>
      <sheetName val="수장"/>
      <sheetName val="연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INNER FULE"/>
      <sheetName val="적용할증"/>
      <sheetName val="연돌일위집계"/>
      <sheetName val="일위대가"/>
      <sheetName val="고소할증품"/>
      <sheetName val="특수비계공품"/>
      <sheetName val="수량산출서"/>
      <sheetName val="플랫폼집계"/>
      <sheetName val="플랫폼수량"/>
      <sheetName val="계단집계"/>
      <sheetName val="계단수량"/>
      <sheetName val="랜딩집계"/>
      <sheetName val="랜딩수량"/>
      <sheetName val="사다리집계"/>
      <sheetName val="사다리수량"/>
      <sheetName val="Sheet1"/>
      <sheetName val="연돌내역서"/>
      <sheetName val="연돌"/>
      <sheetName val="(76)배관총괄"/>
      <sheetName val="M2-1-1"/>
      <sheetName val="M2-1-2"/>
      <sheetName val="M2-1-3"/>
      <sheetName val="M2-1-4"/>
      <sheetName val="M2-1-5"/>
      <sheetName val="M2-1-6"/>
      <sheetName val="M2-1-7"/>
      <sheetName val="M2-1-8"/>
      <sheetName val="M2-1-9"/>
      <sheetName val="M2-1-10"/>
      <sheetName val="Sheet2"/>
      <sheetName val="Sheet3"/>
      <sheetName val="정산"/>
      <sheetName val="관리비"/>
      <sheetName val="기성공제"/>
      <sheetName val="실행내역"/>
      <sheetName val="1월보고(99종합)"/>
      <sheetName val="00년 1월"/>
      <sheetName val="00년 2월"/>
      <sheetName val="00년 3월"/>
      <sheetName val="00년 4월"/>
      <sheetName val="00년 5월"/>
      <sheetName val="00년상반기"/>
      <sheetName val="00년 7월"/>
      <sheetName val="00년 8월"/>
      <sheetName val="00년 9월"/>
      <sheetName val="00년10월"/>
      <sheetName val="12월가공서비스"/>
      <sheetName val="Sheet10"/>
      <sheetName val="Sheet11"/>
      <sheetName val="Sheet12"/>
      <sheetName val="Sheet13"/>
      <sheetName val="Sheet14"/>
      <sheetName val="Sheet15"/>
      <sheetName val="Sheet16"/>
      <sheetName val="그래프data"/>
      <sheetName val="정부노임단가"/>
      <sheetName val="갑지(추정)"/>
      <sheetName val="공문"/>
      <sheetName val="설계예산서"/>
      <sheetName val="노원열병합  건축공사기성내역서"/>
      <sheetName val="㽓다리수량"/>
      <sheetName val="실행(1)"/>
      <sheetName val="단가표"/>
      <sheetName val="01"/>
      <sheetName val="PIPE내역(FCN)"/>
      <sheetName val="misc"/>
      <sheetName val="목표세부명세"/>
      <sheetName val="당초"/>
      <sheetName val="SG"/>
      <sheetName val="금액내역서"/>
      <sheetName val="일위대가-목록"/>
      <sheetName val="DRUM"/>
      <sheetName val="TOWER 12TON"/>
      <sheetName val="TOWER 10TON"/>
      <sheetName val="직재"/>
      <sheetName val="건축집계"/>
      <sheetName val="가시설흙막이"/>
      <sheetName val="결과조달"/>
      <sheetName val="품셈"/>
      <sheetName val="배관(TDI ISBL)"/>
      <sheetName val="0226"/>
      <sheetName val="노임단가"/>
      <sheetName val="PBS"/>
      <sheetName val="연돌내역일위"/>
      <sheetName val="TDI ISBL"/>
      <sheetName val="청산공사"/>
      <sheetName val="예가표"/>
      <sheetName val="3.공통공사대비"/>
      <sheetName val="실행"/>
      <sheetName val="h-013211-2"/>
      <sheetName val="S003031"/>
      <sheetName val="유림골조"/>
      <sheetName val="IW-LIST"/>
      <sheetName val="안국연체"/>
      <sheetName val="현장경상비"/>
      <sheetName val="6호기"/>
      <sheetName val="기계설비"/>
      <sheetName val="소비자가"/>
      <sheetName val="Sheet5"/>
      <sheetName val="동축분 종합설계서"/>
      <sheetName val="전기일위대가"/>
      <sheetName val="CAT_5"/>
      <sheetName val=" 견적서"/>
      <sheetName val="1ST"/>
      <sheetName val="단중"/>
      <sheetName val="품셈표"/>
      <sheetName val="1단계"/>
      <sheetName val="PIPE"/>
      <sheetName val="FLANGE"/>
      <sheetName val="VALVE"/>
      <sheetName val="C3"/>
      <sheetName val="B"/>
      <sheetName val="TB-내역서"/>
      <sheetName val="도"/>
      <sheetName val="견적"/>
      <sheetName val="#REF"/>
      <sheetName val="내"/>
      <sheetName val="설계예시"/>
      <sheetName val="INNER_FULE"/>
      <sheetName val="00년_1월"/>
      <sheetName val="00년_2월"/>
      <sheetName val="00년_3월"/>
      <sheetName val="00년_4월"/>
      <sheetName val="00년_5월"/>
      <sheetName val="00년_7월"/>
      <sheetName val="00년_8월"/>
      <sheetName val="00년_9월"/>
      <sheetName val="노원열병합__건축공사기성내역서"/>
      <sheetName val="배관(TDI_ISBL)"/>
      <sheetName val="TOWER_12TON"/>
      <sheetName val="TOWER_10TON"/>
      <sheetName val="노임"/>
      <sheetName val="도면자료제출일정"/>
      <sheetName val="공사내역"/>
      <sheetName val="D-3109"/>
      <sheetName val="지급자재"/>
      <sheetName val="기준"/>
      <sheetName val="일위대가(여기까지)"/>
      <sheetName val="Sheet4"/>
      <sheetName val="전기"/>
      <sheetName val="집계"/>
      <sheetName val="기본일위"/>
      <sheetName val="직노"/>
      <sheetName val="I一般比"/>
      <sheetName val="내역서2안"/>
      <sheetName val="설직재-1"/>
      <sheetName val="APT"/>
      <sheetName val="건축(광주)"/>
      <sheetName val="설치공사"/>
      <sheetName val="집계표"/>
      <sheetName val="내역표지"/>
      <sheetName val="수금 "/>
      <sheetName val="12월정산수금현황"/>
      <sheetName val="수정시산표"/>
      <sheetName val="BACKDATA"/>
      <sheetName val="A"/>
      <sheetName val="외화"/>
      <sheetName val="2 카드채권(대출포함)"/>
      <sheetName val="자금동향"/>
      <sheetName val="수입"/>
      <sheetName val="부표총괄"/>
      <sheetName val="일반부표"/>
      <sheetName val="ELECTRIC"/>
      <sheetName val="SCHEDULE"/>
      <sheetName val="CTEMCOST"/>
      <sheetName val="trf(36%)"/>
      <sheetName val="SOS_PLC &amp; Panel"/>
      <sheetName val="CALCULATION"/>
      <sheetName val="입상내역"/>
      <sheetName val="수문일위1"/>
      <sheetName val="내역서(총)"/>
      <sheetName val="품셈TABLE"/>
      <sheetName val="모니터"/>
      <sheetName val="공통비총괄표"/>
      <sheetName val="공사비증감"/>
      <sheetName val="월별cashflow"/>
      <sheetName val="사업검토"/>
      <sheetName val="월별경비집행"/>
      <sheetName val="6PILE  (돌출)"/>
      <sheetName val="의뢰서"/>
      <sheetName val="할증 "/>
      <sheetName val="금융비용"/>
      <sheetName val="nde_request"/>
      <sheetName val="DATA2000"/>
      <sheetName val="Summary"/>
      <sheetName val="24V"/>
      <sheetName val="C-301E~305E"/>
      <sheetName val="수주전망영업부"/>
      <sheetName val="CONC SLAB"/>
      <sheetName val="자금신청서"/>
      <sheetName val="NYS"/>
      <sheetName val="MINA BM"/>
      <sheetName val="견적조건"/>
      <sheetName val="국내"/>
      <sheetName val="카메라(TO양식변경)"/>
      <sheetName val="날개벽수량표"/>
      <sheetName val="세대내부"/>
      <sheetName val="VV보온LINK"/>
      <sheetName val="FIT보온LINK"/>
      <sheetName val="기준표"/>
      <sheetName val="대림경상68억"/>
      <sheetName val="설계조건"/>
      <sheetName val="내역서"/>
      <sheetName val="3_공통공사대비"/>
      <sheetName val="수로단위수량"/>
      <sheetName val="배수내역"/>
      <sheetName val="PIPE(UG)내역"/>
      <sheetName val="REFTABLE"/>
      <sheetName val="NAMES"/>
      <sheetName val="D-623D"/>
      <sheetName val="TCF"/>
      <sheetName val="人力"/>
      <sheetName val="分析2-安装包"/>
      <sheetName val="갑지"/>
      <sheetName val="일위대가(계측기설치)"/>
      <sheetName val="Back data Table"/>
      <sheetName val="조건표"/>
      <sheetName val="건축-물가변동"/>
      <sheetName val="BQ"/>
      <sheetName val="동축분_종합설계서"/>
      <sheetName val="TDI_ISBL"/>
      <sheetName val="MINA_BM"/>
      <sheetName val="ERECIN"/>
      <sheetName val="제직재"/>
      <sheetName val="INSTR"/>
      <sheetName val="일위"/>
      <sheetName val="Y-WORK"/>
      <sheetName val="COVER-P"/>
      <sheetName val="1.설계기준"/>
      <sheetName val="0708"/>
      <sheetName val="INNER_FULE1"/>
      <sheetName val="00년_1월1"/>
      <sheetName val="00년_2월1"/>
      <sheetName val="00년_3월1"/>
      <sheetName val="00년_4월1"/>
      <sheetName val="00년_5월1"/>
      <sheetName val="00년_7월1"/>
      <sheetName val="00년_8월1"/>
      <sheetName val="00년_9월1"/>
      <sheetName val="노원열병합__건축공사기성내역서1"/>
      <sheetName val="배관(TDI_ISBL)1"/>
      <sheetName val="TOWER_12TON1"/>
      <sheetName val="TOWER_10TON1"/>
      <sheetName val="_견적서"/>
      <sheetName val="Sheet9"/>
      <sheetName val="발전기"/>
      <sheetName val="간선"/>
      <sheetName val="전기자료"/>
      <sheetName val="7.1유효폭"/>
      <sheetName val="표지"/>
      <sheetName val="현장관리비"/>
      <sheetName val="노임이"/>
      <sheetName val="골프장예산"/>
      <sheetName val="실행내역서 "/>
      <sheetName val="설계명세서"/>
      <sheetName val="IMPEADENCE MAP 취수장"/>
      <sheetName val="매출"/>
      <sheetName val="97 사업추정(WEKI)"/>
      <sheetName val="제-노임"/>
      <sheetName val="금융"/>
      <sheetName val="TRE TABLE"/>
      <sheetName val="DATA"/>
      <sheetName val="내역서(증축)"/>
      <sheetName val="가격조사서"/>
      <sheetName val="기계경비 (2)"/>
      <sheetName val="Civil"/>
      <sheetName val="DB@Acess"/>
      <sheetName val="본선 토공 분배표"/>
      <sheetName val="0000"/>
      <sheetName val="다이꾸"/>
      <sheetName val="AC포장수량"/>
      <sheetName val="KMX(현대토목)"/>
      <sheetName val="단면 (2)"/>
      <sheetName val="판가반영"/>
      <sheetName val="BQMPALOC"/>
      <sheetName val="예정(3)"/>
      <sheetName val="동원(3)"/>
      <sheetName val="원가계산서(남측)"/>
      <sheetName val="토공정보"/>
      <sheetName val="두앙"/>
      <sheetName val="계정"/>
      <sheetName val="부하계산서"/>
      <sheetName val="sum1 (2)"/>
      <sheetName val="TG9504"/>
      <sheetName val="수량산출서 갑지"/>
      <sheetName val="프랜트면허"/>
      <sheetName val="부속동"/>
      <sheetName val="개요"/>
      <sheetName val="마감사양"/>
      <sheetName val="표지 (2)"/>
      <sheetName val="외주계약현황"/>
      <sheetName val="자재계약내용"/>
      <sheetName val="입찰내역 발주처 양식"/>
      <sheetName val="COPING"/>
      <sheetName val="오산갈곳"/>
      <sheetName val="유림총괄"/>
      <sheetName val="ilch"/>
      <sheetName val="토공(완충)"/>
      <sheetName val="3BL공동구 수량"/>
      <sheetName val="방배동내역(리라)"/>
      <sheetName val="CODE (2)"/>
      <sheetName val="DB"/>
      <sheetName val="토공실행"/>
      <sheetName val="GRDBS"/>
      <sheetName val="단가표 "/>
      <sheetName val="P.M 별"/>
      <sheetName val="공사비예산서(토목분)"/>
      <sheetName val="밸브설치"/>
      <sheetName val="경상비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내역"/>
      <sheetName val="2000년1차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일위대가(가설)"/>
      <sheetName val="단가"/>
      <sheetName val="배수공"/>
      <sheetName val="설계"/>
      <sheetName val="BID"/>
      <sheetName val="포장공"/>
      <sheetName val="일위대가(1)"/>
      <sheetName val="총공사내역서"/>
      <sheetName val="200"/>
      <sheetName val="토공"/>
      <sheetName val="도급"/>
      <sheetName val="설 계"/>
      <sheetName val="입찰안"/>
      <sheetName val="CODE"/>
      <sheetName val="WORK"/>
      <sheetName val="일반공사"/>
      <sheetName val="MOTOR"/>
      <sheetName val="충주"/>
      <sheetName val="입출재고현황 (2)"/>
      <sheetName val="구조물철거타공정이월"/>
      <sheetName val="LinerWt"/>
      <sheetName val="Cash2"/>
      <sheetName val="Z"/>
      <sheetName val="앉음벽 (2)"/>
      <sheetName val="설비원가"/>
      <sheetName val="손익분석"/>
      <sheetName val="12CGOU"/>
      <sheetName val="Insts"/>
      <sheetName val="PRO_DCI"/>
      <sheetName val="INST_DCI"/>
      <sheetName val="HVAC_DCI"/>
      <sheetName val="PIPE_DCI"/>
      <sheetName val="TTL"/>
      <sheetName val="calc"/>
      <sheetName val="일위대가목차"/>
      <sheetName val="그래프(안전환경)"/>
      <sheetName val="Supplement2"/>
      <sheetName val="경산"/>
      <sheetName val="공사현황"/>
      <sheetName val="공종별 공사비변동"/>
      <sheetName val="J直材4"/>
      <sheetName val="단가조사"/>
      <sheetName val="교각계산"/>
      <sheetName val="20-25"/>
      <sheetName val="절단표"/>
      <sheetName val="설계명세서(선로)"/>
      <sheetName val="일위대가 "/>
      <sheetName val="WELDING POINT 단가"/>
      <sheetName val="별표 "/>
      <sheetName val="5.소재"/>
      <sheetName val="부하(성남)"/>
      <sheetName val="BACKDA_x0014_A"/>
      <sheetName val="조립지적"/>
      <sheetName val="BOQ for HRSG &amp; BOP-mech."/>
      <sheetName val="Desal-E&amp;I"/>
      <sheetName val="BOQ for GTG &amp; STG-mech."/>
      <sheetName val="사업부배부A"/>
      <sheetName val="DHEQSUPT"/>
      <sheetName val="실행철강하도"/>
      <sheetName val="관로토공집계표"/>
      <sheetName val="총물량"/>
      <sheetName val="견"/>
      <sheetName val="N賃率-職"/>
      <sheetName val="자재집계"/>
      <sheetName val="공통비(전체)"/>
      <sheetName val="costing_CV"/>
      <sheetName val="costing_ESDV"/>
      <sheetName val="costing_FE"/>
      <sheetName val="costing_Misc"/>
      <sheetName val="costing_MOV"/>
      <sheetName val="costing_Press"/>
      <sheetName val="집계표(OPTION)"/>
      <sheetName val="sum"/>
      <sheetName val="INNER_FULE2"/>
      <sheetName val="00년_1월2"/>
      <sheetName val="00년_2월2"/>
      <sheetName val="00년_3월2"/>
      <sheetName val="00년_4월2"/>
      <sheetName val="00년_5월2"/>
      <sheetName val="00년_7월2"/>
      <sheetName val="00년_8월2"/>
      <sheetName val="00년_9월2"/>
      <sheetName val="노원열병합__건축공사기성내역서2"/>
      <sheetName val="배관(TDI_ISBL)2"/>
      <sheetName val="TOWER_12TON2"/>
      <sheetName val="TOWER_10TON2"/>
      <sheetName val="3_공통공사대비1"/>
      <sheetName val="_견적서1"/>
      <sheetName val="TDI_ISBL1"/>
      <sheetName val="Code_INTools"/>
      <sheetName val="Default_Magics"/>
      <sheetName val="Code_Magics"/>
      <sheetName val="역T형"/>
      <sheetName val="1,2,3,4,5단위수량"/>
      <sheetName val="왕십리방향"/>
      <sheetName val="PAY"/>
      <sheetName val="사통"/>
      <sheetName val="만기"/>
      <sheetName val="기초자료입력"/>
      <sheetName val="cable-data"/>
      <sheetName val="현장지지물물량"/>
      <sheetName val="터파기및재료"/>
      <sheetName val="BOX(1.5X1.5)"/>
      <sheetName val="FORM-0"/>
      <sheetName val="연수동"/>
      <sheetName val="조명시설"/>
      <sheetName val="MTO REV.2(ARMOR)"/>
      <sheetName val="교각1"/>
      <sheetName val="BSD (2)"/>
      <sheetName val="코드"/>
      <sheetName val="COST"/>
      <sheetName val="을"/>
      <sheetName val="기본사항"/>
      <sheetName val="을-ATYPE"/>
      <sheetName val="정보"/>
      <sheetName val="입력"/>
      <sheetName val="Project_Brief1"/>
      <sheetName val="Breakdown"/>
      <sheetName val="금액집계"/>
      <sheetName val="ITEM"/>
      <sheetName val="1공구(을)"/>
      <sheetName val="UnitRate"/>
      <sheetName val="산거각호표"/>
      <sheetName val="대로근거"/>
      <sheetName val="중로근거"/>
      <sheetName val="충돌 내용"/>
      <sheetName val="연습"/>
      <sheetName val="방배2E"/>
      <sheetName val="연부97-1"/>
      <sheetName val="21301동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공사비SUM"/>
      <sheetName val="Inert Balls"/>
      <sheetName val="HRB"/>
      <sheetName val="PIPE-HOT"/>
      <sheetName val="0124"/>
      <sheetName val="Subcon A"/>
      <sheetName val="jobhist"/>
      <sheetName val="대비표"/>
      <sheetName val="수금_"/>
      <sheetName val="2_카드채권(대출포함)"/>
      <sheetName val="Cable경로수정_SRS_제출_견적내역(20120215)"/>
      <sheetName val="집계표(덕화)"/>
      <sheetName val="3.PIPING"/>
      <sheetName val="MAT_N048"/>
      <sheetName val="기계내역"/>
      <sheetName val="9-1차이내역"/>
      <sheetName val="MIBK원단위"/>
      <sheetName val="KUNGDEVI"/>
      <sheetName val="PRICES"/>
      <sheetName val="변경집계표"/>
      <sheetName val="Base_Data"/>
      <sheetName val="PROCURE"/>
      <sheetName val="wagerate"/>
      <sheetName val="Total"/>
      <sheetName val="cable"/>
      <sheetName val="Appendix 2"/>
      <sheetName val="Appendix 3"/>
      <sheetName val="Appendix 4(a)_Civil"/>
      <sheetName val="Appendix 4(c)_Piping"/>
      <sheetName val="Appendix 4(b)_Elec."/>
      <sheetName val="临时设施费"/>
      <sheetName val="SW"/>
      <sheetName val="Summary12"/>
      <sheetName val="Summary11"/>
      <sheetName val="OVERALL-PKG#1"/>
      <sheetName val="SHL"/>
      <sheetName val="22-Plant"/>
      <sheetName val="Supervision List"/>
      <sheetName val="CostDB"/>
      <sheetName val="BQ_Process "/>
      <sheetName val="BQ_Building "/>
      <sheetName val="fire alarm"/>
      <sheetName val="Tank Elec. BM "/>
      <sheetName val="132kv.BM "/>
      <sheetName val="정산내역"/>
      <sheetName val="PROCESS"/>
      <sheetName val="hvac(제어동)"/>
      <sheetName val="허용전류-IEC"/>
      <sheetName val="허용전류-IEC DATA"/>
      <sheetName val="일위대가_여기까지_"/>
      <sheetName val="9GNG운반"/>
      <sheetName val="공통부대비"/>
      <sheetName val="사진"/>
      <sheetName val="설계내역서"/>
      <sheetName val="산출내역서집계표"/>
      <sheetName val="음료실행"/>
      <sheetName val="실행(표지,갑,을)"/>
      <sheetName val="실행(ALT1)"/>
      <sheetName val="동원인원"/>
      <sheetName val="원본"/>
      <sheetName val="Engrg Est"/>
      <sheetName val="배관 PANIT 물량"/>
      <sheetName val="품"/>
      <sheetName val="견적단가"/>
      <sheetName val="자재비산출(perlite)"/>
      <sheetName val="설산1.나"/>
      <sheetName val="본사S"/>
      <sheetName val="산근"/>
      <sheetName val="BAND(200)"/>
      <sheetName val="OUTER AREA(겹침없음)"/>
      <sheetName val="EG-09"/>
      <sheetName val="A-100전제"/>
      <sheetName val="Summary Sheets"/>
      <sheetName val="오억미만"/>
      <sheetName val="INNER_FULE3"/>
      <sheetName val="00년_1월3"/>
      <sheetName val="00년_2월3"/>
      <sheetName val="00년_3월3"/>
      <sheetName val="00년_4월3"/>
      <sheetName val="00년_5월3"/>
      <sheetName val="00년_7월3"/>
      <sheetName val="00년_8월3"/>
      <sheetName val="00년_9월3"/>
      <sheetName val="노원열병합__건축공사기성내역서3"/>
      <sheetName val="TDI_ISBL2"/>
      <sheetName val="TOWER_12TON3"/>
      <sheetName val="TOWER_10TON3"/>
      <sheetName val="배관(TDI_ISBL)3"/>
      <sheetName val="3_공통공사대비2"/>
      <sheetName val="동축분_종합설계서1"/>
      <sheetName val="_견적서2"/>
      <sheetName val="수금_1"/>
      <sheetName val="2_카드채권(대출포함)1"/>
      <sheetName val="SOS_PLC_&amp;_Panel"/>
      <sheetName val="CONC_SLAB"/>
      <sheetName val="6PILE__(돌출)"/>
      <sheetName val="할증_"/>
      <sheetName val="MINA_BM1"/>
      <sheetName val="1_설계기준"/>
      <sheetName val="Back_data_Table"/>
      <sheetName val="7_1유효폭"/>
      <sheetName val="실행내역서_"/>
      <sheetName val="IMPEADENCE_MAP_취수장"/>
      <sheetName val="97_사업추정(WEKI)"/>
      <sheetName val="TRE_TABLE"/>
      <sheetName val="기계경비_(2)"/>
      <sheetName val="본선_토공_분배표"/>
      <sheetName val="단면_(2)"/>
      <sheetName val="sum1_(2)"/>
      <sheetName val="수량산출서_갑지"/>
      <sheetName val="표지_(2)"/>
      <sheetName val="입찰내역_발주처_양식"/>
      <sheetName val="3BL공동구_수량"/>
      <sheetName val="CODE_(2)"/>
      <sheetName val="단가표_"/>
      <sheetName val="P_M_별"/>
      <sheetName val="설_계"/>
      <sheetName val="입출재고현황_(2)"/>
      <sheetName val="앉음벽_(2)"/>
      <sheetName val="공종별_공사비변동"/>
      <sheetName val="일위대가_"/>
      <sheetName val="WELDING_POINT_단가"/>
      <sheetName val="별표_"/>
      <sheetName val="5_소재"/>
      <sheetName val="BACKDAA"/>
      <sheetName val="BOQ_for_HRSG_&amp;_BOP-mech_"/>
      <sheetName val="BOQ_for_GTG_&amp;_STG-mech_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Inert_Balls"/>
      <sheetName val="3_PIPING"/>
      <sheetName val="Appendix_2"/>
      <sheetName val="Appendix_3"/>
      <sheetName val="보험"/>
      <sheetName val="단가산출"/>
      <sheetName val="Gia vat tu"/>
      <sheetName val="EQUIPMENT"/>
      <sheetName val="특기사항"/>
      <sheetName val="자재단가"/>
      <sheetName val="Appendix_4(a)_Civil"/>
      <sheetName val="단중표_ST"/>
      <sheetName val="일위(PN)"/>
      <sheetName val="slipsumpR"/>
      <sheetName val="내역1"/>
      <sheetName val=" 공사개요.xlsx"/>
      <sheetName val="cal"/>
      <sheetName val="산출근거"/>
      <sheetName val="YES-T"/>
      <sheetName val="Sheet17"/>
      <sheetName val="갑지1"/>
      <sheetName val="전계가"/>
      <sheetName val="업무담당"/>
      <sheetName val="BEND LOSS"/>
      <sheetName val="consumption"/>
      <sheetName val="90EL JACKET"/>
      <sheetName val="JACKET(50,50)"/>
      <sheetName val="개시대사 (2)"/>
      <sheetName val="공정기계"/>
      <sheetName val="계장"/>
      <sheetName val="토목"/>
      <sheetName val="건축"/>
      <sheetName val="CONCRETE"/>
      <sheetName val="계수시트"/>
      <sheetName val="원가계산서"/>
      <sheetName val="물량표(신)"/>
      <sheetName val="AILC004"/>
      <sheetName val="COVER"/>
      <sheetName val="공내역"/>
      <sheetName val="손익합산"/>
      <sheetName val="MTP"/>
      <sheetName val="SUPT_Column"/>
      <sheetName val="SUPT_Rafter"/>
      <sheetName val="SUPT_STR2"/>
      <sheetName val="SUPT_Girder"/>
      <sheetName val="Int Wind Girder"/>
      <sheetName val="AnchorB"/>
      <sheetName val="AnchorC"/>
      <sheetName val="Shell (App A)"/>
      <sheetName val="Annular"/>
      <sheetName val="Wind"/>
      <sheetName val="Rafter_Only"/>
      <sheetName val="App F"/>
      <sheetName val="Seismic"/>
      <sheetName val="Shell (VP Dgn)"/>
      <sheetName val="적정심사"/>
      <sheetName val="건기토"/>
      <sheetName val="상세일위"/>
      <sheetName val="단가(보완)"/>
      <sheetName val="대가 (보완)"/>
      <sheetName val="준검 내역서"/>
      <sheetName val="2010년 투입계획 (2)"/>
      <sheetName val="Nalut (천단위)"/>
      <sheetName val="F801"/>
      <sheetName val="수주추정"/>
      <sheetName val="ERECT"/>
      <sheetName val="Master_Data"/>
      <sheetName val="인원현황"/>
      <sheetName val="아울렛박스"/>
      <sheetName val="간접비내역-1"/>
      <sheetName val="BOX"/>
      <sheetName val="ASCEandUBC"/>
      <sheetName val="BACKDA_x005f_x0014_A"/>
      <sheetName val="CIVIL4"/>
      <sheetName val="Cost Report-B&amp;V Det"/>
      <sheetName val="00년 湓畃"/>
      <sheetName val="She_x000c_+_x0000_"/>
      <sheetName val=""/>
      <sheetName val="삼광기업0120"/>
      <sheetName val="DATE"/>
      <sheetName val="CAL1"/>
      <sheetName val="을 2"/>
      <sheetName val="EQUIP"/>
      <sheetName val="PC방호벽설치수량"/>
      <sheetName val="조명율표"/>
      <sheetName val="CD,TH,TP"/>
      <sheetName val="Tong Hop"/>
      <sheetName val="He 06"/>
      <sheetName val="Nam 2004"/>
      <sheetName val="Nam 2003"/>
      <sheetName val="Nam 2005"/>
      <sheetName val="Nam 2002"/>
      <sheetName val="XL4Poppy"/>
      <sheetName val="F4-F7"/>
      <sheetName val="2.대외공문"/>
      <sheetName val="수량산출서(코너앵글)"/>
      <sheetName val="간접"/>
      <sheetName val="성곽내역서"/>
      <sheetName val="CPM챠트"/>
      <sheetName val="대비"/>
      <sheetName val="EP0618"/>
      <sheetName val="현장경비"/>
      <sheetName val="Piping"/>
      <sheetName val="토목검측서"/>
      <sheetName val="SILICATE"/>
      <sheetName val="수량"/>
      <sheetName val="Sheet1 (2)"/>
      <sheetName val="Overview discount gross &amp; trans"/>
      <sheetName val="name"/>
      <sheetName val="EQUIPMENT -2"/>
      <sheetName val="양식_자재단가조사표"/>
      <sheetName val="토목주소"/>
      <sheetName val="간접비"/>
      <sheetName val="견적 (2)"/>
      <sheetName val="VST재료산출"/>
      <sheetName val="공종별수량집계"/>
      <sheetName val="대부예산서"/>
      <sheetName val="데이타"/>
      <sheetName val="식재인부"/>
      <sheetName val="수량산출"/>
      <sheetName val="첨부_예산"/>
      <sheetName val="Sheeta"/>
      <sheetName val="Units+rev"/>
      <sheetName val="교통대책내역"/>
      <sheetName val="UNIT"/>
      <sheetName val="일위2"/>
      <sheetName val="일위6"/>
      <sheetName val="LD"/>
      <sheetName val="결재방"/>
      <sheetName val="Memb Schd"/>
      <sheetName val="Personnel"/>
      <sheetName val="ANALISA"/>
      <sheetName val="코드표"/>
      <sheetName val="bm(CIcable)"/>
      <sheetName val="INPUT"/>
      <sheetName val="2공구산출내역"/>
      <sheetName val="대치판정"/>
      <sheetName val="Tap"/>
      <sheetName val="지구단위계획"/>
      <sheetName val="W-현원가"/>
      <sheetName val="냉연"/>
      <sheetName val="SMD 3L PM Data"/>
      <sheetName val="UB2"/>
      <sheetName val="datasheet"/>
      <sheetName val="총수량집계표"/>
      <sheetName val="공사비총괄표"/>
      <sheetName val="TYPE-A"/>
      <sheetName val="최종보고1"/>
      <sheetName val="BACKDA_x005f_x005f_x005f_x0014_A"/>
      <sheetName val="_HIT-&gt;HMC_견적(3900)"/>
      <sheetName val="자재"/>
      <sheetName val="동축분_종합설계서2"/>
      <sheetName val="SOS_PLC_&amp;_Panel1"/>
      <sheetName val="MINA_BM2"/>
      <sheetName val="CONC_SLAB1"/>
      <sheetName val="Back_data_Table1"/>
      <sheetName val="6PILE__(돌출)1"/>
      <sheetName val="TRE_TABLE1"/>
      <sheetName val="P_M_별1"/>
      <sheetName val="CODE_(2)1"/>
      <sheetName val="sum1_(2)1"/>
      <sheetName val="기계경비_(2)1"/>
      <sheetName val="단가표_1"/>
      <sheetName val="표지_(2)1"/>
      <sheetName val="공종별_공사비변동1"/>
      <sheetName val="1_설계기준1"/>
      <sheetName val="본선_토공_분배표1"/>
      <sheetName val="수량산출서_갑지1"/>
      <sheetName val="PAD TR보호대기초"/>
      <sheetName val="가로등기초"/>
      <sheetName val="HANDHOLE(2)"/>
      <sheetName val="진접"/>
      <sheetName val="ENE-CAL 1"/>
      <sheetName val="총괄내역서"/>
      <sheetName val="공종별집계표"/>
      <sheetName val="토량산출서"/>
      <sheetName val="당초토량산출서"/>
      <sheetName val="견적대비표"/>
      <sheetName val="차액보증"/>
      <sheetName val="증감내역서"/>
      <sheetName val="토적표"/>
      <sheetName val="노무비"/>
      <sheetName val="기초코드"/>
      <sheetName val="변경토량산출서"/>
      <sheetName val="개요입력"/>
      <sheetName val="수량기준"/>
      <sheetName val="단가기준"/>
      <sheetName val="단위중기"/>
      <sheetName val="Equiv.Length"/>
      <sheetName val="합계"/>
      <sheetName val="PUMPS"/>
      <sheetName val="C"/>
      <sheetName val="MANP"/>
      <sheetName val="공통부대"/>
      <sheetName val="공통부대谰"/>
      <sheetName val="실행에산"/>
      <sheetName val="major"/>
      <sheetName val="Subcon_A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Inert_Balls1"/>
      <sheetName val="단면_(2)1"/>
      <sheetName val="할증_1"/>
      <sheetName val="7_1유효폭1"/>
      <sheetName val="실행내역서_1"/>
      <sheetName val="IMPEADENCE_MAP_취수장1"/>
      <sheetName val="앉음벽_(2)1"/>
      <sheetName val="97_사업추정(WEKI)1"/>
      <sheetName val="입찰내역_발주처_양식1"/>
      <sheetName val="3BL공동구_수량1"/>
      <sheetName val="설_계1"/>
      <sheetName val="입출재고현황_(2)1"/>
      <sheetName val="Subcon_A"/>
      <sheetName val="1.설계조건"/>
      <sheetName val=" "/>
      <sheetName val="공종별 공사비변_x0002_"/>
      <sheetName val="건물현황"/>
      <sheetName val="P뺑"/>
      <sheetName val="하도급업체"/>
      <sheetName val="현금경비중역"/>
      <sheetName val="기안"/>
      <sheetName val="94B"/>
      <sheetName val="전체현황"/>
      <sheetName val="소유주(원)"/>
      <sheetName val="PTR台손익"/>
      <sheetName val="96수출"/>
      <sheetName val="인원01"/>
      <sheetName val="RD제품개발투자비(매가)"/>
      <sheetName val="1.POSITIONING"/>
      <sheetName val="존4"/>
      <sheetName val="협조전"/>
      <sheetName val="DAT(목표)"/>
      <sheetName val="소상 &quot;1&quot;"/>
      <sheetName val="1~3월 지시사항"/>
      <sheetName val="실행기성 갑지"/>
      <sheetName val="기성내역"/>
      <sheetName val="10.master schedule rev 1(LSIS)"/>
      <sheetName val="P3"/>
      <sheetName val="기계경비(시간당)"/>
      <sheetName val="AS복구"/>
      <sheetName val="중기터파기"/>
      <sheetName val="변수값"/>
      <sheetName val="중기상차"/>
      <sheetName val="남양내역"/>
      <sheetName val="1-1"/>
      <sheetName val="공통가설"/>
      <sheetName val="시멘트"/>
      <sheetName val="3S"/>
      <sheetName val="18.1B"/>
      <sheetName val="품셈기준"/>
      <sheetName val="FAB별"/>
      <sheetName val="공구원가계산"/>
      <sheetName val="S0"/>
      <sheetName val="장비명"/>
      <sheetName val="물량 산출 통신 맨홀"/>
      <sheetName val="Recap"/>
      <sheetName val="업무처리전"/>
      <sheetName val="MEXICO-C"/>
      <sheetName val="무시"/>
      <sheetName val="G.R300경비"/>
      <sheetName val="개산공사비"/>
      <sheetName val="INPUT DATA"/>
      <sheetName val="전ⴀ㩅"/>
      <sheetName val="노무공수2"/>
      <sheetName val="가동비율"/>
      <sheetName val="EQUIP-H"/>
      <sheetName val="전¼_x0000_"/>
      <sheetName val="기타"/>
      <sheetName val="전차선로 물량표"/>
      <sheetName val="소일위대가코드표"/>
      <sheetName val="인사자료총집계"/>
      <sheetName val="현금흐름"/>
      <sheetName val="DESIGN CRETERIA"/>
      <sheetName val="Pier 3"/>
      <sheetName val="최초위험성평가(협력사용)"/>
      <sheetName val="최초위험성평가(SECL용)"/>
      <sheetName val="L-TIGA"/>
      <sheetName val="합천내역"/>
      <sheetName val="3. GROUNDING SYSTEM"/>
      <sheetName val="영동(D)"/>
      <sheetName val="2.물량"/>
      <sheetName val="npv"/>
      <sheetName val="용선 C.L"/>
      <sheetName val="T-ALLOW"/>
      <sheetName val="分析2-ʉ_x0000__x0000_"/>
      <sheetName val="_x0008_"/>
      <sheetName val="SOS_PLC_&amp;_x0005__x0000__x0000__x0000__x0000_"/>
      <sheetName val="COA Sumry "/>
      <sheetName val="COA Sumry 닑⼟_x0005__x0000__x0000__x0000__x0000_㫸"/>
      <sheetName val="COA Sumry _x0000__x0000__x0005__x0000_ᜀʀ_x0000__x0000__x0000_"/>
      <sheetName val="Contr TDC -º_x0000_　됍_xdd2b_Ⰱ첐"/>
      <sheetName val="COA Sumry 헾⽿_x0005__x0000__x0000__x0000__x0000_㞈"/>
      <sheetName val="5월"/>
      <sheetName val="별표집계"/>
      <sheetName val="A-4"/>
      <sheetName val="COA Sumry - Std ԯ_x0000_缀"/>
      <sheetName val="콘크리트타설집계표"/>
      <sheetName val="견적서"/>
      <sheetName val="定额 (06)"/>
      <sheetName val="热力"/>
      <sheetName val="cashflow"/>
      <sheetName val="상반기손익차2총괄"/>
      <sheetName val="Activity(new)"/>
      <sheetName val="Total(new)"/>
      <sheetName val="PHD Reductions"/>
      <sheetName val="산출집계(LP-A)"/>
      <sheetName val="P_x0010__x0000_"/>
      <sheetName val="P_x0000__x0000_"/>
      <sheetName val="매출관리"/>
      <sheetName val="Proposal"/>
      <sheetName val="eq_data"/>
      <sheetName val="설비"/>
      <sheetName val="비교견적서"/>
      <sheetName val="견적총괄표"/>
      <sheetName val="총괄표"/>
      <sheetName val="일위대가표"/>
      <sheetName val="금호"/>
      <sheetName val="작업지시서-1호"/>
      <sheetName val="도근좌표"/>
      <sheetName val="database"/>
      <sheetName val="건축원가"/>
      <sheetName val="건축공사실행"/>
      <sheetName val="건축공사집계표"/>
      <sheetName val="부대공사총괄"/>
      <sheetName val="1"/>
      <sheetName val="Appendix 4(c)_Piም_x0002_쀀溘"/>
      <sheetName val="Appendix 4(c)_Piሠ_x0002_쀀溘"/>
      <sheetName val="Appendix 4(c)_Piሢ_x0002_쀀溘"/>
      <sheetName val="Appendix 4(a)_Ci_x0010__x0000_რ"/>
      <sheetName val="Appendix 4(a)_Ci_x0010__x0000_ﴠ"/>
      <sheetName val="Appendix 4(a)_Ci׃⽬_x0000_"/>
      <sheetName val="Appendix 4(a)_Ci_x0010__x0000_컠"/>
      <sheetName val=" 미래에셋 그랑서울 오피스：노무비 (목공-삼일기업).xl"/>
      <sheetName val="자체실적1Q"/>
      <sheetName val="예산실적전체당월"/>
      <sheetName val="집수정(600-700)"/>
      <sheetName val="TinhGiaNC"/>
      <sheetName val="Thiet Bi"/>
      <sheetName val="골조시행"/>
      <sheetName val="단면적"/>
      <sheetName val="MCC"/>
      <sheetName val="장기차입금"/>
      <sheetName val="허용전류-IEC_DATA"/>
      <sheetName val="Appendix_4(c)_Piping"/>
      <sheetName val="Appendix_4(b)_Elec_"/>
      <sheetName val="Supervision_List"/>
      <sheetName val="BQ_Process_"/>
      <sheetName val="BQ_Building_"/>
      <sheetName val="fire_alarm"/>
      <sheetName val="Tank_Elec__BM_"/>
      <sheetName val="132kv_BM_"/>
      <sheetName val="Engrg_Est"/>
      <sheetName val="Gia_vat_tu"/>
      <sheetName val="BSD_(2)"/>
      <sheetName val="_공사개요_xlsx"/>
      <sheetName val="Testing"/>
      <sheetName val="FD1-1 1단도로측 (1)"/>
      <sheetName val="7.휨변위계측"/>
      <sheetName val="INNER_FULE7"/>
      <sheetName val="00년_1월7"/>
      <sheetName val="00년_2월6"/>
      <sheetName val="00년_3월6"/>
      <sheetName val="00년_4월6"/>
      <sheetName val="00년_5월6"/>
      <sheetName val="00년_7월6"/>
      <sheetName val="00년_8월6"/>
      <sheetName val="00년_9월6"/>
      <sheetName val="노원열병합__건축공사기성내역서6"/>
      <sheetName val="배관(TDI_ISBL)6"/>
      <sheetName val="TOWER_12TON6"/>
      <sheetName val="TOWER_10TON6"/>
      <sheetName val="3_공통공사대비5"/>
      <sheetName val="_견적서5"/>
      <sheetName val="TDI_ISBL5"/>
      <sheetName val="동축분_종합설계서5"/>
      <sheetName val="SOS_PLC_&amp;_Panel4"/>
      <sheetName val="CONC_SLAB4"/>
      <sheetName val="수금_4"/>
      <sheetName val="할증_4"/>
      <sheetName val="6PILE__(돌출)4"/>
      <sheetName val="TRE_TABLE4"/>
      <sheetName val="MINA_BM5"/>
      <sheetName val="2_카드채권(대출포함)4"/>
      <sheetName val="기계경비_(2)4"/>
      <sheetName val="Back_data_Table4"/>
      <sheetName val="1_설계기준4"/>
      <sheetName val="7_1유효폭4"/>
      <sheetName val="97_사업추정(WEKI)4"/>
      <sheetName val="실행내역서_4"/>
      <sheetName val="IMPEADENCE_MAP_취수장4"/>
      <sheetName val="앉음벽_(2)3"/>
      <sheetName val="sum1_(2)4"/>
      <sheetName val="5_소재3"/>
      <sheetName val="단면_(2)3"/>
      <sheetName val="수량산출서_갑지4"/>
      <sheetName val="본선_토공_분배표4"/>
      <sheetName val="표지_(2)4"/>
      <sheetName val="P_M_별4"/>
      <sheetName val="Engrg_Est3"/>
      <sheetName val="공종별_공사비변동4"/>
      <sheetName val="단가표_4"/>
      <sheetName val="CODE_(2)4"/>
      <sheetName val="BSD_(2)3"/>
      <sheetName val="3BL공동구_수량3"/>
      <sheetName val="입찰내역_발주처_양식3"/>
      <sheetName val="Appendix_23"/>
      <sheetName val="Appendix_33"/>
      <sheetName val="Appendix_4(a)_Civil3"/>
      <sheetName val="Appendix_4(c)_Piping3"/>
      <sheetName val="Appendix_4(b)_Elec_3"/>
      <sheetName val="Supervision_List3"/>
      <sheetName val="BQ_Process_3"/>
      <sheetName val="BQ_Building_3"/>
      <sheetName val="fire_alarm3"/>
      <sheetName val="Tank_Elec__BM_3"/>
      <sheetName val="132kv_BM_3"/>
      <sheetName val="설_계3"/>
      <sheetName val="입출재고현황_(2)3"/>
      <sheetName val="Gia_vat_tu3"/>
      <sheetName val="TDC_COA_Sumry3"/>
      <sheetName val="TDC_Item_Dets3"/>
      <sheetName val="TDC_Item_Sumry3"/>
      <sheetName val="TDC_Key_Qty_Sumry3"/>
      <sheetName val="List_-_Components3"/>
      <sheetName val="List_-_Equipment3"/>
      <sheetName val="COA_Sumry_-_Std_Imp3"/>
      <sheetName val="Contr_TDC_-_Std_Imp3"/>
      <sheetName val="Item_Sumry_-_Std_Imp3"/>
      <sheetName val="Unit_Costs_-_Std_Imp3"/>
      <sheetName val="Unit_MH_-_Std_Imp3"/>
      <sheetName val="Proj_TIC_-_Std_Imp3"/>
      <sheetName val="Inert_Balls3"/>
      <sheetName val="Subcon_A3"/>
      <sheetName val="BOQ_for_HRSG_&amp;_BOP-mech_3"/>
      <sheetName val="BOQ_for_GTG_&amp;_STG-mech_3"/>
      <sheetName val="일위대가_3"/>
      <sheetName val="WELDING_POINT_단가3"/>
      <sheetName val="_공사개요_xlsx3"/>
      <sheetName val="허용전류-IEC_DATA3"/>
      <sheetName val="MTO_REV_2(ARMOR)3"/>
      <sheetName val="3_PIPING3"/>
      <sheetName val="개시대사_(2)3"/>
      <sheetName val="BOX(1_5X1_5)3"/>
      <sheetName val="충돌_내용3"/>
      <sheetName val="준검_내역서3"/>
      <sheetName val="2010년_투입계획_(2)3"/>
      <sheetName val="Nalut_(천단위)3"/>
      <sheetName val="Int_Wind_Girder3"/>
      <sheetName val="Shell_(App_A)3"/>
      <sheetName val="App_F3"/>
      <sheetName val="Shell_(VP_Dgn)3"/>
      <sheetName val="배관_PANIT_물량3"/>
      <sheetName val="OUTER_AREA(겹침없음)3"/>
      <sheetName val="Summary_Sheets3"/>
      <sheetName val="별표_3"/>
      <sheetName val="설산1_나3"/>
      <sheetName val="BEND_LOSS3"/>
      <sheetName val="90EL_JACKET3"/>
      <sheetName val="Cost_Report-B&amp;V_Det3"/>
      <sheetName val="00년_湓畃3"/>
      <sheetName val="She+"/>
      <sheetName val="EQUIPMENT_-23"/>
      <sheetName val="Tong_Hop3"/>
      <sheetName val="He_063"/>
      <sheetName val="Nam_20043"/>
      <sheetName val="INNER_FULE4"/>
      <sheetName val="00년_1월4"/>
      <sheetName val="배관_PANIT_물량"/>
      <sheetName val="설산1_나"/>
      <sheetName val="MTO_REV_2(ARMOR)"/>
      <sheetName val="OUTER_AREA(겹침없음)"/>
      <sheetName val="Summary_Sheets"/>
      <sheetName val="BEND_LOSS"/>
      <sheetName val="충돌_내용"/>
      <sheetName val="90EL_JACKET"/>
      <sheetName val="BOX(1_5X1_5)"/>
      <sheetName val="Cost_Report-B&amp;V_Det"/>
      <sheetName val="00년_湓畃"/>
      <sheetName val="EQUIPMENT_-2"/>
      <sheetName val="Tong_Hop"/>
      <sheetName val="He_06"/>
      <sheetName val="Nam_2004"/>
      <sheetName val="Nam_2003"/>
      <sheetName val="Nam_2005"/>
      <sheetName val="Nam_2002"/>
      <sheetName val="Overview_discount_gross_&amp;_trans"/>
      <sheetName val="개시대사_(2)"/>
      <sheetName val="준검_내역서"/>
      <sheetName val="2010년_투입계획_(2)"/>
      <sheetName val="Nalut_(천단위)"/>
      <sheetName val="Int_Wind_Girder"/>
      <sheetName val="Shell_(App_A)"/>
      <sheetName val="App_F"/>
      <sheetName val="Shell_(VP_Dgn)"/>
      <sheetName val="Nam_20033"/>
      <sheetName val="Nam_20053"/>
      <sheetName val="Nam_20023"/>
      <sheetName val="Overview_discount_gross_&amp;_tran3"/>
      <sheetName val="INNER_FULE5"/>
      <sheetName val="00년_1월5"/>
      <sheetName val="00년_2월4"/>
      <sheetName val="00년_3월4"/>
      <sheetName val="00년_4월4"/>
      <sheetName val="00년_5월4"/>
      <sheetName val="00년_7월4"/>
      <sheetName val="00년_8월4"/>
      <sheetName val="00년_9월4"/>
      <sheetName val="노원열병합__건축공사기성내역서4"/>
      <sheetName val="배관(TDI_ISBL)4"/>
      <sheetName val="TOWER_12TON4"/>
      <sheetName val="TOWER_10TON4"/>
      <sheetName val="3_공통공사대비3"/>
      <sheetName val="_견적서3"/>
      <sheetName val="TDI_ISBL3"/>
      <sheetName val="동축분_종합설계서3"/>
      <sheetName val="SOS_PLC_&amp;_Panel2"/>
      <sheetName val="CONC_SLAB2"/>
      <sheetName val="수금_2"/>
      <sheetName val="할증_2"/>
      <sheetName val="6PILE__(돌출)2"/>
      <sheetName val="TRE_TABLE2"/>
      <sheetName val="MINA_BM3"/>
      <sheetName val="2_카드채권(대출포함)2"/>
      <sheetName val="기계경비_(2)2"/>
      <sheetName val="Back_data_Table2"/>
      <sheetName val="1_설계기준2"/>
      <sheetName val="7_1유효폭2"/>
      <sheetName val="97_사업추정(WEKI)2"/>
      <sheetName val="실행내역서_2"/>
      <sheetName val="IMPEADENCE_MAP_취수장2"/>
      <sheetName val="sum1_(2)2"/>
      <sheetName val="5_소재1"/>
      <sheetName val="수량산출서_갑지2"/>
      <sheetName val="본선_토공_분배표2"/>
      <sheetName val="표지_(2)2"/>
      <sheetName val="P_M_별2"/>
      <sheetName val="Engrg_Est1"/>
      <sheetName val="공종별_공사비변동2"/>
      <sheetName val="단가표_2"/>
      <sheetName val="CODE_(2)2"/>
      <sheetName val="BSD_(2)1"/>
      <sheetName val="Appendix_21"/>
      <sheetName val="Appendix_31"/>
      <sheetName val="Appendix_4(a)_Civil1"/>
      <sheetName val="Appendix_4(c)_Piping1"/>
      <sheetName val="Appendix_4(b)_Elec_1"/>
      <sheetName val="Supervision_List1"/>
      <sheetName val="BQ_Process_1"/>
      <sheetName val="BQ_Building_1"/>
      <sheetName val="fire_alarm1"/>
      <sheetName val="Tank_Elec__BM_1"/>
      <sheetName val="132kv_BM_1"/>
      <sheetName val="Gia_vat_tu1"/>
      <sheetName val="BOQ_for_HRSG_&amp;_BOP-mech_1"/>
      <sheetName val="BOQ_for_GTG_&amp;_STG-mech_1"/>
      <sheetName val="일위대가_1"/>
      <sheetName val="WELDING_POINT_단가1"/>
      <sheetName val="_공사개요_xlsx1"/>
      <sheetName val="허용전류-IEC_DATA1"/>
      <sheetName val="MTO_REV_2(ARMOR)1"/>
      <sheetName val="3_PIPING1"/>
      <sheetName val="개시대사_(2)1"/>
      <sheetName val="BOX(1_5X1_5)1"/>
      <sheetName val="충돌_내용1"/>
      <sheetName val="준검_내역서1"/>
      <sheetName val="2010년_투입계획_(2)1"/>
      <sheetName val="Nalut_(천단위)1"/>
      <sheetName val="Int_Wind_Girder1"/>
      <sheetName val="Shell_(App_A)1"/>
      <sheetName val="App_F1"/>
      <sheetName val="Shell_(VP_Dgn)1"/>
      <sheetName val="배관_PANIT_물량1"/>
      <sheetName val="OUTER_AREA(겹침없음)1"/>
      <sheetName val="Summary_Sheets1"/>
      <sheetName val="별표_1"/>
      <sheetName val="설산1_나1"/>
      <sheetName val="BEND_LOSS1"/>
      <sheetName val="90EL_JACKET1"/>
      <sheetName val="Cost_Report-B&amp;V_Det1"/>
      <sheetName val="00년_湓畃1"/>
      <sheetName val="EQUIPMENT_-21"/>
      <sheetName val="Tong_Hop1"/>
      <sheetName val="He_061"/>
      <sheetName val="Nam_20041"/>
      <sheetName val="Nam_20031"/>
      <sheetName val="Nam_20051"/>
      <sheetName val="Nam_20021"/>
      <sheetName val="Overview_discount_gross_&amp;_tran1"/>
      <sheetName val="INNER_FULE6"/>
      <sheetName val="00년_1월6"/>
      <sheetName val="00년_2월5"/>
      <sheetName val="00년_3월5"/>
      <sheetName val="00년_4월5"/>
      <sheetName val="00년_5월5"/>
      <sheetName val="00년_7월5"/>
      <sheetName val="00년_8월5"/>
      <sheetName val="00년_9월5"/>
      <sheetName val="노원열병합__건축공사기성내역서5"/>
      <sheetName val="배관(TDI_ISBL)5"/>
      <sheetName val="TOWER_12TON5"/>
      <sheetName val="TOWER_10TON5"/>
      <sheetName val="3_공통공사대비4"/>
      <sheetName val="_견적서4"/>
      <sheetName val="TDI_ISBL4"/>
      <sheetName val="동축분_종합설계서4"/>
      <sheetName val="SOS_PLC_&amp;_Panel3"/>
      <sheetName val="CONC_SLAB3"/>
      <sheetName val="수금_3"/>
      <sheetName val="할증_3"/>
      <sheetName val="6PILE__(돌출)3"/>
      <sheetName val="TRE_TABLE3"/>
      <sheetName val="MINA_BM4"/>
      <sheetName val="2_카드채권(대출포함)3"/>
      <sheetName val="기계경비_(2)3"/>
      <sheetName val="Back_data_Table3"/>
      <sheetName val="1_설계기준3"/>
      <sheetName val="7_1유효폭3"/>
      <sheetName val="97_사업추정(WEKI)3"/>
      <sheetName val="실행내역서_3"/>
      <sheetName val="IMPEADENCE_MAP_취수장3"/>
      <sheetName val="앉음벽_(2)2"/>
      <sheetName val="sum1_(2)3"/>
      <sheetName val="5_소재2"/>
      <sheetName val="단면_(2)2"/>
      <sheetName val="수량산출서_갑지3"/>
      <sheetName val="본선_토공_분배표3"/>
      <sheetName val="표지_(2)3"/>
      <sheetName val="P_M_별3"/>
      <sheetName val="Engrg_Est2"/>
      <sheetName val="공종별_공사비변동3"/>
      <sheetName val="단가표_3"/>
      <sheetName val="CODE_(2)3"/>
      <sheetName val="BSD_(2)2"/>
      <sheetName val="3BL공동구_수량2"/>
      <sheetName val="입찰내역_발주처_양식2"/>
      <sheetName val="Appendix_22"/>
      <sheetName val="Appendix_32"/>
      <sheetName val="Appendix_4(a)_Civil2"/>
      <sheetName val="Appendix_4(c)_Piping2"/>
      <sheetName val="Appendix_4(b)_Elec_2"/>
      <sheetName val="Supervision_List2"/>
      <sheetName val="BQ_Process_2"/>
      <sheetName val="BQ_Building_2"/>
      <sheetName val="fire_alarm2"/>
      <sheetName val="Tank_Elec__BM_2"/>
      <sheetName val="132kv_BM_2"/>
      <sheetName val="설_계2"/>
      <sheetName val="입출재고현황_(2)2"/>
      <sheetName val="Gia_vat_tu2"/>
      <sheetName val="TDC_COA_Sumry2"/>
      <sheetName val="TDC_Item_Dets2"/>
      <sheetName val="TDC_Item_Sumry2"/>
      <sheetName val="TDC_Key_Qty_Sumry2"/>
      <sheetName val="List_-_Components2"/>
      <sheetName val="List_-_Equipment2"/>
      <sheetName val="COA_Sumry_-_Std_Imp2"/>
      <sheetName val="Contr_TDC_-_Std_Imp2"/>
      <sheetName val="Item_Sumry_-_Std_Imp2"/>
      <sheetName val="Unit_Costs_-_Std_Imp2"/>
      <sheetName val="Unit_MH_-_Std_Imp2"/>
      <sheetName val="Proj_TIC_-_Std_Imp2"/>
      <sheetName val="Inert_Balls2"/>
      <sheetName val="Subcon_A2"/>
      <sheetName val="BOQ_for_HRSG_&amp;_BOP-mech_2"/>
      <sheetName val="BOQ_for_GTG_&amp;_STG-mech_2"/>
      <sheetName val="일위대가_2"/>
      <sheetName val="WELDING_POINT_단가2"/>
      <sheetName val="_공사개요_xlsx2"/>
      <sheetName val="허용전류-IEC_DATA2"/>
      <sheetName val="MTO_REV_2(ARMOR)2"/>
      <sheetName val="3_PIPING2"/>
      <sheetName val="개시대사_(2)2"/>
      <sheetName val="BOX(1_5X1_5)2"/>
      <sheetName val="충돌_내용2"/>
      <sheetName val="준검_내역서2"/>
      <sheetName val="2010년_투입계획_(2)2"/>
      <sheetName val="Nalut_(천단위)2"/>
      <sheetName val="Int_Wind_Girder2"/>
      <sheetName val="Shell_(App_A)2"/>
      <sheetName val="App_F2"/>
      <sheetName val="Shell_(VP_Dgn)2"/>
      <sheetName val="배관_PANIT_물량2"/>
      <sheetName val="OUTER_AREA(겹침없음)2"/>
      <sheetName val="Summary_Sheets2"/>
      <sheetName val="별표_2"/>
      <sheetName val="설산1_나2"/>
      <sheetName val="BEND_LOSS2"/>
      <sheetName val="90EL_JACKET2"/>
      <sheetName val="Cost_Report-B&amp;V_Det2"/>
      <sheetName val="00년_湓畃2"/>
      <sheetName val="EQUIPMENT_-22"/>
      <sheetName val="Tong_Hop2"/>
      <sheetName val="He_062"/>
      <sheetName val="Nam_20042"/>
      <sheetName val="Nam_20032"/>
      <sheetName val="Nam_20052"/>
      <sheetName val="Nam_20022"/>
      <sheetName val="Overview_discount_gross_&amp;_tran2"/>
      <sheetName val="시중노임"/>
      <sheetName val="mto-rev0B"/>
      <sheetName val="SOS_PLC_&amp;_x0005_"/>
      <sheetName val="COA Sumry 닑⼟_x0005_"/>
      <sheetName val="Contr TDC -º"/>
      <sheetName val="COA Sumry 헾⽿_x0005_"/>
      <sheetName val="공사비집계"/>
      <sheetName val="Yield"/>
      <sheetName val="Yield Sx"/>
      <sheetName val="빌딩 안내"/>
      <sheetName val="[연돌내역일위_x0000__x0000__x0000__x0000__x0000__x0000__xffff_"/>
      <sheetName val="배수관공"/>
      <sheetName val="Appendix 4(a)_Ci_x0010_"/>
      <sheetName val="1__설계조건_2_단면가정_3__하중계산"/>
      <sheetName val="LEGEND"/>
      <sheetName val="DATA_입력란"/>
      <sheetName val="CODE1"/>
      <sheetName val="danga"/>
      <sheetName val="보도경계블럭"/>
      <sheetName val="원가총괄"/>
      <sheetName val="PARAMETER"/>
      <sheetName val="1_설계조건"/>
      <sheetName val="단가_및_재료비"/>
      <sheetName val="요율"/>
      <sheetName val="단가및재료비"/>
      <sheetName val="중기사용료산출근거"/>
      <sheetName val="차도부연장현황"/>
      <sheetName val="빗물받이(910-510-410)"/>
      <sheetName val="수자재단위당"/>
      <sheetName val="건축기계설비표선정수장"/>
      <sheetName val="토공사"/>
      <sheetName val="96보완계획7_12"/>
      <sheetName val="이자율"/>
      <sheetName val="적_x0000__x0000_Ā"/>
      <sheetName val="I.설계조건"/>
      <sheetName val="Item Sumry - Std Im㌆"/>
      <sheetName val="1차 내역서"/>
      <sheetName val="지수"/>
      <sheetName val="분석"/>
      <sheetName val="EQUIP LIST"/>
      <sheetName val="하자항목"/>
      <sheetName val="본문"/>
      <sheetName val="외화금융(97-03)"/>
      <sheetName val="ROOM LOAD"/>
      <sheetName val="2"/>
      <sheetName val="Sch.1"/>
      <sheetName val="은행"/>
      <sheetName val="DETAIL"/>
      <sheetName val="총괄"/>
      <sheetName val="COA Sumry - Std ԯ"/>
      <sheetName val="PILECAP"/>
      <sheetName val="을_2"/>
      <sheetName val="2_대외공문"/>
      <sheetName val="공종별_공사비변"/>
      <sheetName val="Pier_3"/>
      <sheetName val="Memb_Schd"/>
      <sheetName val="대가_(보완)"/>
      <sheetName val="Equiv_Length"/>
      <sheetName val="grafik"/>
      <sheetName val="pro ra op"/>
      <sheetName val="인천제철"/>
      <sheetName val="COA Sumry ׃⽯_x0000__x0000_▰_x0000__x0000__x0000_"/>
      <sheetName val="COA Sumry 嘉°_x0000__x0000_ᒰશℴw㏰"/>
      <sheetName val="토적1"/>
      <sheetName val="분전함신설"/>
      <sheetName val="접지1종"/>
      <sheetName val="intake"/>
      <sheetName val="배관공사"/>
      <sheetName val="보온공사"/>
      <sheetName val="Support공사"/>
      <sheetName val="도장공사"/>
      <sheetName val="열배관이중보온관공사"/>
      <sheetName val="최적단면"/>
      <sheetName val="쌀엿"/>
      <sheetName val="카라멜"/>
      <sheetName val="년도별매출손익"/>
      <sheetName val="97품목별"/>
      <sheetName val="식초"/>
      <sheetName val="당면"/>
      <sheetName val="물엿"/>
      <sheetName val="BOQ for HRSG &amp; B^_x0000_Ԁ_x0000_蠀_xde25_ﰄ᧏"/>
      <sheetName val="BOQ for HRSG &amp; B傝"/>
      <sheetName val="BOQ for HRSG &amp; B^_x0000_Ԁ_x0000_䕟ﰈ᧏"/>
      <sheetName val="BOQ for HRSG &amp; B _x0000_Ԁ_x0000_蠀䬥ﰂ᧏"/>
      <sheetName val="Cable_____SRS_________2012021_2"/>
      <sheetName val="She_x000c_+?"/>
      <sheetName val="공정"/>
      <sheetName val="분양가표"/>
      <sheetName val="Sheet6"/>
      <sheetName val="납골당"/>
      <sheetName val="별관동"/>
      <sheetName val="견적비교"/>
      <sheetName val="편의시설"/>
      <sheetName val="양수장(기계)"/>
      <sheetName val="옥외"/>
      <sheetName val="JUCK"/>
      <sheetName val="용수간선"/>
      <sheetName val="2000전체분"/>
      <sheetName val="대총괄"/>
      <sheetName val="설계기준"/>
      <sheetName val="#2_일위대가목록"/>
      <sheetName val="관리사무동"/>
      <sheetName val="치매병원"/>
      <sheetName val="1.취수장"/>
      <sheetName val="P-산#1-1(WOWA1)"/>
      <sheetName val="법당"/>
      <sheetName val="펌프실"/>
      <sheetName val="장례식장"/>
      <sheetName val="계화총괄"/>
      <sheetName val="견적_(2)"/>
      <sheetName val="1_POSITIONING"/>
      <sheetName val="소상_&quot;1&quot;"/>
      <sheetName val="1~3월_지시사항"/>
      <sheetName val="Sheet1_(2)"/>
      <sheetName val="SMD_3L_PM_Data"/>
      <sheetName val="18_1B"/>
      <sheetName val="PAD_TR보호대기초"/>
      <sheetName val="_"/>
      <sheetName val="전차선로_물량표"/>
      <sheetName val="DESIGN_CRETERIA"/>
      <sheetName val="실행기성_갑지"/>
      <sheetName val="BATCH"/>
      <sheetName val="Connections"/>
      <sheetName val="일위_파일"/>
      <sheetName val="BOQ for HRSG &amp; B^"/>
      <sheetName val="BOQ for HRSG &amp; B "/>
      <sheetName val="BM"/>
      <sheetName val="LABCOST"/>
      <sheetName val="CLUB"/>
      <sheetName val="4.1_haul-aggregates"/>
      <sheetName val="FEET"/>
      <sheetName val="asdfghj"/>
      <sheetName val="BD"/>
      <sheetName val="Resource Summary"/>
      <sheetName val="CERTIFICATE"/>
      <sheetName val="sc"/>
      <sheetName val="적"/>
      <sheetName val="DCL(발전)"/>
      <sheetName val="10월장비가동월보"/>
      <sheetName val="지급제한자"/>
      <sheetName val="양식3"/>
      <sheetName val="정산표實"/>
      <sheetName val="JIB CRANE,HOIST"/>
      <sheetName val="Thiet_Bi"/>
      <sheetName val="변수데이타"/>
      <sheetName val="기초자료"/>
      <sheetName val="FACTER"/>
      <sheetName val="목록"/>
      <sheetName val="_갑지"/>
      <sheetName val="중기"/>
      <sheetName val="전략 제품 증산"/>
      <sheetName val="가공비 ( 신나)"/>
      <sheetName val="일위대가_여기까蒈_x0019_"/>
      <sheetName val="항목별진도율"/>
      <sheetName val="woo(mac)"/>
      <sheetName val="세대구분"/>
      <sheetName val="s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BACKDA_x005f_x005f_x005f_x0014_"/>
      <sheetName val="BOJUNGGM"/>
      <sheetName val="Proj TIC - Std Im"/>
      <sheetName val="INNER_FULE8"/>
      <sheetName val="00년_1월8"/>
      <sheetName val="00년_2월7"/>
      <sheetName val="00년_3월7"/>
      <sheetName val="00년_4월7"/>
      <sheetName val="00년_5월7"/>
      <sheetName val="00년_7월7"/>
      <sheetName val="00년_8월7"/>
      <sheetName val="00년_9월7"/>
      <sheetName val="노원열병합__건축공사기성내역서7"/>
      <sheetName val="배관(TDI_ISBL)7"/>
      <sheetName val="TOWER_12TON7"/>
      <sheetName val="TOWER_10TON7"/>
      <sheetName val="3_공통공사대비6"/>
      <sheetName val="동축분_종합설계서6"/>
      <sheetName val="TDI_ISBL6"/>
      <sheetName val="_견적서6"/>
      <sheetName val="MINA_BM6"/>
      <sheetName val="수금_5"/>
      <sheetName val="2_카드채권(대출포함)5"/>
      <sheetName val="SOS_PLC_&amp;_Panel5"/>
      <sheetName val="Back_data_Table5"/>
      <sheetName val="CONC_SLAB5"/>
      <sheetName val="1_설계기준5"/>
      <sheetName val="7_1유효폭5"/>
      <sheetName val="6PILE__(돌출)5"/>
      <sheetName val="97_사업추정(WEKI)5"/>
      <sheetName val="실행내역서_5"/>
      <sheetName val="IMPEADENCE_MAP_취수장5"/>
      <sheetName val="할증_5"/>
      <sheetName val="TRE_TABLE5"/>
      <sheetName val="기계경비_(2)5"/>
      <sheetName val="sum1_(2)5"/>
      <sheetName val="표지_(2)5"/>
      <sheetName val="본선_토공_분배표5"/>
      <sheetName val="앉음벽_(2)4"/>
      <sheetName val="5_소재4"/>
      <sheetName val="수량산출서_갑지5"/>
      <sheetName val="Appendix_24"/>
      <sheetName val="Appendix_34"/>
      <sheetName val="Appendix_4(a)_Civil4"/>
      <sheetName val="Appendix_4(c)_Piping4"/>
      <sheetName val="Appendix_4(b)_Elec_4"/>
      <sheetName val="Supervision_List4"/>
      <sheetName val="단면_(2)4"/>
      <sheetName val="BQ_Process_4"/>
      <sheetName val="BQ_Building_4"/>
      <sheetName val="fire_alarm4"/>
      <sheetName val="Tank_Elec__BM_4"/>
      <sheetName val="132kv_BM_4"/>
      <sheetName val="일위대가_4"/>
      <sheetName val="WELDING_POINT_단가4"/>
      <sheetName val="P_M_별5"/>
      <sheetName val="배관_PANIT_물량4"/>
      <sheetName val="단가표_5"/>
      <sheetName val="3_PIPING4"/>
      <sheetName val="공종별_공사비변동5"/>
      <sheetName val="BOQ_for_HRSG_&amp;_BOP-mech_4"/>
      <sheetName val="BOQ_for_GTG_&amp;_STG-mech_4"/>
      <sheetName val="입찰내역_발주처_양식4"/>
      <sheetName val="3BL공동구_수량4"/>
      <sheetName val="CODE_(2)5"/>
      <sheetName val="설_계4"/>
      <sheetName val="입출재고현황_(2)4"/>
      <sheetName val="TDC_COA_Sumry4"/>
      <sheetName val="TDC_Item_Dets4"/>
      <sheetName val="TDC_Item_Sumry4"/>
      <sheetName val="TDC_Key_Qty_Sumry4"/>
      <sheetName val="List_-_Components4"/>
      <sheetName val="List_-_Equipment4"/>
      <sheetName val="COA_Sumry_-_Std_Imp4"/>
      <sheetName val="Contr_TDC_-_Std_Imp4"/>
      <sheetName val="Item_Sumry_-_Std_Imp4"/>
      <sheetName val="Unit_Costs_-_Std_Imp4"/>
      <sheetName val="Unit_MH_-_Std_Imp4"/>
      <sheetName val="Proj_TIC_-_Std_Imp4"/>
      <sheetName val="BSD_(2)4"/>
      <sheetName val="허용전류-IEC_DATA4"/>
      <sheetName val="Engrg_Est4"/>
      <sheetName val="Gia_vat_tu4"/>
      <sheetName val="_공사개요_xlsx4"/>
      <sheetName val="Int_Wind_Girder4"/>
      <sheetName val="Shell_(App_A)4"/>
      <sheetName val="App_F4"/>
      <sheetName val="Shell_(VP_Dgn)4"/>
      <sheetName val="Inert_Balls4"/>
      <sheetName val="Subcon_A4"/>
      <sheetName val="MTO_REV_2(ARMOR)4"/>
      <sheetName val="설산1_나4"/>
      <sheetName val="OUTER_AREA(겹침없음)4"/>
      <sheetName val="Summary_Sheets4"/>
      <sheetName val="별표_4"/>
      <sheetName val="충돌_내용4"/>
      <sheetName val="00년_湓畃4"/>
      <sheetName val="Cost_Report-B&amp;V_Det4"/>
      <sheetName val="BOX(1_5X1_5)4"/>
      <sheetName val="EQUIPMENT_-24"/>
      <sheetName val="Tong_Hop4"/>
      <sheetName val="He_064"/>
      <sheetName val="Nam_20044"/>
      <sheetName val="Nam_20034"/>
      <sheetName val="Nam_20054"/>
      <sheetName val="Nam_20024"/>
      <sheetName val="개시대사_(2)4"/>
      <sheetName val="준검_내역서4"/>
      <sheetName val="2010년_투입계획_(2)4"/>
      <sheetName val="Nalut_(천단위)4"/>
      <sheetName val="BEND_LOSS4"/>
      <sheetName val="90EL_JACKET4"/>
      <sheetName val="Overview_discount_gross_&amp;_tran4"/>
      <sheetName val="10_master_schedule_rev_1(LSIS)"/>
      <sheetName val="定额_(06)"/>
      <sheetName val="3__GROUNDING_SYSTEM"/>
      <sheetName val="용선_C_L"/>
      <sheetName val="2_물량"/>
      <sheetName val="SOS_PLC_&amp;"/>
      <sheetName val="COA_Sumry_"/>
      <sheetName val="COA_Sumry_닑⼟㫸"/>
      <sheetName val="COA_Sumry_ᜀʀ"/>
      <sheetName val="Contr_TDC_-º　됍Ⰱ첐"/>
      <sheetName val="COA_Sumry_헾⽿㞈"/>
      <sheetName val="물량_산출_통신_맨홀"/>
      <sheetName val="G_R300경비"/>
      <sheetName val="SOS_PLC_&amp;"/>
      <sheetName val="COA_Sumry_닑⼟"/>
      <sheetName val="Contr_TDC_-º"/>
      <sheetName val="COA_Sumry_헾⽿"/>
      <sheetName val="INNER_FULE10"/>
      <sheetName val="00년_1월10"/>
      <sheetName val="00년_2월9"/>
      <sheetName val="00년_3월9"/>
      <sheetName val="00년_4월9"/>
      <sheetName val="00년_5월9"/>
      <sheetName val="00년_7월9"/>
      <sheetName val="00년_8월9"/>
      <sheetName val="00년_9월9"/>
      <sheetName val="노원열병합__건축공사기성내역서9"/>
      <sheetName val="배관(TDI_ISBL)9"/>
      <sheetName val="TOWER_12TON9"/>
      <sheetName val="TOWER_10TON9"/>
      <sheetName val="3_공통공사대비8"/>
      <sheetName val="동축분_종합설계서8"/>
      <sheetName val="TDI_ISBL8"/>
      <sheetName val="_견적서8"/>
      <sheetName val="MINA_BM8"/>
      <sheetName val="수금_7"/>
      <sheetName val="2_카드채권(대출포함)7"/>
      <sheetName val="SOS_PLC_&amp;_Panel7"/>
      <sheetName val="Back_data_Table7"/>
      <sheetName val="CONC_SLAB7"/>
      <sheetName val="1_설계기준7"/>
      <sheetName val="7_1유효폭7"/>
      <sheetName val="6PILE__(돌출)7"/>
      <sheetName val="97_사업추정(WEKI)7"/>
      <sheetName val="실행내역서_7"/>
      <sheetName val="IMPEADENCE_MAP_취수장7"/>
      <sheetName val="할증_7"/>
      <sheetName val="TRE_TABLE7"/>
      <sheetName val="기계경비_(2)7"/>
      <sheetName val="sum1_(2)7"/>
      <sheetName val="표지_(2)7"/>
      <sheetName val="본선_토공_분배표7"/>
      <sheetName val="앉음벽_(2)6"/>
      <sheetName val="5_소재6"/>
      <sheetName val="수량산출서_갑지7"/>
      <sheetName val="Appendix_26"/>
      <sheetName val="Appendix_36"/>
      <sheetName val="Appendix_4(a)_Civil6"/>
      <sheetName val="Appendix_4(c)_Piping6"/>
      <sheetName val="Appendix_4(b)_Elec_6"/>
      <sheetName val="Supervision_List6"/>
      <sheetName val="단면_(2)6"/>
      <sheetName val="BQ_Process_6"/>
      <sheetName val="BQ_Building_6"/>
      <sheetName val="fire_alarm6"/>
      <sheetName val="Tank_Elec__BM_6"/>
      <sheetName val="132kv_BM_6"/>
      <sheetName val="일위대가_6"/>
      <sheetName val="WELDING_POINT_단가6"/>
      <sheetName val="P_M_별7"/>
      <sheetName val="배관_PANIT_물량6"/>
      <sheetName val="단가표_7"/>
      <sheetName val="3_PIPING6"/>
      <sheetName val="공종별_공사비변동7"/>
      <sheetName val="BOQ_for_HRSG_&amp;_BOP-mech_6"/>
      <sheetName val="BOQ_for_GTG_&amp;_STG-mech_6"/>
      <sheetName val="입찰내역_발주처_양식6"/>
      <sheetName val="3BL공동구_수량6"/>
      <sheetName val="CODE_(2)7"/>
      <sheetName val="설_계6"/>
      <sheetName val="입출재고현황_(2)6"/>
      <sheetName val="TDC_COA_Sumry6"/>
      <sheetName val="TDC_Item_Dets6"/>
      <sheetName val="TDC_Item_Sumry6"/>
      <sheetName val="TDC_Key_Qty_Sumry6"/>
      <sheetName val="List_-_Components6"/>
      <sheetName val="List_-_Equipment6"/>
      <sheetName val="COA_Sumry_-_Std_Imp6"/>
      <sheetName val="Contr_TDC_-_Std_Imp6"/>
      <sheetName val="Item_Sumry_-_Std_Imp6"/>
      <sheetName val="Unit_Costs_-_Std_Imp6"/>
      <sheetName val="Unit_MH_-_Std_Imp6"/>
      <sheetName val="Proj_TIC_-_Std_Imp6"/>
      <sheetName val="BSD_(2)6"/>
      <sheetName val="허용전류-IEC_DATA6"/>
      <sheetName val="Engrg_Est6"/>
      <sheetName val="Gia_vat_tu6"/>
      <sheetName val="_공사개요_xlsx6"/>
      <sheetName val="Int_Wind_Girder6"/>
      <sheetName val="Shell_(App_A)6"/>
      <sheetName val="App_F6"/>
      <sheetName val="Shell_(VP_Dgn)6"/>
      <sheetName val="Inert_Balls6"/>
      <sheetName val="Subcon_A6"/>
      <sheetName val="MTO_REV_2(ARMOR)6"/>
      <sheetName val="설산1_나6"/>
      <sheetName val="OUTER_AREA(겹침없음)6"/>
      <sheetName val="Summary_Sheets6"/>
      <sheetName val="별표_6"/>
      <sheetName val="충돌_내용6"/>
      <sheetName val="대가_(보완)2"/>
      <sheetName val="00년_湓畃6"/>
      <sheetName val="Cost_Report-B&amp;V_Det6"/>
      <sheetName val="BOX(1_5X1_5)6"/>
      <sheetName val="EQUIPMENT_-26"/>
      <sheetName val="Tong_Hop6"/>
      <sheetName val="He_066"/>
      <sheetName val="Nam_20046"/>
      <sheetName val="Nam_20036"/>
      <sheetName val="Nam_20056"/>
      <sheetName val="Nam_20026"/>
      <sheetName val="개시대사_(2)6"/>
      <sheetName val="Memb_Schd2"/>
      <sheetName val="준검_내역서6"/>
      <sheetName val="2010년_투입계획_(2)6"/>
      <sheetName val="Nalut_(천단위)6"/>
      <sheetName val="BEND_LOSS6"/>
      <sheetName val="을_22"/>
      <sheetName val="PAD_TR보호대기초2"/>
      <sheetName val="SMD_3L_PM_Data2"/>
      <sheetName val="90EL_JACKET6"/>
      <sheetName val="Overview_discount_gross_&amp;_tran6"/>
      <sheetName val="Equiv_Length2"/>
      <sheetName val="2_대외공문2"/>
      <sheetName val="1_설계조건2"/>
      <sheetName val="Sheet1_(2)2"/>
      <sheetName val="1_POSITIONING2"/>
      <sheetName val="소상_&quot;1&quot;2"/>
      <sheetName val="1~3월_지시사항2"/>
      <sheetName val="실행기성_갑지2"/>
      <sheetName val="10_master_schedule_rev_1(LSIS)2"/>
      <sheetName val="定额_(06)2"/>
      <sheetName val="_2"/>
      <sheetName val="견적_(2)2"/>
      <sheetName val="DESIGN_CRETERIA2"/>
      <sheetName val="18_1B2"/>
      <sheetName val="3__GROUNDING_SYSTEM2"/>
      <sheetName val="Pier_32"/>
      <sheetName val="전차선로_물량표2"/>
      <sheetName val="용선_C_L2"/>
      <sheetName val="2_물량2"/>
      <sheetName val="COA_Sumry_2"/>
      <sheetName val="물량_산출_통신_맨홀2"/>
      <sheetName val="G_R300경비2"/>
      <sheetName val="Contr_TDC_-º2"/>
      <sheetName val="INNER_FULE9"/>
      <sheetName val="00년_1월9"/>
      <sheetName val="00년_2월8"/>
      <sheetName val="00년_3월8"/>
      <sheetName val="00년_4월8"/>
      <sheetName val="00년_5월8"/>
      <sheetName val="00년_7월8"/>
      <sheetName val="00년_8월8"/>
      <sheetName val="00년_9월8"/>
      <sheetName val="노원열병합__건축공사기성내역서8"/>
      <sheetName val="배관(TDI_ISBL)8"/>
      <sheetName val="TOWER_12TON8"/>
      <sheetName val="TOWER_10TON8"/>
      <sheetName val="3_공통공사대비7"/>
      <sheetName val="동축분_종합설계서7"/>
      <sheetName val="TDI_ISBL7"/>
      <sheetName val="_견적서7"/>
      <sheetName val="MINA_BM7"/>
      <sheetName val="수금_6"/>
      <sheetName val="2_카드채권(대출포함)6"/>
      <sheetName val="SOS_PLC_&amp;_Panel6"/>
      <sheetName val="Back_data_Table6"/>
      <sheetName val="CONC_SLAB6"/>
      <sheetName val="1_설계기준6"/>
      <sheetName val="7_1유효폭6"/>
      <sheetName val="6PILE__(돌출)6"/>
      <sheetName val="97_사업추정(WEKI)6"/>
      <sheetName val="실행내역서_6"/>
      <sheetName val="IMPEADENCE_MAP_취수장6"/>
      <sheetName val="할증_6"/>
      <sheetName val="TRE_TABLE6"/>
      <sheetName val="기계경비_(2)6"/>
      <sheetName val="sum1_(2)6"/>
      <sheetName val="표지_(2)6"/>
      <sheetName val="본선_토공_분배표6"/>
      <sheetName val="앉음벽_(2)5"/>
      <sheetName val="5_소재5"/>
      <sheetName val="수량산출서_갑지6"/>
      <sheetName val="Appendix_25"/>
      <sheetName val="Appendix_35"/>
      <sheetName val="Appendix_4(a)_Civil5"/>
      <sheetName val="Appendix_4(c)_Piping5"/>
      <sheetName val="Appendix_4(b)_Elec_5"/>
      <sheetName val="Supervision_List5"/>
      <sheetName val="단면_(2)5"/>
      <sheetName val="BQ_Process_5"/>
      <sheetName val="BQ_Building_5"/>
      <sheetName val="fire_alarm5"/>
      <sheetName val="Tank_Elec__BM_5"/>
      <sheetName val="132kv_BM_5"/>
      <sheetName val="일위대가_5"/>
      <sheetName val="WELDING_POINT_단가5"/>
      <sheetName val="P_M_별6"/>
      <sheetName val="배관_PANIT_물량5"/>
      <sheetName val="단가표_6"/>
      <sheetName val="3_PIPING5"/>
      <sheetName val="공종별_공사비변동6"/>
      <sheetName val="BOQ_for_HRSG_&amp;_BOP-mech_5"/>
      <sheetName val="BOQ_for_GTG_&amp;_STG-mech_5"/>
      <sheetName val="입찰내역_발주처_양식5"/>
      <sheetName val="3BL공동구_수량5"/>
      <sheetName val="CODE_(2)6"/>
      <sheetName val="설_계5"/>
      <sheetName val="입출재고현황_(2)5"/>
      <sheetName val="TDC_COA_Sumry5"/>
      <sheetName val="TDC_Item_Dets5"/>
      <sheetName val="TDC_Item_Sumry5"/>
      <sheetName val="TDC_Key_Qty_Sumry5"/>
      <sheetName val="List_-_Components5"/>
      <sheetName val="List_-_Equipment5"/>
      <sheetName val="COA_Sumry_-_Std_Imp5"/>
      <sheetName val="Contr_TDC_-_Std_Imp5"/>
      <sheetName val="Item_Sumry_-_Std_Imp5"/>
      <sheetName val="Unit_Costs_-_Std_Imp5"/>
      <sheetName val="Unit_MH_-_Std_Imp5"/>
      <sheetName val="Proj_TIC_-_Std_Imp5"/>
      <sheetName val="BSD_(2)5"/>
      <sheetName val="허용전류-IEC_DATA5"/>
      <sheetName val="Engrg_Est5"/>
      <sheetName val="Gia_vat_tu5"/>
      <sheetName val="_공사개요_xlsx5"/>
      <sheetName val="Int_Wind_Girder5"/>
      <sheetName val="Shell_(App_A)5"/>
      <sheetName val="App_F5"/>
      <sheetName val="Shell_(VP_Dgn)5"/>
      <sheetName val="Inert_Balls5"/>
      <sheetName val="Subcon_A5"/>
      <sheetName val="MTO_REV_2(ARMOR)5"/>
      <sheetName val="설산1_나5"/>
      <sheetName val="OUTER_AREA(겹침없음)5"/>
      <sheetName val="Summary_Sheets5"/>
      <sheetName val="별표_5"/>
      <sheetName val="충돌_내용5"/>
      <sheetName val="대가_(보완)1"/>
      <sheetName val="00년_湓畃5"/>
      <sheetName val="Cost_Report-B&amp;V_Det5"/>
      <sheetName val="BOX(1_5X1_5)5"/>
      <sheetName val="EQUIPMENT_-25"/>
      <sheetName val="Tong_Hop5"/>
      <sheetName val="He_065"/>
      <sheetName val="Nam_20045"/>
      <sheetName val="Nam_20035"/>
      <sheetName val="Nam_20055"/>
      <sheetName val="Nam_20025"/>
      <sheetName val="개시대사_(2)5"/>
      <sheetName val="Memb_Schd1"/>
      <sheetName val="준검_내역서5"/>
      <sheetName val="2010년_투입계획_(2)5"/>
      <sheetName val="Nalut_(천단위)5"/>
      <sheetName val="BEND_LOSS5"/>
      <sheetName val="을_21"/>
      <sheetName val="PAD_TR보호대기초1"/>
      <sheetName val="SMD_3L_PM_Data1"/>
      <sheetName val="90EL_JACKET5"/>
      <sheetName val="Overview_discount_gross_&amp;_tran5"/>
      <sheetName val="Equiv_Length1"/>
      <sheetName val="2_대외공문1"/>
      <sheetName val="1_설계조건1"/>
      <sheetName val="Sheet1_(2)1"/>
      <sheetName val="1_POSITIONING1"/>
      <sheetName val="소상_&quot;1&quot;1"/>
      <sheetName val="1~3월_지시사항1"/>
      <sheetName val="실행기성_갑지1"/>
      <sheetName val="10_master_schedule_rev_1(LSIS)1"/>
      <sheetName val="定额_(06)1"/>
      <sheetName val="_1"/>
      <sheetName val="견적_(2)1"/>
      <sheetName val="DESIGN_CRETERIA1"/>
      <sheetName val="18_1B1"/>
      <sheetName val="3__GROUNDING_SYSTEM1"/>
      <sheetName val="Pier_31"/>
      <sheetName val="전차선로_물량표1"/>
      <sheetName val="용선_C_L1"/>
      <sheetName val="2_물량1"/>
      <sheetName val="COA_Sumry_1"/>
      <sheetName val="물량_산출_통신_맨홀1"/>
      <sheetName val="G_R300경비1"/>
      <sheetName val="Contr_TDC_-º1"/>
      <sheetName val="ANNEXURE-A"/>
      <sheetName val="현장"/>
      <sheetName val="EQU涷⢦"/>
      <sheetName val="EQU⶷_xd846_"/>
      <sheetName val="EQU⶷﹆"/>
      <sheetName val="EQU·ዪ"/>
      <sheetName val="Tbl 1y 4"/>
      <sheetName val="合成単価作成表-BLDG"/>
      <sheetName val="지질품셈"/>
      <sheetName val="수압집계"/>
      <sheetName val="자재비산출(perlit촔"/>
      <sheetName val="자재비산출(perlit辐촔"/>
      <sheetName val="을-ATY_xdd02_ꪥ"/>
      <sheetName val="총괄원계(당초시설물별)"/>
      <sheetName val="경비"/>
      <sheetName val="EQU·_x0000_"/>
      <sheetName val="ENE-CAL_1"/>
      <sheetName val="ENE-CAL_11"/>
      <sheetName val="ENE-CAL_12"/>
      <sheetName val="Customer Databas"/>
      <sheetName val="EQU_xd8b7_＇"/>
      <sheetName val="1안"/>
      <sheetName val="8.PILE  (돌출)"/>
      <sheetName val="적용건축"/>
      <sheetName val="수지예산"/>
      <sheetName val="집계표_식재"/>
      <sheetName val="장비종합부표"/>
      <sheetName val="부표"/>
      <sheetName val="물가대비표"/>
      <sheetName val="몸체(460×600)"/>
      <sheetName val="날개벽(시점좌측)"/>
      <sheetName val=" 공사개요.x䛈ͬ"/>
      <sheetName val=" 공사개요.x_x0000__x0000__x0000_"/>
      <sheetName val="물가연동제"/>
      <sheetName val="직원동원계획"/>
      <sheetName val="Tender Key Elements"/>
      <sheetName val="Major Quantity"/>
      <sheetName val="Summary Final"/>
      <sheetName val="Est Summary-G"/>
      <sheetName val="Histogram-G "/>
      <sheetName val="13(1)"/>
      <sheetName val="16(1)"/>
      <sheetName val=" 13(2)PS"/>
      <sheetName val="16(2)PS"/>
      <sheetName val=" 13(3)ADMIN BLDG"/>
      <sheetName val=" 16(3)ADMIN BLDG"/>
      <sheetName val="13 (4)"/>
      <sheetName val="Summary(1)"/>
      <sheetName val="Summary (2)"/>
      <sheetName val="Summary (3)"/>
      <sheetName val="Summary (4)"/>
      <sheetName val="GEN.Summary"/>
      <sheetName val="Pipe Dia"/>
      <sheetName val="Pipe Calc"/>
      <sheetName val="contactor"/>
      <sheetName val="고창방향"/>
      <sheetName val="BD운반거리"/>
      <sheetName val="L-type"/>
      <sheetName val="저"/>
      <sheetName val="TRIS"/>
      <sheetName val="노무비단가"/>
      <sheetName val="공통부대䙈"/>
      <sheetName val="ABUT수량-A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 refreshError="1"/>
      <sheetData sheetId="1316" refreshError="1"/>
      <sheetData sheetId="1317" refreshError="1"/>
      <sheetData sheetId="1318" refreshError="1"/>
      <sheetData sheetId="1319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/>
      <sheetData sheetId="1367"/>
      <sheetData sheetId="1368"/>
      <sheetData sheetId="1369"/>
      <sheetData sheetId="1370"/>
      <sheetData sheetId="137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/>
      <sheetData sheetId="1389"/>
      <sheetData sheetId="1390"/>
      <sheetData sheetId="1391"/>
      <sheetData sheetId="1392"/>
      <sheetData sheetId="1393"/>
      <sheetData sheetId="1394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/>
      <sheetData sheetId="1455" refreshError="1"/>
      <sheetData sheetId="1456" refreshError="1"/>
      <sheetData sheetId="1457" refreshError="1"/>
      <sheetData sheetId="1458"/>
      <sheetData sheetId="1459" refreshError="1"/>
      <sheetData sheetId="1460"/>
      <sheetData sheetId="1461"/>
      <sheetData sheetId="1462"/>
      <sheetData sheetId="1463"/>
      <sheetData sheetId="1464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VXXX"/>
      <sheetName val="가격조사서"/>
      <sheetName val="일위대가 목차"/>
      <sheetName val="일위대가"/>
      <sheetName val="산출근거목차"/>
      <sheetName val="O-단가조사서"/>
      <sheetName val="1공구 건정토건 토공"/>
      <sheetName val="1공구 건정토건 철콘"/>
    </sheetNames>
    <sheetDataSet>
      <sheetData sheetId="0"/>
      <sheetData sheetId="1"/>
      <sheetData sheetId="2" refreshError="1">
        <row r="5">
          <cell r="D5" t="str">
            <v>m3</v>
          </cell>
        </row>
        <row r="6">
          <cell r="D6" t="str">
            <v>m3</v>
          </cell>
        </row>
        <row r="7">
          <cell r="D7" t="str">
            <v>m3</v>
          </cell>
        </row>
        <row r="8">
          <cell r="D8" t="str">
            <v>m2</v>
          </cell>
        </row>
        <row r="9">
          <cell r="D9" t="str">
            <v>m2</v>
          </cell>
        </row>
        <row r="10">
          <cell r="D10" t="str">
            <v>kg</v>
          </cell>
        </row>
        <row r="11">
          <cell r="D11" t="str">
            <v>kg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트4"/>
      <sheetName val="#REF"/>
      <sheetName val="연돌일위집계"/>
      <sheetName val="DHEQSUPT"/>
      <sheetName val="품셈표"/>
      <sheetName val="D-31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조~1"/>
      <sheetName val="DHEQSUPT"/>
      <sheetName val="예가표"/>
      <sheetName val="GR"/>
      <sheetName val="#REF"/>
      <sheetName val="30신설일위대가"/>
      <sheetName val="30집계표"/>
      <sheetName val="금액내역서"/>
      <sheetName val="연돌일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내역서"/>
      <sheetName val="FORM-0"/>
      <sheetName val="중기일위대가"/>
      <sheetName val="부하_성남_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일위대가"/>
      <sheetName val="현장지지물물량"/>
      <sheetName val="LOPCALC"/>
      <sheetName val="전차선로 물량표"/>
      <sheetName val="Macro1"/>
      <sheetName val="대로근거"/>
      <sheetName val="중로근거"/>
      <sheetName val="바닥판"/>
      <sheetName val="집수정(600-700)"/>
      <sheetName val="내역"/>
      <sheetName val="금액내역서"/>
      <sheetName val="수질정화시설"/>
      <sheetName val="전기실및집수정"/>
      <sheetName val="설계조건"/>
      <sheetName val="목차"/>
      <sheetName val="제경비"/>
      <sheetName val="기기리스트"/>
      <sheetName val="Sheet17"/>
      <sheetName val="단면가정"/>
      <sheetName val="부재력정리"/>
      <sheetName val="가설건물"/>
      <sheetName val="UEC영화관본공사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자재단가"/>
      <sheetName val="지입S3"/>
    </sheetNames>
    <sheetDataSet>
      <sheetData sheetId="0" refreshError="1"/>
      <sheetData sheetId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자재단가"/>
    </sheetNames>
    <sheetDataSet>
      <sheetData sheetId="0" refreshError="1"/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갑지(추정)"/>
      <sheetName val="DATE"/>
      <sheetName val="원가"/>
      <sheetName val="현장경상비"/>
      <sheetName val="실행예산-변경분"/>
      <sheetName val="갑지1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데이타"/>
      <sheetName val="식재인부"/>
      <sheetName val="샤워실위생"/>
      <sheetName val="현장관리비"/>
      <sheetName val="시멘트"/>
      <sheetName val="일위대가"/>
      <sheetName val="노임이"/>
      <sheetName val="일위대가표"/>
      <sheetName val="중기사용료"/>
      <sheetName val="참조"/>
      <sheetName val="견적의뢰"/>
      <sheetName val="판매시설"/>
      <sheetName val="집계표"/>
      <sheetName val="Total"/>
      <sheetName val="동원인원"/>
      <sheetName val="작성"/>
      <sheetName val="평가데이터"/>
      <sheetName val="#REF"/>
      <sheetName val="입찰견적보고서"/>
      <sheetName val="금액"/>
      <sheetName val="요율"/>
      <sheetName val="수량집계"/>
      <sheetName val="개요"/>
      <sheetName val="현장관리"/>
      <sheetName val="협력업체"/>
      <sheetName val="내역서(1)"/>
      <sheetName val="건축직영"/>
      <sheetName val="프랜트면허"/>
      <sheetName val="토목주소"/>
      <sheetName val="노임단가"/>
      <sheetName val="계DATA"/>
      <sheetName val="실DATA "/>
      <sheetName val="산업"/>
      <sheetName val="음료실행"/>
      <sheetName val=" 갑  지 "/>
      <sheetName val="소비자가"/>
      <sheetName val="지수980731이후"/>
      <sheetName val="예가표"/>
      <sheetName val="내역표지"/>
      <sheetName val="설계서(7)"/>
      <sheetName val="조직도"/>
      <sheetName val="공정표"/>
      <sheetName val="코스모공장 (어음)"/>
      <sheetName val="인제내역"/>
      <sheetName val="아파트기별"/>
      <sheetName val="공리일"/>
      <sheetName val="공구"/>
      <sheetName val="총괄내역서"/>
      <sheetName val="값"/>
      <sheetName val="건축공사실행"/>
      <sheetName val="조건"/>
      <sheetName val="실행"/>
      <sheetName val="조내역"/>
      <sheetName val="건축내역서"/>
      <sheetName val="주식"/>
      <sheetName val="총괄"/>
      <sheetName val="갑지"/>
      <sheetName val="실DATA_"/>
      <sheetName val="A 견적"/>
      <sheetName val="을"/>
      <sheetName val="경산"/>
      <sheetName val="원가계산서(거목)"/>
      <sheetName val="원가계산서(다숲)"/>
      <sheetName val="원가계산서(법정외주)"/>
      <sheetName val="공사개요"/>
      <sheetName val="공문"/>
      <sheetName val="GAEYO"/>
      <sheetName val="실행(ALT1)"/>
      <sheetName val="내역서"/>
      <sheetName val="환경기계공정표 (3)"/>
      <sheetName val="Sheet1"/>
      <sheetName val="목차"/>
      <sheetName val="내역"/>
      <sheetName val="변수값"/>
      <sheetName val="중기상차"/>
      <sheetName val="AS복구"/>
      <sheetName val="중기터파기"/>
      <sheetName val="시설물일위"/>
      <sheetName val="가설공사"/>
      <sheetName val="단가결정"/>
      <sheetName val="내역아"/>
      <sheetName val="울타리"/>
      <sheetName val="수량산출"/>
      <sheetName val="_갑__지_"/>
      <sheetName val="내역서2안"/>
      <sheetName val="FAB별"/>
      <sheetName val="재료"/>
      <sheetName val="조명시설"/>
      <sheetName val="계약내역(2)"/>
      <sheetName val="일위대가목록"/>
      <sheetName val="관접합및부설"/>
      <sheetName val="단가"/>
      <sheetName val="아파트"/>
      <sheetName val="COVER"/>
      <sheetName val="인사자료총집계"/>
      <sheetName val="기초단가"/>
      <sheetName val="개산공사비"/>
      <sheetName val="실행대비"/>
      <sheetName val="금액내역서"/>
      <sheetName val="Sheet5"/>
      <sheetName val="연돌일위집계"/>
      <sheetName val="납부서"/>
      <sheetName val="사급자재"/>
      <sheetName val="SPEC"/>
      <sheetName val="원가계산서"/>
      <sheetName val="SAM"/>
      <sheetName val="설계명세서"/>
      <sheetName val="견적"/>
      <sheetName val="수량-양식"/>
      <sheetName val="Y-WORK"/>
      <sheetName val="기계경비(시간당)"/>
      <sheetName val="램머"/>
      <sheetName val="01"/>
      <sheetName val="건축"/>
      <sheetName val="투찰내역서"/>
      <sheetName val="본실행경비"/>
      <sheetName val="Sheet1 (2)"/>
      <sheetName val="총 원가계산"/>
      <sheetName val="원가계산"/>
      <sheetName val="inter"/>
      <sheetName val="단가 (2)"/>
      <sheetName val="기안"/>
      <sheetName val="입력데이타"/>
      <sheetName val="물가대비표"/>
      <sheetName val="원가data"/>
      <sheetName val="증감내역서"/>
      <sheetName val="CTEMCOST"/>
      <sheetName val="노무비"/>
      <sheetName val="총괄갑 "/>
      <sheetName val="일위"/>
      <sheetName val="제경비율"/>
      <sheetName val="TEST1"/>
      <sheetName val="화전내"/>
      <sheetName val="단중표"/>
      <sheetName val="카펫타일"/>
      <sheetName val="6호기"/>
      <sheetName val="전등설비"/>
      <sheetName val="입찰안"/>
      <sheetName val="실행철강하도"/>
      <sheetName val="벽체물량산출서"/>
      <sheetName val="F4-F7"/>
      <sheetName val="지수"/>
      <sheetName val="5사남"/>
      <sheetName val="내역서1999.8최종"/>
      <sheetName val="시중노임단가"/>
      <sheetName val="---FAB#1업무일지---"/>
      <sheetName val="EQT-ESTN"/>
      <sheetName val="을지"/>
      <sheetName val="6PILE  (돌출)"/>
      <sheetName val="구성비"/>
      <sheetName val="표지"/>
      <sheetName val="변경내역서"/>
      <sheetName val="11-2.아파트내역"/>
      <sheetName val="DATA1"/>
      <sheetName val="식재수량표"/>
      <sheetName val="일위목록"/>
      <sheetName val="SG"/>
      <sheetName val="노무"/>
      <sheetName val="b_balju_cho"/>
      <sheetName val="중기조종사 단위단가"/>
      <sheetName val="전기"/>
      <sheetName val="용역비내역-진짜"/>
      <sheetName val="BID"/>
      <sheetName val="원가계산하도"/>
      <sheetName val="날개벽수량표"/>
      <sheetName val="진주방향"/>
      <sheetName val="2공구산출내역"/>
      <sheetName val="계산서(곡선부)"/>
      <sheetName val="포장재료집계표"/>
      <sheetName val="자단"/>
      <sheetName val="추정_최근현장"/>
      <sheetName val="리스트_최근현장"/>
      <sheetName val="팩스리스트"/>
      <sheetName val="당정동경상이수"/>
      <sheetName val="당정동공통이수"/>
      <sheetName val="내역서01"/>
      <sheetName val="2-1. 경관조명 내역총괄표"/>
      <sheetName val="0"/>
      <sheetName val="견적조건"/>
      <sheetName val="기초입력 DATA"/>
      <sheetName val="총투입계"/>
      <sheetName val="factor(건축)"/>
      <sheetName val="산근"/>
      <sheetName val="세금자료"/>
      <sheetName val="참고사항"/>
      <sheetName val="근로자자료입력"/>
      <sheetName val="물량표"/>
      <sheetName val="정보"/>
      <sheetName val="파일의이용"/>
      <sheetName val="공종목록표"/>
      <sheetName val="상호참고자료"/>
      <sheetName val="발주처자료입력"/>
      <sheetName val="회사기본자료"/>
      <sheetName val="하자보증자료"/>
      <sheetName val="기술자관련자료"/>
      <sheetName val="사진대지"/>
      <sheetName val="건축집계표"/>
      <sheetName val="용수량(생활용수)"/>
      <sheetName val="해평견적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본선토량운반계산서(1)0"/>
      <sheetName val="입력"/>
      <sheetName val="날개벽(시점좌측)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 견적서"/>
      <sheetName val="차액보증"/>
      <sheetName val="공통가설"/>
      <sheetName val="총괄집계표"/>
      <sheetName val="ilch"/>
      <sheetName val="1차 내역서"/>
      <sheetName val="자재가격조사표"/>
      <sheetName val="합천내역"/>
      <sheetName val="출입자명단"/>
      <sheetName val="일위산출"/>
      <sheetName val="노임단가 (2)"/>
      <sheetName val="TYPE-A"/>
      <sheetName val="설계내역"/>
      <sheetName val="설계서(본관)"/>
      <sheetName val="001"/>
      <sheetName val="직재"/>
      <sheetName val="교통대책내역"/>
      <sheetName val="2000년1차"/>
      <sheetName val="적격심사표"/>
      <sheetName val="실행내역"/>
      <sheetName val="플랜트 설치"/>
      <sheetName val="CON'C"/>
      <sheetName val="Option"/>
      <sheetName val="자재단가"/>
      <sheetName val="장비경비"/>
      <sheetName val="Sheet2"/>
      <sheetName val="수리결과"/>
      <sheetName val="직접경비"/>
      <sheetName val="직접인건비"/>
      <sheetName val="견적갑지"/>
      <sheetName val="물량내역"/>
      <sheetName val="설명서 "/>
      <sheetName val="토목"/>
      <sheetName val="역T형교대(말뚝기초)"/>
      <sheetName val="설계서"/>
      <sheetName val="업무분장"/>
      <sheetName val="건축공사집계"/>
      <sheetName val="배명(단가)"/>
      <sheetName val="수목단가"/>
      <sheetName val="시설수량표"/>
      <sheetName val="C3"/>
      <sheetName val="예산서"/>
      <sheetName val="BSD (2)"/>
      <sheetName val="건축내역"/>
      <sheetName val="청천내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결재판"/>
      <sheetName val="차수"/>
      <sheetName val="pier(각형)"/>
      <sheetName val="경비"/>
      <sheetName val="토목공사"/>
      <sheetName val="토공연장"/>
      <sheetName val="자재"/>
      <sheetName val="공사_산출"/>
      <sheetName val="철거산출근거"/>
      <sheetName val="FOB발"/>
      <sheetName val="산출"/>
      <sheetName val="건축실행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CONCRETE"/>
      <sheetName val="배수내역"/>
      <sheetName val="PAINT"/>
      <sheetName val="한강운반비"/>
      <sheetName val="수량명세서"/>
      <sheetName val="FORM-0"/>
      <sheetName val="실행_ALT1_"/>
      <sheetName val="전선 및 전선관-자유로"/>
      <sheetName val="관로터파기-자유로"/>
      <sheetName val="새공통"/>
      <sheetName val="C1.공사개요"/>
      <sheetName val="실행(1)"/>
      <sheetName val="A1.스케쥴"/>
      <sheetName val="일위대가 "/>
      <sheetName val="기초일위"/>
      <sheetName val="시설일위"/>
      <sheetName val="조명일위"/>
      <sheetName val="정부노임단가"/>
      <sheetName val="INPUT"/>
      <sheetName val="05-원가계산"/>
      <sheetName val="인건비 "/>
      <sheetName val="토공집계"/>
      <sheetName val="COST"/>
      <sheetName val="말뚝지지력산정"/>
      <sheetName val="참조M"/>
      <sheetName val="배관배선내역"/>
      <sheetName val="예정공정표"/>
      <sheetName val="초기화면"/>
      <sheetName val="관급자재"/>
      <sheetName val="소요자재"/>
      <sheetName val="설비공사"/>
      <sheetName val="신.분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설비내역서"/>
      <sheetName val="전기내역서"/>
      <sheetName val="견적율"/>
      <sheetName val="계목분류"/>
      <sheetName val="퍼스트"/>
      <sheetName val="삭제금지단가"/>
      <sheetName val="집계"/>
      <sheetName val="유림골조"/>
      <sheetName val="골조시행"/>
      <sheetName val="Sheet3"/>
      <sheetName val="단기차입금"/>
      <sheetName val="Sheet4"/>
      <sheetName val="입력시트"/>
      <sheetName val="구분자"/>
      <sheetName val="단가및재료비"/>
      <sheetName val="3월팀계 "/>
      <sheetName val="wall"/>
      <sheetName val="Customer Databas"/>
      <sheetName val="공사통보서"/>
      <sheetName val="철콘"/>
      <sheetName val="단가대비표"/>
      <sheetName val="연도별노무비(신)"/>
      <sheetName val="산출서"/>
      <sheetName val="980731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포장복구집계"/>
      <sheetName val="부표총괄"/>
      <sheetName val="AS포장복구 "/>
      <sheetName val="G.R300경비"/>
      <sheetName val="표준건축비"/>
      <sheetName val="고유코드_설계"/>
      <sheetName val="99노임기준"/>
      <sheetName val="간지"/>
      <sheetName val="공사요율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간접"/>
      <sheetName val="단가조사"/>
      <sheetName val="1-최종안"/>
      <sheetName val="사업분석-분양가결정"/>
      <sheetName val="토목내역"/>
      <sheetName val="주공 갑지"/>
      <sheetName val="MAT_N048"/>
      <sheetName val="APT"/>
      <sheetName val="경쟁실분"/>
      <sheetName val="[내역서(ͭ_x0000_ͭ_x0000__x001c__x0000__x001c__x0000_가표"/>
      <sheetName val="울산시산표"/>
      <sheetName val="설계명세서-2"/>
      <sheetName val="토사(PE)"/>
      <sheetName val="터널조도"/>
      <sheetName val="측량요율"/>
      <sheetName val="자재대"/>
      <sheetName val="코드"/>
      <sheetName val="ateCodes_x0000_TimeCodes_x0000_OverrideShor"/>
      <sheetName val="공사내역서"/>
      <sheetName val="장비사양"/>
      <sheetName val="투입비분석표"/>
      <sheetName val="품셈표"/>
      <sheetName val="00000"/>
      <sheetName val="工완성공사율"/>
      <sheetName val="빙장비사양"/>
      <sheetName val="노무비단가"/>
      <sheetName val="자판실행"/>
      <sheetName val="DATA 입력란"/>
      <sheetName val="수목표준대가"/>
      <sheetName val="횡배수관"/>
      <sheetName val="Apt내역"/>
      <sheetName val="백암비스타내역"/>
      <sheetName val="토공사"/>
      <sheetName val="경율산정.XLS"/>
      <sheetName val="D"/>
      <sheetName val="FD"/>
      <sheetName val="LD"/>
      <sheetName val="목표세부명세"/>
      <sheetName val="최적단면"/>
      <sheetName val="용역비내역_진짜"/>
      <sheetName val="[내역서(ͭ?ͭ?_x001c_?_x001c_?가표"/>
      <sheetName val="대비"/>
      <sheetName val="1안98Billing"/>
      <sheetName val="신_분"/>
      <sheetName val="전차선로 물량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21301동"/>
      <sheetName val="9-1차이내역"/>
      <sheetName val="설계조건"/>
      <sheetName val="품셈총괄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수정시산표"/>
      <sheetName val="회사정보"/>
      <sheetName val="매출현황"/>
      <sheetName val="등록자료"/>
      <sheetName val="입력정보"/>
      <sheetName val="현금및현금등가물"/>
      <sheetName val="9811"/>
      <sheetName val="5.직원투입현황"/>
      <sheetName val="2.고용보험료산출근거"/>
      <sheetName val="2003상반기노임기준"/>
      <sheetName val="BLOCK(1)"/>
      <sheetName val="부하(성남)"/>
      <sheetName val="출력"/>
      <sheetName val="4동급수"/>
      <sheetName val="견적1"/>
      <sheetName val="각형맨홀"/>
      <sheetName val="금융비용"/>
      <sheetName val="관련부서"/>
      <sheetName val="공사내역"/>
      <sheetName val="5-1신설물량"/>
      <sheetName val="부속동"/>
      <sheetName val="경영상태"/>
      <sheetName val="-치수표(곡선부)"/>
      <sheetName val="제경비"/>
      <sheetName val="실적공사비"/>
      <sheetName val="입력(K0)"/>
      <sheetName val="장비기준"/>
      <sheetName val="재료비"/>
      <sheetName val="환율"/>
      <sheetName val="내역서 제출"/>
      <sheetName val="연부97-1"/>
      <sheetName val="#3_일위대가목록"/>
      <sheetName val="아파트 "/>
      <sheetName val="일위_파일"/>
      <sheetName val="매입세율"/>
      <sheetName val="문학간접"/>
      <sheetName val="분석대장"/>
      <sheetName val="base"/>
      <sheetName val="노임단가표"/>
      <sheetName val="손익집계(공장별)"/>
      <sheetName val="사통"/>
      <sheetName val="설계예산서"/>
      <sheetName val="예산내역서"/>
      <sheetName val="조도계산서 (도서)"/>
      <sheetName val="안정계산"/>
      <sheetName val="단면검토"/>
      <sheetName val="당초"/>
      <sheetName val="친환경주택"/>
      <sheetName val="총계"/>
      <sheetName val="99년신청"/>
      <sheetName val="소업1교"/>
      <sheetName val="전익자재"/>
      <sheetName val="DATA"/>
      <sheetName val="우배수"/>
      <sheetName val="계산식"/>
      <sheetName val="도급"/>
      <sheetName val="COVER-P"/>
      <sheetName val="내역1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산출근거-배전"/>
      <sheetName val="BTL시설예산 기준표"/>
      <sheetName val="5.학교신설예산 집행(01~08)"/>
      <sheetName val="점검결과(08년 100교 지원)"/>
      <sheetName val="월별수입"/>
      <sheetName val="1안"/>
      <sheetName val="VST재료산출"/>
      <sheetName val="수량3"/>
      <sheetName val="XL4Poppy"/>
      <sheetName val="계정code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6동"/>
      <sheetName val="EQUIP LIST"/>
      <sheetName val="금회지출"/>
      <sheetName val="사업총괄"/>
      <sheetName val="물가시세"/>
      <sheetName val="보증종류"/>
      <sheetName val="수지표"/>
      <sheetName val="셀명"/>
      <sheetName val="교각1"/>
      <sheetName val="ateCodes"/>
      <sheetName val="전체내역 (2)"/>
      <sheetName val="노임(1차)"/>
      <sheetName val="패널"/>
      <sheetName val="품셈 "/>
      <sheetName val="방화도료"/>
      <sheetName val="내역- CCTV"/>
      <sheetName val="AHU집계"/>
      <sheetName val="공조기휀"/>
      <sheetName val="공조기"/>
      <sheetName val="가도공"/>
      <sheetName val="[내역서(ͭ"/>
      <sheetName val="1.동력공사"/>
      <sheetName val="손익분석"/>
      <sheetName val="금전출납"/>
      <sheetName val="직영명부"/>
      <sheetName val="증감대비"/>
      <sheetName val="회선별대책안(한전)"/>
      <sheetName val="기계경비"/>
      <sheetName val="양식3"/>
      <sheetName val="영동(D)"/>
      <sheetName val="판가반영"/>
      <sheetName val="참고"/>
      <sheetName val="실행내역서 "/>
      <sheetName val="6-1. 관개량조서"/>
      <sheetName val="낙찰표"/>
      <sheetName val="간선계산"/>
      <sheetName val="일일작업현황"/>
      <sheetName val="ateCodes?TimeCodes?OverrideShor"/>
      <sheetName val="부하계산서"/>
      <sheetName val="장문교(대전)"/>
      <sheetName val="예정공정표 "/>
      <sheetName val="우각부보강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수량산출(음암)"/>
      <sheetName val="중동공구"/>
      <sheetName val="단가(1)"/>
      <sheetName val="시행후면적"/>
      <sheetName val="수지예산"/>
      <sheetName val="단가산출2"/>
      <sheetName val="단가산출1"/>
      <sheetName val="일위대가(계측기설치)"/>
      <sheetName val="찍기"/>
      <sheetName val="수선비MATRIX"/>
      <sheetName val="차량소요량-년간주행거리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본부소개"/>
      <sheetName val="연결임시"/>
      <sheetName val="7.기-검-보.100"/>
      <sheetName val="입력자료"/>
      <sheetName val="원본"/>
      <sheetName val="&quot;"/>
      <sheetName val="공종단가"/>
      <sheetName val="CC16-내역서"/>
      <sheetName val="견적단가"/>
      <sheetName val="BQ(실행)"/>
      <sheetName val="신축(단위)"/>
      <sheetName val="수안보-MBR1"/>
      <sheetName val="FB25JN"/>
      <sheetName val="설계가"/>
      <sheetName val="관람석제출"/>
      <sheetName val="설비(제출)"/>
      <sheetName val="database"/>
      <sheetName val="98수문일위"/>
      <sheetName val="_내역서(ͭ"/>
      <sheetName val="Raw Data"/>
      <sheetName val="자재단가비교표"/>
      <sheetName val="Macro(전선)"/>
      <sheetName val="물류최종8월7"/>
      <sheetName val="인수공"/>
      <sheetName val="페이지"/>
      <sheetName val="XREF"/>
      <sheetName val="양촌면도평리"/>
      <sheetName val="부대내역"/>
      <sheetName val="예산대비"/>
      <sheetName val="2.대외공문"/>
      <sheetName val="S0"/>
      <sheetName val="골조(1)"/>
      <sheetName val="골조(3)"/>
      <sheetName val="마감(1)"/>
      <sheetName val="교각계산"/>
      <sheetName val="ABUT수량-A1"/>
      <sheetName val="절감계산"/>
      <sheetName val="고정자산"/>
      <sheetName val="매출원가추정"/>
      <sheetName val="매출추정"/>
      <sheetName val="도장면"/>
      <sheetName val="하수급견적대비"/>
      <sheetName val="공사비대비"/>
      <sheetName val="정비손익"/>
      <sheetName val="산출근거"/>
      <sheetName val="설계예시"/>
      <sheetName val="관급자재대"/>
      <sheetName val="옹벽수량집계표"/>
      <sheetName val="MOTOR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200"/>
      <sheetName val="데리네이타현황"/>
      <sheetName val="각사별공사비분개 "/>
      <sheetName val="기본항목 입력"/>
      <sheetName val="야장종합"/>
      <sheetName val="신천교(음성)"/>
      <sheetName val="설계기준"/>
      <sheetName val="업무량"/>
      <sheetName val="현장청취복명서"/>
      <sheetName val="수목데이타"/>
      <sheetName val="매출"/>
      <sheetName val="1.설계조건"/>
      <sheetName val="산출내역서집계표"/>
      <sheetName val="수로BOX"/>
      <sheetName val="45,46"/>
      <sheetName val="식재"/>
      <sheetName val="시설물"/>
      <sheetName val="식재출력용"/>
      <sheetName val="유지관리"/>
      <sheetName val="EP0618"/>
      <sheetName val="한일양산"/>
      <sheetName val="기본단가표"/>
      <sheetName val="HISTORICAL"/>
      <sheetName val="FORECASTING"/>
      <sheetName val="nys"/>
      <sheetName val="연령별자료"/>
      <sheetName val="신표지1"/>
      <sheetName val="인건비"/>
      <sheetName val="단가산출서(기계)"/>
      <sheetName val="부대경비산출서"/>
      <sheetName val="총괄표"/>
      <sheetName val="계정과목"/>
      <sheetName val="견적내역서"/>
      <sheetName val="GT 1050x650"/>
      <sheetName val="경율산정_XLS"/>
      <sheetName val="[내역서(ͭ?ͭ???가표"/>
      <sheetName val="총괄변경내역서"/>
      <sheetName val="용수지선토적"/>
      <sheetName val="도로토적"/>
      <sheetName val="투자비"/>
      <sheetName val="조성원가DATA"/>
      <sheetName val="사업비"/>
      <sheetName val="토목검측서"/>
      <sheetName val="기초자료입력"/>
      <sheetName val="원"/>
      <sheetName val="소방"/>
      <sheetName val="공사원가계산서 "/>
      <sheetName val="단가산출서"/>
      <sheetName val="03전반노무비"/>
      <sheetName val="INDEX"/>
      <sheetName val="물량내역서"/>
      <sheetName val="신_분1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총괄BOQ"/>
      <sheetName val="고가수조"/>
      <sheetName val="연동내역"/>
      <sheetName val="세부내역"/>
      <sheetName val="예총"/>
      <sheetName val="8.PILE  (돌출)"/>
      <sheetName val="비탈면보호공수량산출"/>
      <sheetName val="건축설비"/>
      <sheetName val="검토"/>
      <sheetName val="1차물량(ABOUT)"/>
      <sheetName val="개별직종노임단가(2005.1)"/>
      <sheetName val="CHECKLIST"/>
      <sheetName val="2000전체분"/>
      <sheetName val="공통부대"/>
      <sheetName val="공사요율산출표"/>
      <sheetName val="울산자동제어"/>
      <sheetName val="설계변경총괄표(계산식)"/>
      <sheetName val="본사인상전"/>
      <sheetName val="결재갑지"/>
      <sheetName val="BOJUNGGM"/>
      <sheetName val="총괄 내역서"/>
      <sheetName val="성명순"/>
      <sheetName val="_내역서(ͭ_ͭ__x001c___x001c__가표"/>
      <sheetName val="산출집계"/>
      <sheetName val="1. 조명내역서(조명설치)"/>
      <sheetName val="2. 조명내역서(조명자재)"/>
      <sheetName val="일위대가집계표"/>
      <sheetName val="COPING"/>
      <sheetName val="일위대가목차"/>
      <sheetName val="99노임단가"/>
      <sheetName val="참고)BTL시설예산 기준표"/>
      <sheetName val="경기"/>
      <sheetName val="공사비"/>
      <sheetName val="Macro1"/>
      <sheetName val="입찰보고"/>
      <sheetName val="인부노임"/>
      <sheetName val="VXXXXX"/>
      <sheetName val="4.고용보험"/>
      <sheetName val="3.고용보험료산출근거"/>
      <sheetName val="FACTOR"/>
      <sheetName val="DD_raw"/>
      <sheetName val="NW_raw"/>
      <sheetName val="2.원가및인원현황집계"/>
      <sheetName val="손익"/>
      <sheetName val="당월 인력"/>
      <sheetName val="96.12"/>
      <sheetName val="AILC004"/>
      <sheetName val="설비원가"/>
      <sheetName val="건축개요"/>
      <sheetName val="1단지구내"/>
      <sheetName val="1단지주차장전등"/>
      <sheetName val="드롭다운목록"/>
      <sheetName val="마스터"/>
      <sheetName val="단가일람 (2)"/>
      <sheetName val="단면가정"/>
      <sheetName val="Customer_Databa袸"/>
      <sheetName val="산출1"/>
      <sheetName val="수량산출서"/>
      <sheetName val="입력단가"/>
      <sheetName val="골막이(야매)"/>
      <sheetName val="개인별조서"/>
      <sheetName val="공사비산출내역"/>
      <sheetName val="기술자자료입력"/>
      <sheetName val="2.토목공사"/>
      <sheetName val="철골,판넬"/>
      <sheetName val="3희질산"/>
      <sheetName val="우수"/>
      <sheetName val="사  업  비  수  지  예  산  서"/>
      <sheetName val="장비"/>
      <sheetName val="일위-1"/>
      <sheetName val="일위-2"/>
      <sheetName val="일위-3"/>
      <sheetName val="일위-4"/>
      <sheetName val="일위-5"/>
      <sheetName val="PIPE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노임,재료비"/>
      <sheetName val="집계표_정리_"/>
      <sheetName val="동해title"/>
      <sheetName val="전체공내역서"/>
      <sheetName val="98지급계획"/>
      <sheetName val="연습장소"/>
      <sheetName val="내역(영일)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양수장(기계)"/>
      <sheetName val="계수시트"/>
      <sheetName val="대로근거"/>
      <sheetName val="중로근거"/>
      <sheetName val="원형1호맨홀토공수량"/>
      <sheetName val="관부설공집계표"/>
      <sheetName val="A2"/>
      <sheetName val="설산1.나"/>
      <sheetName val="본사S"/>
      <sheetName val="SCHEDULE"/>
      <sheetName val="식재일위대가"/>
      <sheetName val="물량표S"/>
      <sheetName val="기자재비"/>
      <sheetName val="ateCodes_TimeCodes_OverrideShor"/>
      <sheetName val="L형옹벽"/>
      <sheetName val="220 (2)"/>
      <sheetName val="단가비교표(전기)"/>
      <sheetName val="품셈"/>
      <sheetName val="1차배부(JB포함)"/>
      <sheetName val="Man Hole"/>
      <sheetName val="Tool"/>
      <sheetName val="그림"/>
      <sheetName val="스케즐"/>
      <sheetName val="PI"/>
      <sheetName val="04년부품"/>
      <sheetName val="고시단가"/>
      <sheetName val="TOTAL_BOQ"/>
      <sheetName val="소상 &quot;1&quot;"/>
      <sheetName val="Quantity"/>
      <sheetName val="De bai"/>
      <sheetName val="125x125"/>
      <sheetName val="약품공급2"/>
      <sheetName val="07기준"/>
      <sheetName val="동문건설"/>
      <sheetName val="대전-교대(A1-A2)"/>
      <sheetName val="입력란"/>
      <sheetName val="97노임단가"/>
      <sheetName val="자료입력"/>
      <sheetName val="6.1.일위대가"/>
      <sheetName val="효성CB 1P기초"/>
      <sheetName val="J형측구단위수량"/>
      <sheetName val="선급금有(현금지출)"/>
      <sheetName val="본사공가현황"/>
      <sheetName val="BATCH"/>
      <sheetName val="건축내역(동해조인)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화순 대리-다지리실행내역"/>
      <sheetName val="신청서"/>
      <sheetName val="사업성분석"/>
      <sheetName val="단가적용"/>
      <sheetName val="0.0ControlSheet"/>
      <sheetName val="본공사"/>
      <sheetName val="JUCKEYK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관련자료입력"/>
      <sheetName val="1,2공구원가계산서"/>
      <sheetName val="1공구산출내역서"/>
      <sheetName val="노임자재단가"/>
      <sheetName val="노임단가(2010.상)"/>
      <sheetName val="전력구구조물산근"/>
      <sheetName val="(A)내역서"/>
      <sheetName val="JUCK"/>
      <sheetName val="물가자료"/>
      <sheetName val="수로교총재료집계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단가산출"/>
      <sheetName val="사업ﾈƩ"/>
      <sheetName val="영동(D젅"/>
      <sheetName val="[내역서(ͭ_x0000_ͭ_x0000__x001c__x0"/>
      <sheetName val="ateCodes_x0000_TimeCodes_x0000_"/>
      <sheetName val="기초자료"/>
      <sheetName val="공사"/>
      <sheetName val="2000노임기준"/>
      <sheetName val="_내역서(ͭ_x005f_x0000_ͭ_x005f_x0000__x005f_x001c__x0"/>
      <sheetName val="_내역서(ͭ_ͭ__x005f_x001c___x005f_x001c__가표"/>
      <sheetName val="재료비집계표"/>
      <sheetName val="갑"/>
      <sheetName val="경영"/>
      <sheetName val="98년"/>
      <sheetName val="실적"/>
      <sheetName val="품셈_"/>
      <sheetName val="1_동력공사"/>
      <sheetName val="실행내역서_"/>
      <sheetName val="6-1__관개량조서"/>
      <sheetName val="5_직원투입현황"/>
      <sheetName val="2_대외공문"/>
      <sheetName val="EQUIP_LIST"/>
      <sheetName val="전체내역_(2)"/>
      <sheetName val="7_기-검-보_100"/>
      <sheetName val="Raw_Data"/>
      <sheetName val="예정공정표_"/>
      <sheetName val="안전장치"/>
      <sheetName val="BM"/>
      <sheetName val="DHEQSUPT"/>
      <sheetName val="건축집계합계"/>
      <sheetName val="건축집계표이수"/>
      <sheetName val="회계코드"/>
      <sheetName val="공사코드"/>
      <sheetName val="관리부"/>
      <sheetName val="정산"/>
      <sheetName val="청구분"/>
      <sheetName val="총무부"/>
      <sheetName val="원가계산서 "/>
      <sheetName val="_내역서(ͭ_x0000_ͭ_x0000__x001c__x0"/>
      <sheetName val="ANX3A11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재집"/>
      <sheetName val="예산서 "/>
      <sheetName val="공사명입력"/>
      <sheetName val="임시정보시트"/>
      <sheetName val="업무처리전"/>
      <sheetName val="공통가설내역서  (당사)"/>
      <sheetName val="수Å_x0000_"/>
      <sheetName val="수뢹_xdd4d_"/>
      <sheetName val="기본사양입력"/>
      <sheetName val="공내역"/>
      <sheetName val="5.학교신설예산 쎸⬅/_x0000_瀀þ_x0000__x0000_밀"/>
      <sheetName val="골조"/>
      <sheetName val="조경내역"/>
      <sheetName val="문10"/>
      <sheetName val="주요항목별"/>
      <sheetName val="의왕실행"/>
      <sheetName val="은행"/>
      <sheetName val="수_x0000_"/>
      <sheetName val="견蒸8蓼"/>
      <sheetName val="Macro(전기)"/>
      <sheetName val="토적계산서"/>
      <sheetName val="Sch9"/>
      <sheetName val="PMC"/>
      <sheetName val="사렀趫ԯ"/>
      <sheetName val="사렀㾫ԯ"/>
      <sheetName val="사렀஫԰"/>
      <sheetName val="사업총렀"/>
      <sheetName val="단가_및_렀랫ԯ"/>
      <sheetName val="設計条件"/>
      <sheetName val="케이블트레이"/>
      <sheetName val="우수받이"/>
      <sheetName val="토목내역서 (도급단가)"/>
      <sheetName val="덤프트럭계수"/>
      <sheetName val="상세"/>
      <sheetName val="Bang chiet tinh TBA"/>
      <sheetName val="Tcd"/>
      <sheetName val="DTCT"/>
      <sheetName val="gvl"/>
      <sheetName val="Cash2"/>
      <sheetName val="Z"/>
      <sheetName val="뚝토공"/>
      <sheetName val="_내역서(ͭ_x005f_x005f_x005f_x0000_ͭ_x005f_x005f_x000"/>
      <sheetName val="ateCodes_x005f_x005f_x005f_x0000_TimeCodes_"/>
      <sheetName val="_내역서(ͭ_ͭ__x005f_x005f_x005f_x001c___x005f_x005f_x"/>
      <sheetName val="단가_및_재료_xdab0_"/>
      <sheetName val="단가_및_재료讀"/>
      <sheetName val="계정과목분류"/>
      <sheetName val="PL단가산정"/>
      <sheetName val="그림2"/>
      <sheetName val="INSTR"/>
      <sheetName val="일산실행내역"/>
      <sheetName val="원보"/>
      <sheetName val="시행결의을"/>
      <sheetName val="Setup"/>
      <sheetName val="심사공종"/>
      <sheetName val="기계경비일람"/>
      <sheetName val="문2공10일위대가"/>
      <sheetName val="99선급비용"/>
      <sheetName val="정의"/>
      <sheetName val="현장관리비 산출내역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간접비"/>
      <sheetName val="5.학교신설예산 Ⴘ_x0000_퀀诋쌆蠅/_x0000_᠀"/>
      <sheetName val="30집계표"/>
      <sheetName val="사가⺘"/>
      <sheetName val="사䀀啣1"/>
      <sheetName val="A__x0010__x0000_"/>
      <sheetName val="기초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토목내역서"/>
      <sheetName val="기계내역서"/>
      <sheetName val="BUR"/>
      <sheetName val="Finishes code"/>
      <sheetName val="ironmongery"/>
      <sheetName val="CC-Breakdown"/>
      <sheetName val="직접경비산출근거"/>
      <sheetName val="특수선일위대가"/>
      <sheetName val="방배동내역 (총괄)"/>
      <sheetName val="마감사양"/>
      <sheetName val="T13(P68~72,78)"/>
      <sheetName val="원가계산서_"/>
      <sheetName val="96보완계획7.12"/>
      <sheetName val="[내역서(1).xls]5.학교신설예산 쎸⬅/_x0000_瀀þ_x0000__x0000_밀"/>
      <sheetName val="HX"/>
      <sheetName val="일위대가(가설)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고객사 관리 코드"/>
      <sheetName val="목록"/>
      <sheetName val="예가대비"/>
      <sheetName val="요약"/>
      <sheetName val="일정계획"/>
      <sheetName val="신축(_x0000__x0000__x0005_"/>
      <sheetName val="중동볨ᇭ"/>
      <sheetName val="LEGEND"/>
      <sheetName val="VIN_Index"/>
      <sheetName val="Khoi luong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은행코ᇇ"/>
      <sheetName val="노무비 근거"/>
      <sheetName val="기본단가"/>
      <sheetName val="6공구(당초)"/>
      <sheetName val="분수장비시설수량"/>
      <sheetName val="전선_및_전선관-_x0000__x0000__x0005_"/>
      <sheetName val="EXPENSE"/>
      <sheetName val="11-2_아파_x0000__x0000_Ԁ_x0000_"/>
      <sheetName val="환경기계공정표_(3)"/>
      <sheetName val="환경기계공정표_(3)´"/>
      <sheetName val="1승인신청서"/>
      <sheetName val="c &amp; g rhs"/>
      <sheetName val="ประมาณการประตูหน้าต่าง "/>
      <sheetName val="schedule "/>
      <sheetName val="SITE OFFICE"/>
      <sheetName val="충주"/>
      <sheetName val="노면표시1"/>
      <sheetName val="ateCodes_TimeCodes_OverrideSh_3"/>
      <sheetName val="ateCodes_TimeCodes_OverrideSh_2"/>
      <sheetName val="7.경제성결과"/>
      <sheetName val="범례표"/>
      <sheetName val=""/>
      <sheetName val="공사비 내역 (가)"/>
      <sheetName val="교량공"/>
      <sheetName val="신축(단위_x0000_"/>
      <sheetName val="계측-Tray"/>
      <sheetName val="CCTV 수량(배관-송수가압장)"/>
      <sheetName val="사_x0000__x0000_Ԁ"/>
      <sheetName val="costing_CV"/>
      <sheetName val="Spec1"/>
      <sheetName val="w't table"/>
      <sheetName val="VS배관내역서"/>
      <sheetName val="③知识"/>
      <sheetName val="부가세별도"/>
      <sheetName val="업체자료"/>
      <sheetName val="제경비산출서"/>
      <sheetName val="인건비(10)"/>
      <sheetName val="화성태안9공구내역(실행)"/>
      <sheetName val="Sheet㙸˯㦀ȼ_xda1b_!"/>
      <sheetName val="단가_(2\_x0000_"/>
      <sheetName val="단가_(2\栀"/>
      <sheetName val="달력"/>
      <sheetName val="대비표(토공1안)"/>
      <sheetName val="환경기계공정표_(3)E"/>
      <sheetName val="Front"/>
      <sheetName val="암센터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사_x0000__x0000__x0000_"/>
      <sheetName val="[내역서(1).xls]5.학교신설예산 Ⴘ_x0000_퀀诋쌆蠅/_x0000_᠀"/>
      <sheetName val="설계_x0000_"/>
      <sheetName val="총급여"/>
      <sheetName val="삼영지급"/>
      <sheetName val="수당"/>
      <sheetName val="노무비대장기본"/>
      <sheetName val="환경기계공정표_(3_x0000__x0000_"/>
      <sheetName val="설명서硅"/>
      <sheetName val="설명서E"/>
      <sheetName val="고객사_관리_코드"/>
      <sheetName val="_내역서(ͭͭ_x0"/>
      <sheetName val="ateCఀ_x0002_저殑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포장물량집계"/>
      <sheetName val="직원관련자료"/>
      <sheetName val="별표총괄"/>
      <sheetName val="경비계획(전체)"/>
      <sheetName val="97(US,EP,PCT,KR)"/>
      <sheetName val="수정하지마세요"/>
      <sheetName val="laroux"/>
      <sheetName val="전기일위대가"/>
      <sheetName val="기본1"/>
      <sheetName val="수정일위대가"/>
      <sheetName val="퇴직금(울산천상)"/>
      <sheetName val="신규일위"/>
      <sheetName val="FRP PIPING 일위대가"/>
      <sheetName val="관경별내역서"/>
      <sheetName val="역T형교대(PILE기초)"/>
      <sheetName val="BOQ-VN"/>
      <sheetName val="ESTI."/>
      <sheetName val="DI-ESTI"/>
      <sheetName val="D_MUC"/>
      <sheetName val="Scheme B Estimate "/>
      <sheetName val="Breakdown (B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H-PILE수량집계"/>
      <sheetName val="6PILE脂鎙堀1_x0013__x0000__x0000_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재무가정"/>
      <sheetName val="A__x0010_"/>
      <sheetName val="5.학교신설예산 쎸⬅/"/>
      <sheetName val="5.학교신설예산 Ⴘ"/>
      <sheetName val="11-2_아파"/>
      <sheetName val="방배동내역(_x0000__x0000_"/>
      <sheetName val="말고개터널조명전압강하"/>
      <sheetName val="하도정산계약분"/>
      <sheetName val="환경기계공정표__x0005__x0000__x0000_"/>
      <sheetName val="2013노임단가"/>
      <sheetName val="회선별대책안_x0000__x0000__x0000__x0001_"/>
      <sheetName val="1.변경범위"/>
      <sheetName val="인건비예산(정규직)"/>
      <sheetName val="인건비예산(용역)"/>
      <sheetName val="DIV2"/>
      <sheetName val="제목"/>
      <sheetName val="포장집계"/>
      <sheetName val="포장연장"/>
      <sheetName val="기준"/>
      <sheetName val="변동인원"/>
      <sheetName val="정공공사"/>
      <sheetName val="전선_및_전선관-罘º헾"/>
      <sheetName val="전선_및_전선관-壆⿶"/>
      <sheetName val="거래罈.羌"/>
      <sheetName val="[내역서(׃"/>
      <sheetName val="부대집계"/>
      <sheetName val="총괄(데倀辍즳"/>
      <sheetName val="총괄(데뀀连즳"/>
      <sheetName val="총괄(데뀀ﾒ犺"/>
      <sheetName val="총괄(데䀀﷥䰗"/>
      <sheetName val="Don gia chi tiet"/>
      <sheetName val="phuluc1"/>
      <sheetName val="tong du toan"/>
      <sheetName val="2000제조1"/>
      <sheetName val="집연95"/>
      <sheetName val="경제지표"/>
      <sheetName val="영업소실적"/>
      <sheetName val="공급기자재조서 (2)"/>
      <sheetName val="산출(동해선 본선)"/>
      <sheetName val="집계(동해본선) "/>
      <sheetName val="산출(동해역통신)"/>
      <sheetName val="역집계(동해역통신)"/>
      <sheetName val="단위단가"/>
      <sheetName val="공사설명서"/>
      <sheetName val="기타자료"/>
      <sheetName val="일위(시설)"/>
      <sheetName val="1호인버트수량"/>
      <sheetName val="공종집계"/>
      <sheetName val="TKCK"/>
      <sheetName val="PL Vua"/>
      <sheetName val="THU T6"/>
      <sheetName val="Thu chi T04"/>
      <sheetName val="SLTH"/>
      <sheetName val="PEDESB"/>
      <sheetName val="환경기계공정표_(3)_x0012_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1.암사대교 산출"/>
      <sheetName val="마산방향"/>
      <sheetName val="[내역서(ͭ_x0000__x0000_Ԁ"/>
      <sheetName val="수뢹?"/>
      <sheetName val="_내역서(ͭ_x005f_x0000_ͭ_x005f_x005f_x000"/>
      <sheetName val="_내역서(ͭ_ͭ__x005f_x001c___x005f_x005f_x"/>
      <sheetName val="HARGA MATERIAL"/>
      <sheetName val="Formula"/>
      <sheetName val="2016상반기노임단가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DB_ET200(R. A)"/>
      <sheetName val="Summary"/>
      <sheetName val="NKC6"/>
      <sheetName val="Summary - Budget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[내역서(1).xls]5.학교신설예산 쎸⬅/"/>
      <sheetName val="XL4Po夂囿 "/>
      <sheetName val="unit 4"/>
      <sheetName val="Sheet㙸˯㦀ȼ?"/>
      <sheetName val="[내역서(1).xls]5.학교신설예산 Ⴘ"/>
      <sheetName val="교각_x0000_"/>
      <sheetName val="내역(원안-대안)"/>
      <sheetName val="환경기계공정표_(3)椀"/>
      <sheetName val="전선관"/>
      <sheetName val="Ⅴ-2.공종별내역"/>
      <sheetName val="24_보증금_전신전화가입권_"/>
      <sheetName val="배수통관(좌)"/>
      <sheetName val="맨홀기준"/>
      <sheetName val="국공유지"/>
      <sheetName val="의뢰서"/>
      <sheetName val="사업총쌈"/>
      <sheetName val="POL6차-PIPING"/>
      <sheetName val="손익현황"/>
      <sheetName val="인부노임단가"/>
      <sheetName val="기계경¬"/>
      <sheetName val="Summ"/>
      <sheetName val="breakdown"/>
      <sheetName val="ateCodes?TimeCodes?Overrid_x0000__x0000__x0005__x0000_钀"/>
      <sheetName val="회선별대책안"/>
      <sheetName val="전선_및_전선관-"/>
      <sheetName val="간¾_x0000_Ԁ"/>
      <sheetName val="회선별대책안À_x0000_Ԁ_x0000_"/>
      <sheetName val="[내역서(1)_xls]5_학교신설예산_쎸⬅/瀀þ밀"/>
      <sheetName val="BIDDING-SUM"/>
      <sheetName val="CTG"/>
      <sheetName val="환경기계공정표__x0005_"/>
      <sheetName val="방배동내역("/>
      <sheetName val="Project Name"/>
      <sheetName val="Deliver Date"/>
      <sheetName val="Staff"/>
      <sheetName val="anti-termite"/>
      <sheetName val="Project_Name"/>
      <sheetName val="Deliver_Date"/>
      <sheetName val="THVT"/>
      <sheetName val="SITE-E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간지1"/>
      <sheetName val="1.사유서"/>
      <sheetName val="간지2"/>
      <sheetName val="간지3"/>
      <sheetName val="부재별집계표"/>
      <sheetName val="도면"/>
      <sheetName val="내역전기"/>
      <sheetName val="w't_table"/>
      <sheetName val="ประมาณการประตูหน้าต่าง_"/>
      <sheetName val="schedule_"/>
      <sheetName val="SITE_OFFICE"/>
      <sheetName val="[내역서(1).xls]5_학교신설예산_쎸⬅/瀀þ밀"/>
      <sheetName val="수입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손익그래프및카메라"/>
      <sheetName val="hGH정제"/>
      <sheetName val="입력DATA"/>
      <sheetName val="바닥판"/>
      <sheetName val="가시설수량"/>
      <sheetName val="ITEM"/>
      <sheetName val="A_견_x0000__x0000_"/>
      <sheetName val="계장 품셈표"/>
      <sheetName val="구체"/>
      <sheetName val="좌측날개벽"/>
      <sheetName val="우측날개벽"/>
      <sheetName val="환경기계공정표_(3)"/>
      <sheetName val="Sheet1_Çæ_x0000_"/>
      <sheetName val="HSNV"/>
      <sheetName val="환경기계공정표_(3)¾"/>
      <sheetName val="데이터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코드표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영창26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유림총괄"/>
      <sheetName val="[내역서(ͭͭ가_x0000_"/>
      <sheetName val="말뚝물량"/>
      <sheetName val="IBASE"/>
      <sheetName val="KLDT DIEN"/>
      <sheetName val="Dinh muc CP KTCB khac"/>
      <sheetName val="TinhGiaMTC"/>
      <sheetName val="TH MTC"/>
      <sheetName val="TH N.Cong"/>
      <sheetName val="TinhGiaNC"/>
      <sheetName val="DMCP"/>
      <sheetName val="2공구하도급내역서"/>
      <sheetName val="[내역서(1).xls][내역서(1).xls]5_____2"/>
      <sheetName val="[내역서(1).xls]단가_(2\_x0000_"/>
      <sheetName val="[내역서(1).xls]단가_(2\栀"/>
      <sheetName val="[내역서(1).xls][내역서(1).xls]5_____3"/>
      <sheetName val="[내역서(1).xls]5_학교신설예산_Ⴘ퀀诋쌆蠅/᠀"/>
      <sheetName val="[내역서(1).xls][내역서(1).xls]5_____4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단가__x0000__x0000_Ԁ_x0000_"/>
      <sheetName val="보증_x0000_縀"/>
      <sheetName val="보증_x0000_ༀ"/>
      <sheetName val="편성절차"/>
      <sheetName val="철골9F"/>
      <sheetName val="G_R30绘ÿ헾"/>
      <sheetName val="_갑___x0000__x0000_"/>
      <sheetName val="현장식당(1)"/>
      <sheetName val="준공정산"/>
      <sheetName val="_갑  지 "/>
      <sheetName val="단"/>
      <sheetName val="계약내역서"/>
      <sheetName val="Вспом_лист"/>
      <sheetName val="Analisa Harga Satuan"/>
      <sheetName val="Eq. Mobilization"/>
      <sheetName val="환경기계공정표_(3)刀"/>
      <sheetName val="점검결과(08년_x0000__x0000_Ԁ_x0000_䀀㸎_x0008__x0000__x0000_"/>
      <sheetName val="전체제잡비"/>
      <sheetName val="2000,9월 일위"/>
      <sheetName val="공통단가"/>
      <sheetName val="단가일람"/>
      <sheetName val="조경일람"/>
      <sheetName val="운반비"/>
      <sheetName val="전선_및_전선관-㞘}઀"/>
      <sheetName val="Concord"/>
      <sheetName val="부서코드표"/>
      <sheetName val="06 일위대가목록"/>
      <sheetName val="수량산출표"/>
      <sheetName val="세월교산출기초"/>
      <sheetName val="댐구조도"/>
      <sheetName val="호프"/>
      <sheetName val="scale &amp; Income"/>
      <sheetName val="기본사항"/>
      <sheetName val="단가_(2)Ì"/>
      <sheetName val="보증"/>
      <sheetName val="공사비예비관리공감측설산출내역"/>
      <sheetName val="현황산출서"/>
      <sheetName val="단가_및邰㡗_xdc00_㡗"/>
      <sheetName val="Config"/>
      <sheetName val="Du toan"/>
      <sheetName val="Keothep"/>
      <sheetName val="Re-bar"/>
      <sheetName val="HVAC"/>
      <sheetName val="도급기성"/>
      <sheetName val="노단"/>
      <sheetName val="단산"/>
      <sheetName val="명세"/>
      <sheetName val="일대"/>
      <sheetName val="COA-17"/>
      <sheetName val="POWER"/>
      <sheetName val="6PILEሀ_x0002_䀀⨊脃ﲙ"/>
      <sheetName val="수량계산서_집계표(가설_신설_및_철거-을지로3가_3ఀ_x0002_က"/>
      <sheetName val="중기작업"/>
      <sheetName val="신축"/>
      <sheetName val="ate_x000b__x0000_蠀᏿㤂"/>
      <sheetName val="제잡비계산"/>
      <sheetName val="A.일용노무비지급명세서"/>
      <sheetName val="설명서劝"/>
      <sheetName val="5.학교신설예산 집행(01~偤°"/>
      <sheetName val="손익경비"/>
      <sheetName val="Bill2-TTTM&amp;CH"/>
      <sheetName val="Bill 2-VMart&amp;VPro"/>
      <sheetName val="회선별대책안À"/>
      <sheetName val="인원"/>
      <sheetName val="정부노임"/>
      <sheetName val="방화산출"/>
      <sheetName val="Sheet1_Çꀀ_x0000_"/>
      <sheetName val="순위"/>
      <sheetName val="ateCodes?TimeCodes?Overrid"/>
      <sheetName val="간¾"/>
      <sheetName val="_갑__"/>
      <sheetName val="점검결과(08년"/>
      <sheetName val="ate_x000b_"/>
      <sheetName val="공간"/>
      <sheetName val="공종"/>
      <sheetName val="부위자재"/>
      <sheetName val="하자유형"/>
      <sheetName val="세대"/>
      <sheetName val="db"/>
      <sheetName val="제작비"/>
      <sheetName val="용융아연도금"/>
      <sheetName val="제작물량 7월"/>
      <sheetName val="실행-자재"/>
      <sheetName val="건    재"/>
      <sheetName val="DW산출"/>
      <sheetName val="SOLICITUD"/>
      <sheetName val="대비표"/>
      <sheetName val="MEXICO-C"/>
      <sheetName val="노원열병합  건축공사기성내역서"/>
      <sheetName val="_내역서(ͭ_ͭ__x001c___x"/>
      <sheetName val="96노임기준"/>
      <sheetName val="96수출"/>
      <sheetName val="집계표(건축)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토공내역"/>
      <sheetName val="설직재-1"/>
      <sheetName val="96정변2"/>
      <sheetName val="배수공 시멘트 및 골재량 산출"/>
      <sheetName val="소방사항"/>
      <sheetName val="공사진행"/>
      <sheetName val="대공종"/>
      <sheetName val=" 기성청구서 양식.xlsx"/>
      <sheetName val="Bang TH"/>
      <sheetName val="Shelves"/>
      <sheetName val="입찰내역서"/>
      <sheetName val="基础资料"/>
      <sheetName val="재고list"/>
      <sheetName val="JP_GP_UP통합"/>
      <sheetName val="터파기및재료"/>
      <sheetName val="집수정(600-700)"/>
      <sheetName val="강관파일내역"/>
      <sheetName val="잡철물"/>
      <sheetName val="AS포장복_x0000__x0000_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총괄(데이소ꃁ"/>
      <sheetName val="총괄(데이소ࣁ"/>
      <sheetName val="ateCodes?TimeCodes?Overri_x0000__x0000__x0005__x0000_飀Ⱔ"/>
      <sheetName val="총괄(Í_x0000_Ԁ_x0000_"/>
      <sheetName val="Cst Pkg-Eden"/>
      <sheetName val="Tiepdia"/>
      <sheetName val="ma-pt"/>
      <sheetName val="COAT&amp;WRAP-QIOT-#3"/>
      <sheetName val="Parem"/>
      <sheetName val="원본1"/>
      <sheetName val="주공_¹"/>
      <sheetName val="16-1"/>
      <sheetName val="적용노임(09상)"/>
      <sheetName val="보_x0000__x0000__x0005_"/>
      <sheetName val="70%"/>
      <sheetName val="총괄(데䀀?䰗"/>
      <sheetName val="입찰내역 발주처 양식"/>
      <sheetName val="정산산출서(배수판)"/>
      <sheetName val="3월팀계_x0010_"/>
      <sheetName val="인원계획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6PILE__(効_x0010__x0000__x0000_"/>
      <sheetName val="계좌번호"/>
      <sheetName val="12월"/>
      <sheetName val="2007년1월"/>
      <sheetName val="경유"/>
      <sheetName val="휘발유"/>
      <sheetName val="계약"/>
      <sheetName val="CABLE SIZE-1"/>
      <sheetName val="분전반계산서(석관)"/>
      <sheetName val="ateCodes?TimeCodes?Overri"/>
      <sheetName val="재직자"/>
      <sheetName val="ateCodes_x0000_TimeCodes_"/>
      <sheetName val="_내역서(ͭ_x0000_ͭ_x000"/>
      <sheetName val="분문집계2"/>
      <sheetName val="배부금액"/>
      <sheetName val="입고계획"/>
      <sheetName val="간공설계서"/>
      <sheetName val="Progres"/>
      <sheetName val="H.Satuan"/>
      <sheetName val="Bang NS79"/>
      <sheetName val="견적집계표(철콘)"/>
      <sheetName val="keyword"/>
      <sheetName val="97_사업추정(WEKI)"/>
      <sheetName val="공사금액_내역_(1)"/>
      <sheetName val="FRP_PIPING_일위대가"/>
      <sheetName val="공사비_내역_(가)"/>
      <sheetName val="CCTV_수량(배관-송수가압장)"/>
      <sheetName val="과장"/>
      <sheetName val="철콘깨기단산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ateCodes?TimeCodes?OverrideSho怀"/>
      <sheetName val="ateCodes?TimeCodes?OverrideSho逃"/>
      <sheetName val="bi-mnthly rep Villa"/>
      <sheetName val="original"/>
      <sheetName val="1999-2000 MONTHLY CASHFLOW"/>
      <sheetName val="5.학교신설예산 쎸⬅_"/>
      <sheetName val="_내역서(ͭ_ͭ__x001c__x0"/>
      <sheetName val="ateCodes_TimeCodes_"/>
      <sheetName val="_내역서(1).xls_5.학교신설예산 쎸⬅_"/>
      <sheetName val="5_학교신설예산_쎸⬅_瀀þ밀"/>
      <sheetName val="장비종합부표"/>
      <sheetName val="집계표_식재"/>
      <sheetName val="부표"/>
      <sheetName val="5_학교신설예산_쎸⬅/"/>
      <sheetName val="5_학교신설예산_Ⴘ"/>
      <sheetName val="Khoi_luong"/>
      <sheetName val="_내역서(ͭ?ͭ?_x0"/>
      <sheetName val="Gia_vat_tu"/>
      <sheetName val="ESTI_"/>
      <sheetName val="Don_gia_chi_tiet"/>
      <sheetName val="Breakdown_(B)"/>
      <sheetName val="Scheme_B_Estimate_"/>
      <sheetName val="tong_du_toan"/>
      <sheetName val="bi-mnthly_rep_Villa"/>
      <sheetName val="A_"/>
      <sheetName val="[내역서(1)_xls]5_학교신설예산_쎸⬅/"/>
      <sheetName val="1999-2000_MONTHLY_CASHFLOW"/>
      <sheetName val="5_학교신설예산_쎸⬅_"/>
      <sheetName val="_내역서(ͭ_ͭ__x0"/>
      <sheetName val="_내역서(1)_xls_5_학교신설예산_쎸⬅_"/>
      <sheetName val="변화치수"/>
      <sheetName val="Executive Summary"/>
      <sheetName val="5201.2004"/>
      <sheetName val="GRAND REKAP"/>
      <sheetName val="맨홀수량집계"/>
      <sheetName val="Analisa"/>
      <sheetName val="REKAP"/>
      <sheetName val="노임명세"/>
      <sheetName val="기계경비시간당손료목록"/>
      <sheetName val="설명서ó"/>
      <sheetName val="II. CF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붙임4.앵커볼트"/>
      <sheetName val="붙임2.최대수평하중"/>
      <sheetName val="수고조사야_x0002_"/>
      <sheetName val="배수관공"/>
      <sheetName val="Final Staff Chart"/>
      <sheetName val="7.Á¶Á÷Ç¥"/>
      <sheetName val="아파트_Ö_x0000_"/>
      <sheetName val="아파트_⃖휬"/>
      <sheetName val="아파트_烖"/>
      <sheetName val="아파트_壖"/>
      <sheetName val="실DATA_9"/>
      <sheetName val="코스모공장_(어음)8"/>
      <sheetName val="_갑__지_9"/>
      <sheetName val="A_견적8"/>
      <sheetName val="환경기계공정표_(3)8"/>
      <sheetName val="Sheet1_(2)8"/>
      <sheetName val="총_원가계산8"/>
      <sheetName val="단가_(2)8"/>
      <sheetName val="총괄갑_8"/>
      <sheetName val="내역서1999_8최종8"/>
      <sheetName val="설명서_7"/>
      <sheetName val="6PILE__(돌출)8"/>
      <sheetName val="11-2_아파트내역8"/>
      <sheetName val="BSD_(2)7"/>
      <sheetName val="_견적서7"/>
      <sheetName val="플랜트_설치7"/>
      <sheetName val="기초입력_DATA7"/>
      <sheetName val="중기조종사_단위단가7"/>
      <sheetName val="노임단가_(2)7"/>
      <sheetName val="1차_내역서7"/>
      <sheetName val="2-1__경관조명_내역총괄표7"/>
      <sheetName val="인건비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신_분7"/>
      <sheetName val="일위대가_7"/>
      <sheetName val="3월팀계_7"/>
      <sheetName val="전선_및_전선관-자유로7"/>
      <sheetName val="단가_및_재료비7"/>
      <sheetName val="C1_공사개요7"/>
      <sheetName val="A1_스케쥴7"/>
      <sheetName val="AS포장복구_7"/>
      <sheetName val="G_R300경비7"/>
      <sheetName val="Customer_Databas7"/>
      <sheetName val="아파트_내역7"/>
      <sheetName val="DATA_입력란7"/>
      <sheetName val="BTL시설예산_기준표6"/>
      <sheetName val="5_학교신설예산_집행(01~08)6"/>
      <sheetName val="점검결과(08년_100교_지원)6"/>
      <sheetName val="주공_갑지7"/>
      <sheetName val="경율산정_XLS6"/>
      <sheetName val="8_설치품셈6"/>
      <sheetName val="내역서_제출6"/>
      <sheetName val="조도계산서_(도서)6"/>
      <sheetName val="2_고용보험료산출근거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아파트_6"/>
      <sheetName val="5_직원투입현황5"/>
      <sheetName val="1_동력공사5"/>
      <sheetName val="EQUIP_LIST5"/>
      <sheetName val="품셈_5"/>
      <sheetName val="6-1__관개량조서5"/>
      <sheetName val="예정공정표_5"/>
      <sheetName val="실행내역서_5"/>
      <sheetName val="Raw_Data5"/>
      <sheetName val="전체내역_(2)5"/>
      <sheetName val="내역-_CCTV6"/>
      <sheetName val="7_기-검-보_1005"/>
      <sheetName val="2_대외공문5"/>
      <sheetName val="1_설계조건5"/>
      <sheetName val="기본항목_입력5"/>
      <sheetName val="8_PILE__(돌출)5"/>
      <sheetName val="공사원가계산서_5"/>
      <sheetName val="표지_(3)5"/>
      <sheetName val="원가계산서_(2)5"/>
      <sheetName val="산출_근거15"/>
      <sheetName val="총괄_내역서5"/>
      <sheetName val="1__조명내역서(조명설치)5"/>
      <sheetName val="2__조명내역서(조명자재)5"/>
      <sheetName val="GT_1050x6505"/>
      <sheetName val="참고)BTL시설예산_기준표5"/>
      <sheetName val="개별직종노임단가(2005_1)5"/>
      <sheetName val="사__업__비__수__지__예__산__서5"/>
      <sheetName val="2_토목공사5"/>
      <sheetName val="각사별공사비분개_5"/>
      <sheetName val="4_고용보험5"/>
      <sheetName val="3_고용보험료산출근거5"/>
      <sheetName val="당월_인력5"/>
      <sheetName val="단가일람_(2)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96_125"/>
      <sheetName val="소상_&quot;1&quot;5"/>
      <sheetName val="설산1_나5"/>
      <sheetName val="220_(2)5"/>
      <sheetName val="De_bai5"/>
      <sheetName val="2_원가및인원현황집계5"/>
      <sheetName val="0_0ControlSheet5"/>
      <sheetName val="Man_Hole5"/>
      <sheetName val="표지_5"/>
      <sheetName val="지번별_묘묙소요내역5"/>
      <sheetName val="총괄_설계내역서5"/>
      <sheetName val="예산서_5"/>
      <sheetName val="6_1_일위대가5"/>
      <sheetName val="효성CB_1P기초5"/>
      <sheetName val="원가계산서_4"/>
      <sheetName val="노임단가(2010_상)5"/>
      <sheetName val="화순_대리-다지리실행내역5"/>
      <sheetName val="현장관리비_산출내역4"/>
      <sheetName val="공통가설내역서__(당사)5"/>
      <sheetName val="Isolasi_Luar_Dalam5"/>
      <sheetName val="Isolasi_Luar5"/>
      <sheetName val="breakdown_Price-Chuong5"/>
      <sheetName val="cable,_lighting,_switch5"/>
      <sheetName val="DonGia_VatTuLK5"/>
      <sheetName val="Bang_chiet_tinh_TBA5"/>
      <sheetName val="토목내역서_(도급단가)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96보완계획7_122"/>
      <sheetName val="고객사_관리_코드4"/>
      <sheetName val="Finishes_code2"/>
      <sheetName val="방배동내역_(총괄)2"/>
      <sheetName val="노무비_근거1"/>
      <sheetName val="HD_1-4_세부공종별,업체별_내역(L4)2"/>
      <sheetName val="2F_회의실견적(5_14_일대)2"/>
      <sheetName val="7_경제성결과"/>
      <sheetName val="[내역서(1)_xls]5_학교신설예산_Ⴘ퀀诋쌆蠅/᠀"/>
      <sheetName val="단면_(2)"/>
      <sheetName val="집_계_표"/>
      <sheetName val="환경기계공정표_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환경기계공정표_"/>
      <sheetName val="[내역서(1)_xls]5_학교신설예산_Ⴘ"/>
      <sheetName val="공급기자재조서_(2)"/>
      <sheetName val="산출(동해선_본선)"/>
      <sheetName val="집계(동해본선)_"/>
      <sheetName val="6PILE脂鎙堀1"/>
      <sheetName val="거래罈_羌"/>
      <sheetName val="1_암사대교_산출"/>
      <sheetName val="THU_T6"/>
      <sheetName val="Thu_chi_T04"/>
      <sheetName val="PL_Vua"/>
      <sheetName val="공사예산하조서(O_K)"/>
      <sheetName val="전선_및_전선관"/>
      <sheetName val="°ø»ç¿¹»êÇÏÁ¶¼­(O_K)"/>
      <sheetName val="4_설계예산내역서"/>
      <sheetName val="3_내역서"/>
      <sheetName val="BEND_LOSS"/>
      <sheetName val="건축공사_집계표"/>
      <sheetName val="ประมาณการประตูหน้าต่าง_1"/>
      <sheetName val="schedule_1"/>
      <sheetName val="SITE_OFFICE1"/>
      <sheetName val="w't_table1"/>
      <sheetName val="ate蠀᏿㤂"/>
      <sheetName val="unit_4"/>
      <sheetName val="ateCodes?TimeCodes?Overrid钀"/>
      <sheetName val="c_&amp;_g_rhs"/>
      <sheetName val="HARGA_MATERIAL"/>
      <sheetName val="DB_ET200(R__A)"/>
      <sheetName val="Summary_-_Budget"/>
      <sheetName val="1_사유서"/>
      <sheetName val="계장_품셈표"/>
      <sheetName val="ateCఀ저殑"/>
      <sheetName val="_갑__지_10"/>
      <sheetName val="Project_Name1"/>
      <sheetName val="Deliver_Date1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Ⅴ-2_공종별내역"/>
      <sheetName val="KHỐI_LƯỢNG_THANH_TOÁN"/>
      <sheetName val="Phu_cap"/>
      <sheetName val="PTDG_(T3)"/>
      <sheetName val="PTDG_(T4)"/>
      <sheetName val="[내역서(1)_xls]5_학교신설예산_쎸⬅/瀀þ밀1"/>
      <sheetName val="[내역서(1)_xls][내역서(1)_xls]5_____2"/>
      <sheetName val="[내역서(1)_xls]단가_(2\"/>
      <sheetName val="[내역서(1)_xls]단가_(2\栀"/>
      <sheetName val="[내역서(1)_xls][내역서(1)_xls]5_____3"/>
      <sheetName val="[내역서(1)_xls][내역서(1)_xls]5_____4"/>
      <sheetName val="AnalisaSIPIL_RIIL"/>
      <sheetName val="D_5243-ARAMCO"/>
      <sheetName val="D-4801_OXY"/>
      <sheetName val="배수내역_(2)"/>
      <sheetName val="Har_Sat"/>
      <sheetName val="11_산출(전열)"/>
      <sheetName val="6_산출(동력)"/>
      <sheetName val="7_산출(TRAY)"/>
      <sheetName val="6__안전관리비"/>
      <sheetName val="국도접속_차도부수량"/>
      <sheetName val="2000,9월_일위"/>
      <sheetName val="Analisa_Harga_Satuan"/>
      <sheetName val="점검결과(08년Ԁ䀀㸎"/>
      <sheetName val="KLDT_DIEN"/>
      <sheetName val="Dinh_muc_CP_KTCB_khac"/>
      <sheetName val="TH_MTC"/>
      <sheetName val="TH_N_Cong"/>
      <sheetName val="Eq__Mobilization"/>
      <sheetName val="Du_toan"/>
      <sheetName val="6PILEሀ䀀⨊脃ﲙ"/>
      <sheetName val="수량계산서_집계표(가설_신설_및_철거-을지로3가_3ఀက"/>
      <sheetName val="5_학교신설예산_집행(01~偤°"/>
      <sheetName val="노원열병합__건축공사기성내역서"/>
      <sheetName val="_내역서(ͭ_ͭ___x"/>
      <sheetName val="토공_total"/>
      <sheetName val="ENE-CAL_1"/>
      <sheetName val="배수공_시멘트_및_골재량_산출"/>
      <sheetName val="A_일용노무비지급명세서"/>
      <sheetName val="단가_및邰㡗㡗"/>
      <sheetName val="경비일위계"/>
      <sheetName val="설계조縨"/>
      <sheetName val="설계조"/>
      <sheetName val="조서입력"/>
      <sheetName val="자재분류"/>
      <sheetName val="자재청구서"/>
      <sheetName val="PILE"/>
      <sheetName val="chiet tinh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계측제어설비"/>
      <sheetName val="ateCodes?TimeCod_xd978_ꀋᙰ0_x0000_頀{_x0000__x0000_堀簊夞ĸ"/>
      <sheetName val="ateCodes?TimeCod_xd80b_齒ꀈᙰ0_x0000__xd800_Y_x0000__x0000_堀䠊夙ĸ"/>
      <sheetName val="환경기계공정표_髈㘻_x0000__x0000_"/>
      <sheetName val="환경기계공정표_艀㫐_x0000__x0000_"/>
      <sheetName val="환경기계공정표_蔀㫐_x0000__x0000_"/>
      <sheetName val="Price Database"/>
      <sheetName val="tong hop v.tu"/>
      <sheetName val="Bill_2-VMart&amp;VPro"/>
      <sheetName val="Cst_Pkg-Eden"/>
      <sheetName val="TOSHIBA-Structure"/>
      <sheetName val="NKChungTu"/>
      <sheetName val="Detail"/>
      <sheetName val="cov-estimate"/>
      <sheetName val="내역서-전기"/>
      <sheetName val="대장"/>
      <sheetName val="voucher"/>
      <sheetName val="AS포_x0000__x0000__x0000__x0000_"/>
      <sheetName val="거래_x0000__x0000__x0000_"/>
      <sheetName val="거래刀_x0010__x0000_"/>
      <sheetName val="거래_x0000_⨀ﯥ"/>
      <sheetName val="일위대가(건축)"/>
      <sheetName val="적용기준"/>
      <sheetName val="한전일위"/>
      <sheetName val="단가_"/>
      <sheetName val="5_학교신설예산_Ⴘ퀀诋쌆蠅_᠀"/>
      <sheetName val="단가_(2_"/>
      <sheetName val="단가_(2_栀"/>
      <sheetName val="내역- ꍈ┊"/>
      <sheetName val="내역- _xdc48_ʉꍈ&gt;"/>
      <sheetName val="공사내_x0000_"/>
      <sheetName val="보"/>
      <sheetName val="양식_x0000_"/>
      <sheetName val="BCulSch"/>
      <sheetName val="statement"/>
      <sheetName val="Build Up Rates"/>
      <sheetName val="LS"/>
      <sheetName val="M1master"/>
      <sheetName val="건물"/>
      <sheetName val="1분기재고장"/>
      <sheetName val="2분기재고"/>
      <sheetName val="토공계산서(부체도로)"/>
      <sheetName val="WORK"/>
      <sheetName val="공사비증감"/>
      <sheetName val="모래운반"/>
      <sheetName val="신축넃䛀跡"/>
      <sheetName val="폐기물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__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입찰내역_발주처_양식"/>
      <sheetName val="3월팀계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_기성청구서_양식_xlsx"/>
      <sheetName val="Bang_TH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6PILE__(効"/>
      <sheetName val="ateCodes?TimeCodes?OverrideSho_x0002_"/>
      <sheetName val="공사기본내용입력"/>
      <sheetName val="J直材4"/>
      <sheetName val="침하계"/>
      <sheetName val="계좌분리(_xdae0_䛸+"/>
      <sheetName val="시선유도표지집계표"/>
      <sheetName val="ptvt"/>
      <sheetName val="Earthwork"/>
      <sheetName val="DGG"/>
      <sheetName val="BOM LIST 정리"/>
      <sheetName val="입고단가 LIST"/>
      <sheetName val="발행"/>
      <sheetName val="전선_및_전선관-자㢾㝎"/>
      <sheetName val="보.기둥표"/>
      <sheetName val="PROFILE"/>
      <sheetName val="마감재표"/>
      <sheetName val="창호"/>
      <sheetName val="설계_x0005_"/>
      <sheetName val="3-2. 산재고용보험료"/>
      <sheetName val="6-1. 관개량_x0000__x0000_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골재산출"/>
      <sheetName val="기술부대조건"/>
      <sheetName val="선급비용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SLAB&quot;1&quot;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MP01"/>
      <sheetName val="MP02"/>
      <sheetName val="조정금액결과표 (차수별)"/>
      <sheetName val="세금계산서 "/>
      <sheetName val="출고대장"/>
      <sheetName val="거래명세표"/>
      <sheetName val="총괄(Í"/>
      <sheetName val="품셈衆"/>
      <sheetName val="외동,공시지가"/>
      <sheetName val="자재단가_x0000__x0000__x0005_"/>
      <sheetName val="1.R18 BF"/>
      <sheetName val="A"/>
      <sheetName val="G"/>
      <sheetName val="F-B"/>
      <sheetName val="H-J"/>
      <sheetName val="6.External works-R18"/>
      <sheetName val="Items"/>
      <sheetName val="6MONTHS"/>
      <sheetName val="LE"/>
      <sheetName val="BLOCK C2"/>
      <sheetName val="13.접속슬래브"/>
      <sheetName val="_내역서(ͭ_x005f"/>
      <sheetName val="ateCodes_x005f"/>
      <sheetName val="ee-prop"/>
      <sheetName val="계좌분리郁蒬퀤蒭"/>
      <sheetName val="계좌분리蘎ꨃ㟑"/>
      <sheetName val="품셈Å"/>
      <sheetName val="수입2"/>
      <sheetName val="참_x0000__x0000_Ԁ"/>
      <sheetName val="CAP"/>
      <sheetName val="dV&amp;Cl"/>
      <sheetName val="Var."/>
      <sheetName val="R"/>
      <sheetName val="흑관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산출2-기기동력"/>
      <sheetName val="기성내역"/>
      <sheetName val="결재판(삭제하지말아주세요)"/>
      <sheetName val="C1_공䂏࿢ﱼ"/>
      <sheetName val="C1_공_x0000_Ԁ"/>
      <sheetName val="거래⺿g"/>
      <sheetName val="SANBAISU"/>
      <sheetName val="영동癰၎_x0000_"/>
      <sheetName val="C1_공_x0000__x0000_"/>
      <sheetName val="C1_공_x0019__x0000__x0000_"/>
      <sheetName val="현장지지물물량"/>
      <sheetName val="철거폐쇄,고재"/>
      <sheetName val="자재,부설,부대공(50)"/>
      <sheetName val="재료,부설(80)"/>
      <sheetName val="설계개요"/>
      <sheetName val="3연box"/>
      <sheetName val="협가표"/>
      <sheetName val="빙축열"/>
      <sheetName val="[내역서(ͭ_x005f_x0000_ͭ_x005f_x005f_x000"/>
      <sheetName val="[내역서(ͭ?ͭ?_x005f_x001c_?_x005f_x005f_x"/>
      <sheetName val="_내역서(ͭ_x005f_x005f_x005F"/>
      <sheetName val="ateCodes_x005f_x005f_x000"/>
      <sheetName val="_내역서(ͭ_ͭ__x005f_x005f_x00"/>
      <sheetName val="단가_및邰㡗?㡗"/>
      <sheetName val="_내역서(ͭ_x005f_x0000_"/>
      <sheetName val="대차대조표"/>
      <sheetName val="재무비율"/>
      <sheetName val="_내역서(ͭ_x005f_x005f_x005F?"/>
      <sheetName val="전선_및_전선관-자䝼-"/>
      <sheetName val="비계공사"/>
      <sheetName val="[내역서(ͭ_x0000_ͭ_x0000_ _x0000_ _x0000_가표"/>
      <sheetName val="[내역서(ͭ?ͭ? ? ?가표"/>
      <sheetName val="주공_갑_x0000_"/>
      <sheetName val="5.직倳즪စ즬_x0005_"/>
      <sheetName val="5.직耳䀪*"/>
      <sheetName val="상용"/>
      <sheetName val="업체별공사이행등급"/>
      <sheetName val="건____재"/>
      <sheetName val="prog-C1"/>
      <sheetName val="geo-C1"/>
      <sheetName val="geo-C2"/>
      <sheetName val="TEMP (9)"/>
      <sheetName val="初期値設定"/>
      <sheetName val="纏め表"/>
      <sheetName val="見積総括表"/>
      <sheetName val="Input_Data"/>
      <sheetName val="WIP"/>
      <sheetName val="빌딩 안내"/>
      <sheetName val="단가_(2_x0000__x0000_"/>
      <sheetName val="Customer_Datab뇠ᜑ"/>
      <sheetName val="Customer_Datab먠᜽"/>
      <sheetName val="중강당 내역"/>
      <sheetName val="환경검토직접경비"/>
      <sheetName val="환경검토총괄"/>
      <sheetName val="환경검토직접인건비"/>
      <sheetName val="적용요율"/>
      <sheetName val="ateCodes?TimeCod_xd978_ꀋᙰ0"/>
      <sheetName val="ateCodes?TimeCod_xd80b_齒ꀈᙰ0"/>
      <sheetName val="C1_공_x001c_"/>
      <sheetName val="ateCodeñ"/>
      <sheetName val="C1_공则_x0010__x0000_"/>
      <sheetName val="산거각호표"/>
      <sheetName val="단면"/>
      <sheetName val="판넬"/>
      <sheetName val="철골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RAT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ph2B cnstrction sched."/>
      <sheetName val="도기류"/>
      <sheetName val="건축공사椂軶"/>
      <sheetName val="건축공사椂軶저"/>
      <sheetName val="건축공사椂軶 "/>
      <sheetName val="건축공사栀ᬧ,"/>
      <sheetName val="건축공사糥嬲䀂"/>
      <sheetName val="ateCode勱"/>
      <sheetName val="접합 및 부설 "/>
      <sheetName val="총괄(데이소劼"/>
      <sheetName val="steam table"/>
      <sheetName val="配管BQ"/>
      <sheetName val="비열"/>
      <sheetName val="PLCAL"/>
      <sheetName val="C1_공_x0019__x0000_꤀"/>
      <sheetName val="C1_공r_x0000__x0000_"/>
      <sheetName val="C1_공_x0019__x0000_倀"/>
      <sheetName val="투자계획집계표"/>
      <sheetName val="ACC NW"/>
      <sheetName val="유지보수"/>
      <sheetName val="이동통신"/>
      <sheetName val="II SYS"/>
      <sheetName val="해외"/>
      <sheetName val="LOOKUP"/>
      <sheetName val="일위대가(계측_x0000__x0000_Ԁ_x0000_"/>
      <sheetName val="거래_x0000__x0000_Ԁ"/>
      <sheetName val="Assumption"/>
      <sheetName val="⑤항목별2"/>
      <sheetName val="MAIN GATE HOUSE"/>
      <sheetName val="조선용암면"/>
      <sheetName val="TONG NUOCGOC"/>
      <sheetName val="단가_및_재료?"/>
      <sheetName val="Doi so"/>
      <sheetName val="_내역서(1).xls_5.학교신설예산 Ⴘ"/>
      <sheetName val="Main"/>
      <sheetName val="Bar-Data"/>
      <sheetName val="설계내역2"/>
      <sheetName val="환경기계공정표_腰╙_x0000__x0000_"/>
      <sheetName val="환경기계공정표_〃ᇐᖗ"/>
      <sheetName val="현황표-원래"/>
      <sheetName val="지급(진행중)"/>
      <sheetName val="자  재"/>
      <sheetName val="건축외주"/>
      <sheetName val="포장수량단위"/>
      <sheetName val="환경기계공정표_¹_x0000_Ԁ_x0000_"/>
      <sheetName val="접속도로1"/>
      <sheetName val="3.하중계산"/>
      <sheetName val="내역서(교량)전체"/>
      <sheetName val="소일위대가코드표"/>
      <sheetName val="기초목"/>
      <sheetName val="2A"/>
      <sheetName val="자바라1"/>
      <sheetName val="고용(소방)"/>
      <sheetName val="고용(전기)"/>
      <sheetName val="소총괄(계좌)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Khoi_luong1"/>
      <sheetName val="ESTI_1"/>
      <sheetName val="Gia_vat_tu1"/>
      <sheetName val="Don_gia_chi_tiet1"/>
      <sheetName val="Breakdown_(B)1"/>
      <sheetName val="Scheme_B_Estimate_1"/>
      <sheetName val="5_학교신설예산_쎸⬅/1"/>
      <sheetName val="5_학교신설예산_Ⴘ1"/>
      <sheetName val="97_사업추정(WEKI)1"/>
      <sheetName val="공사금액_내역_(1)1"/>
      <sheetName val="tong_du_toan1"/>
      <sheetName val="Summary_-_Budget1"/>
      <sheetName val="PL_Vua1"/>
      <sheetName val="[내역서(1)_xls]5_학교신설예산_쎸⬅/1"/>
      <sheetName val="THU_T61"/>
      <sheetName val="Thu_chi_T041"/>
      <sheetName val="KHỐI_LƯỢNG_THANH_TOÁN1"/>
      <sheetName val="DB_ET200(R__A)1"/>
      <sheetName val="c_&amp;_g_rhs1"/>
      <sheetName val="Phu_cap1"/>
      <sheetName val="Cst_Pkg-Eden1"/>
      <sheetName val="11_산출(전열)1"/>
      <sheetName val="6_산출(동력)1"/>
      <sheetName val="7_산출(TRAY)1"/>
      <sheetName val="Bill_2-VMart&amp;VPro1"/>
      <sheetName val="tong_hop_v_tu"/>
      <sheetName val="H_Satuan"/>
      <sheetName val="Executive_Summary"/>
      <sheetName val="5201_2004"/>
      <sheetName val="GRAND_REKAP"/>
      <sheetName val="5_BANG_I"/>
      <sheetName val="Public_Health_systems"/>
      <sheetName val="TH_VL,_NC,_DDHT_Thanhphuoc"/>
      <sheetName val="Cost_increment"/>
      <sheetName val="Define_finishing"/>
      <sheetName val="기초분물량표"/>
      <sheetName val="실DATA_10"/>
      <sheetName val="코스모공장_(어음)9"/>
      <sheetName val="A_견적9"/>
      <sheetName val="환경기계공정표_(3)9"/>
      <sheetName val="Sheet1_(2)9"/>
      <sheetName val="총_원가계산9"/>
      <sheetName val="단가_(2)9"/>
      <sheetName val="6PILE__(돌출)9"/>
      <sheetName val="총괄갑_9"/>
      <sheetName val="11-2_아파트내역9"/>
      <sheetName val="내역서1999_8최종9"/>
      <sheetName val="기초입력_DATA8"/>
      <sheetName val="노임단가_(2)8"/>
      <sheetName val="1차_내역서8"/>
      <sheetName val="BSD_(2)8"/>
      <sheetName val="설명서_8"/>
      <sheetName val="2-1__경관조명_내역총괄표8"/>
      <sheetName val="_견적서8"/>
      <sheetName val="플랜트_설치8"/>
      <sheetName val="중기조종사_단위단가8"/>
      <sheetName val="신_분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일위대가_8"/>
      <sheetName val="전선_및_전선관-자유로8"/>
      <sheetName val="3월팀계_8"/>
      <sheetName val="Customer_Databas8"/>
      <sheetName val="C1_공사개요8"/>
      <sheetName val="A1_스케쥴8"/>
      <sheetName val="단가_및_재료비8"/>
      <sheetName val="AS포장복구_8"/>
      <sheetName val="G_R300경비8"/>
      <sheetName val="아파트_내역8"/>
      <sheetName val="DATA_입력란8"/>
      <sheetName val="주공_갑지8"/>
      <sheetName val="경율산정_XLS7"/>
      <sheetName val="전차선로_물량표7"/>
      <sheetName val="조도계산서_(도서)7"/>
      <sheetName val="1_동력공사6"/>
      <sheetName val="2_고용보험료산출근거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8_설치품셈7"/>
      <sheetName val="아파트_7"/>
      <sheetName val="품셈_6"/>
      <sheetName val="1_설계조건6"/>
      <sheetName val="EQUIP_LIST6"/>
      <sheetName val="6-1__관개량조서6"/>
      <sheetName val="BTL시설예산_기준표7"/>
      <sheetName val="5_학교신설예산_집행(01~08)7"/>
      <sheetName val="점검결과(08년_100교_지원)7"/>
      <sheetName val="표지_(3)6"/>
      <sheetName val="원가계산서_(2)6"/>
      <sheetName val="산출_근거16"/>
      <sheetName val="Raw_Data6"/>
      <sheetName val="전체내역_(2)6"/>
      <sheetName val="실행내역서_6"/>
      <sheetName val="5_직원투입현황6"/>
      <sheetName val="예정공정표_6"/>
      <sheetName val="7_기-검-보_1006"/>
      <sheetName val="내역-_CCTV7"/>
      <sheetName val="2_대외공문6"/>
      <sheetName val="기본항목_입력6"/>
      <sheetName val="공사원가계산서_6"/>
      <sheetName val="1__조명내역서(조명설치)6"/>
      <sheetName val="2__조명내역서(조명자재)6"/>
      <sheetName val="8_PILE__(돌출)6"/>
      <sheetName val="참고)BTL시설예산_기준표6"/>
      <sheetName val="단가일람_(2)6"/>
      <sheetName val="96_126"/>
      <sheetName val="GT_1050x6506"/>
      <sheetName val="2_토목공사6"/>
      <sheetName val="사__업__비__수__지__예__산__서6"/>
      <sheetName val="각사별공사비분개_6"/>
      <sheetName val="개별직종노임단가(2005_1)6"/>
      <sheetName val="총괄_내역서6"/>
      <sheetName val="4_고용보험6"/>
      <sheetName val="3_고용보험료산출근거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20_(2)6"/>
      <sheetName val="Man_Hole6"/>
      <sheetName val="소상_&quot;1&quot;6"/>
      <sheetName val="당월_인력6"/>
      <sheetName val="0_0ControlSheet6"/>
      <sheetName val="설산1_나6"/>
      <sheetName val="공통가설내역서__(당사)6"/>
      <sheetName val="2_원가및인원현황집계6"/>
      <sheetName val="De_bai6"/>
      <sheetName val="표지_6"/>
      <sheetName val="지번별_묘묙소요내역6"/>
      <sheetName val="총괄_설계내역서6"/>
      <sheetName val="6_1_일위대가6"/>
      <sheetName val="효성CB_1P기초6"/>
      <sheetName val="예산서_6"/>
      <sheetName val="화순_대리-다지리실행내역6"/>
      <sheetName val="노임단가(2010_상)6"/>
      <sheetName val="원가계산서_5"/>
      <sheetName val="토목내역서_(도급단가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현장관리비_산출내역5"/>
      <sheetName val="고객사_관리_코드5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96보완계획7_123"/>
      <sheetName val="공사비_내역_(가)1"/>
      <sheetName val="방배동내역_(총괄)3"/>
      <sheetName val="노무비_근거2"/>
      <sheetName val="Finishes_code3"/>
      <sheetName val="HD_1-4_세부공종별,업체별_내역(L4)3"/>
      <sheetName val="2F_회의실견적(5_14_일대)3"/>
      <sheetName val="FRP_PIPING_일위대가1"/>
      <sheetName val="CCTV_수량(배관-송수가압장)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7_경제성결과1"/>
      <sheetName val="공급기자재조서_(2)1"/>
      <sheetName val="산출(동해선_본선)1"/>
      <sheetName val="집계(동해본선)_1"/>
      <sheetName val="거래罈_羌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1_암사대교_산출1"/>
      <sheetName val="단면_(2)1"/>
      <sheetName val="집_계_표1"/>
      <sheetName val="unit_41"/>
      <sheetName val="[내역서(1)_xls]5_학교신설예산_Ⴘ1"/>
      <sheetName val="HARGA_MATERIAL1"/>
      <sheetName val="_갑__지_11"/>
      <sheetName val="[내역서(1)_xls]5_학교신설예산_쎸⬅/瀀þ밀2"/>
      <sheetName val="6__안전관리비1"/>
      <sheetName val="국도접속_차도부수량1"/>
      <sheetName val="[내역서(1)_xls]5_학교신설예산_Ⴘ퀀诋쌆蠅/᠀1"/>
      <sheetName val="A_일용노무비지급명세서1"/>
      <sheetName val="5_학교신설예산_집행(01~偤°1"/>
      <sheetName val="ateCodes?TimeCodes?Overri飀Ⱔ"/>
      <sheetName val="chiet_tinh"/>
      <sheetName val="Price_Database"/>
      <sheetName val="붙임4_앵커볼트"/>
      <sheetName val="붙임2_최대수평하중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ate"/>
      <sheetName val="Total_for_Check"/>
      <sheetName val="DAFTAR_7"/>
      <sheetName val="II__CF"/>
      <sheetName val="Final_Staff_Chart"/>
      <sheetName val="7_Á¶Á÷Ç¥"/>
      <sheetName val="scale_&amp;_Income"/>
      <sheetName val="BOM_LIST_정리"/>
      <sheetName val="입고단가_LIST"/>
      <sheetName val="거래刀"/>
      <sheetName val="CABLE_SIZE-1"/>
      <sheetName val="제작물량_7월"/>
      <sheetName val="수고조사야"/>
      <sheetName val="설치내역서"/>
      <sheetName val="loading"/>
      <sheetName val="_갑__지_12"/>
      <sheetName val="Analisa_Harga_Satuan1"/>
      <sheetName val="06_일위대가목록1"/>
      <sheetName val="1_사유서1"/>
      <sheetName val="Project_Name2"/>
      <sheetName val="Deliver_Date2"/>
      <sheetName val="Eq__Mobilization1"/>
      <sheetName val="계장_품셈표1"/>
      <sheetName val="GlassData"/>
      <sheetName val="Sheet㙸˯㦀ȼ?!"/>
      <sheetName val="BGT"/>
      <sheetName val="Re1"/>
      <sheetName val="ateCodes?TimeCod?ꀋᙰ0_x0000_頀{_x0000__x0000_堀簊夞ĸ"/>
      <sheetName val="ateCodes?TimeCod?齒ꀈᙰ0_x0000_?Y_x0000__x0000_堀䠊夙ĸ"/>
      <sheetName val="LP-S"/>
      <sheetName val="①매출"/>
      <sheetName val="수목일위"/>
      <sheetName val="내역서(1).xls"/>
      <sheetName val="%EB%82%B4%EC%97%AD%EC%84%9C(1)."/>
      <sheetName val="TH Kinh phi"/>
      <sheetName val="Thuc thanh"/>
      <sheetName val="총원가계산서(요율)"/>
      <sheetName val="Đơn giá theo m2"/>
      <sheetName val="산출근거#2-3"/>
      <sheetName val="Sur Site"/>
      <sheetName val="Spool Index"/>
      <sheetName val="분석적검토"/>
      <sheetName val="현금흐름표"/>
      <sheetName val="12CGOU"/>
      <sheetName val="Rebar Sum"/>
      <sheetName val="Manpower costs + data"/>
      <sheetName val="rate PC item"/>
      <sheetName val="7IFS-5A"/>
      <sheetName val="간접비 총괄표"/>
      <sheetName val="HEAT_입력자료"/>
      <sheetName val="열수지"/>
      <sheetName val="조정금액결과표_(차수별)"/>
      <sheetName val="토공_total1"/>
      <sheetName val="ENE-CAL_11"/>
      <sheetName val="견적대비(1차)_(2)1"/>
      <sheetName val="대분류_ITEM별_분석(3월)1"/>
      <sheetName val="5_학교신설예산_Ⴘ_x005f_x0000_퀀诋쌆蠅/_x005f_x0000_᠀"/>
      <sheetName val="[내역서(1)_xls]5____________x000_2"/>
      <sheetName val="[내역서(1)_xls]5__________x005f_x0000__2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내역-_ꍈ┊"/>
      <sheetName val="내역-_ʉꍈ&gt;"/>
      <sheetName val="방배동내역(리_x0000__x0000_"/>
      <sheetName val="CHAMBER"/>
      <sheetName val="산출금액내역"/>
      <sheetName val="BẢNG TRA"/>
      <sheetName val="tree"/>
      <sheetName val="공구비품"/>
      <sheetName val="기계장치"/>
      <sheetName val="임차시설"/>
      <sheetName val="차량운반구"/>
      <sheetName val="세골재  T2 변경 현황"/>
      <sheetName val="전선_및_전선관-자유_x000a_"/>
      <sheetName val="관람_x0000__x0000_Ԁ"/>
      <sheetName val="2004.06.23"/>
      <sheetName val="공량산출서"/>
      <sheetName val="중기단가"/>
      <sheetName val="1,2,3,4,5단위수량"/>
      <sheetName val="참"/>
      <sheetName val="보_x0000__x0000_t"/>
      <sheetName val="공정집계_국별"/>
      <sheetName val="공사기본내용"/>
      <sheetName val="조건표"/>
      <sheetName val="은Í_x0000__x0000_"/>
      <sheetName val="0226"/>
      <sheetName val="[내역서(1).xls]단가_(2\_x005f_x0000_"/>
      <sheetName val="[내역서(1).xls]5_학교신설예산_쎸⬅/"/>
      <sheetName val="[내역서(1).xls][내역서(1)_xls]단가_(2\"/>
      <sheetName val="[내역서(1).xls][내역서(1)_xls]단가_(2\栀"/>
      <sheetName val="3-DIV3"/>
      <sheetName val="ANL SNI"/>
      <sheetName val="Bahan"/>
      <sheetName val="Cash Out-Plan"/>
      <sheetName val="DATA_입_x0000__x0000_"/>
      <sheetName val="賃料等一覧"/>
      <sheetName val="본부장"/>
      <sheetName val="_내역서(ͭͭ_x001c__x001c_가표"/>
      <sheetName val="5.학교신설예산 쎸⬅_瀀þ밀"/>
      <sheetName val="5.학교신설예산 Ⴘ퀀诋쌆蠅_᠀"/>
      <sheetName val="_내역서(1).xls_5.학교신설예산 쎸⬅_瀀þ밀"/>
      <sheetName val="_내역서(1).xls_5.학교신설예산 Ⴘ퀀诋쌆蠅_᠀"/>
      <sheetName val="_내역서(׃"/>
      <sheetName val="_내역서(ͭԀ"/>
      <sheetName val="수뢹_"/>
      <sheetName val="Sheet㙸˯㦀ȼ_"/>
      <sheetName val="_내역서(1)_xls_5_학교신설예산_쎸⬅_瀀þ밀"/>
      <sheetName val="ateCodes_TimeCodes_Overrid_x0005_钀"/>
      <sheetName val="_내역서(ͭͭ가"/>
      <sheetName val="_내역서(ͭͭ_x001c__x02"/>
      <sheetName val="_내역서(ͭͭ_x001c__x03"/>
      <sheetName val="_내역서(ͭͭ_x001c__x04"/>
      <sheetName val="_내역서(ͭͭ_x001c__x05"/>
      <sheetName val="_내역서(ͭͭ_x001c__x06"/>
      <sheetName val="_내역서(ͭͭ_x001c__x07"/>
      <sheetName val="_내역서(ͭͭ_x001c__x08"/>
      <sheetName val="_내역서(ͭͭ_x001c__x09"/>
      <sheetName val="_내역서(ͭͭ_x001c__x010"/>
      <sheetName val="_내역서(ͭͭ_x001c__x011"/>
      <sheetName val="_내역서(ͭͭ_x001c__x012"/>
      <sheetName val="_내역서(ͭͭ_x001c__x013"/>
      <sheetName val="_내역서(ͭͭ_x001c__x014"/>
      <sheetName val="_내역서(1).xls_5_학교신설예산_쎸⬅_瀀þ밀"/>
      <sheetName val="_내역서(1).xls_5_학교신설예산_Ⴘ퀀诋쌆蠅_᠀"/>
      <sheetName val="_내역서(1).xls__내역서(1).xls_5_____2"/>
      <sheetName val="_내역서(1).xls__내역서(1).xls_5_____3"/>
      <sheetName val="ateCodes_TimeCodes_Overri_x0005_飀Ⱔ"/>
      <sheetName val="_내역서(1).xls_단가_(2_"/>
      <sheetName val="_내역서(1).xls_단가_(2_栀"/>
      <sheetName val="_내역서(1).xls__내역서(1).xls_5_____4"/>
      <sheetName val="ateCodes_TimeCodes_OverrideSho"/>
      <sheetName val="ateCodes_TimeCodes_OverrideSho适"/>
      <sheetName val="ateCodes_TimeCodes_OverrideSho렀"/>
      <sheetName val="ateCodes_TimeCodes_OverrideSho"/>
      <sheetName val="ateCodes_TimeCodes_OverrideSho退"/>
      <sheetName val="ateCodes_TimeCodes_OverrideSho᠀"/>
      <sheetName val="ateCodes_TimeCodes_OverrideSho怀"/>
      <sheetName val="ateCodes_TimeCodes_OverrideSho逃"/>
      <sheetName val="ateCodes_TimeCodes_Overrid"/>
      <sheetName val="ateCodes_TimeCodes_Overri"/>
      <sheetName val="_내역서(1)_xls_5_학교신설예산_Ⴘ퀀诋쌆蠅_᠀"/>
      <sheetName val="ateCodes_TimeCodes_Overrid钀"/>
      <sheetName val="_내역서(1)_xls_5_학교신설예산_Ⴘ"/>
      <sheetName val="총괄(데䀀_䰗"/>
      <sheetName val="_내역서(1).xls__내역서(1).xls_5____10"/>
      <sheetName val="_내역서(1).xls__내역서(1).xls_5____11"/>
      <sheetName val="_내역서(1).xls__내역서(1).xls_5____12"/>
      <sheetName val="_내역서(1).xls__내역서(1).xls_5____13"/>
      <sheetName val="_내역서(1).xls__내역서(1).xls_단가_(2_"/>
      <sheetName val="_내역서(1).xls__내역서(1).xls_단가_(2_栀"/>
      <sheetName val="_내역서(1).xls__내역서(1).xls_5____14"/>
      <sheetName val="_내역서(1).xls__내역서(1).xls_5_____5"/>
      <sheetName val="_내역서(1).xls__내역서(1).xls_5_____6"/>
      <sheetName val="_내역서(1).xls__내역서(1).xls_5_____7"/>
      <sheetName val="_내역서(1).xls__내역서(1).xls_5_____8"/>
      <sheetName val="_내역서(1).xls__내역서(1).xls_______2"/>
      <sheetName val="_내역서(1).xls__내역서(1).xls_______3"/>
      <sheetName val="_내역서(1).xls__내역서(1).xls_5_____9"/>
      <sheetName val="_내역서(1).xls__내역서(1)_xls_5_____2"/>
      <sheetName val="ateCodes_TimeCodes_OverrideSho_x0002_"/>
      <sheetName val="5.직耳䀪_"/>
      <sheetName val="ateCodes_TimeCod_xd978_ꀋᙰ0頀{堀簊夞ĸ"/>
      <sheetName val="ateCodes_TimeCod_xd80b_齒ꀈᙰ0_xd800_Y堀䠊夙ĸ"/>
      <sheetName val="_내역서(1)_xls_5_학교신설예산_쎸⬅_瀀þ밀1"/>
      <sheetName val="_내역서(1)_xls__내역서(1)_xls_5_____2"/>
      <sheetName val="_내역서(1)_xls_단가_(2_"/>
      <sheetName val="_내역서(1)_xls_단가_(2_栀"/>
      <sheetName val="_내역서(1)_xls__내역서(1)_xls_5_____3"/>
      <sheetName val="_내역서(1)_xls__내역서(1)_xls_5_____4"/>
      <sheetName val="_내역서(ͭͭ_x02"/>
      <sheetName val="_내역서(ͭͭ_x03"/>
      <sheetName val="_내역서(ͭͭ_x04"/>
      <sheetName val="_내역서(ͭͭ_x05"/>
      <sheetName val="_내역서(ͭͭ_x06"/>
      <sheetName val="_내역서(ͭͭ_x07"/>
      <sheetName val="_내역서(ͭͭ_x08"/>
      <sheetName val="_내역서(ͭͭ_x09"/>
      <sheetName val="_내역서(ͭͭ_x010"/>
      <sheetName val="_내역서(ͭͭ_x011"/>
      <sheetName val="_내역서(ͭͭ_x012"/>
      <sheetName val="_내역서(ͭͭ_x013"/>
      <sheetName val="_내역서(ͭͭ_x014"/>
      <sheetName val="5.학교신설예산 Ⴘ_x005f_x0000_퀀诋쌆蠅__x005f_x0000_᠀"/>
      <sheetName val="_내역서(1).xls_5____________x000_2"/>
      <sheetName val="_내역서(ͭ_ͭ__x005f_x001c__x0"/>
      <sheetName val="단가_(2__x005f_x0000_"/>
      <sheetName val="_내역서(1).xls_5__________x005f_x0000__2"/>
      <sheetName val="_내역서(ͭ_x005f_x0000__x005f_x0000_Ԁ"/>
      <sheetName val="5_학교신설예산_쎸⬅_1"/>
      <sheetName val="_내역서(1)_xls_5_학교신설예산_쎸⬅_1"/>
      <sheetName val="단가_및_재료_"/>
      <sheetName val="TDTKP"/>
      <sheetName val="DK-KH"/>
      <sheetName val="Tongke"/>
      <sheetName val="VCBo"/>
      <sheetName val="Bang KL"/>
      <sheetName val="Construction"/>
      <sheetName val="ateCodes?TimeCod�齒ꀈᙰ0_x0000_�Y_x0000__x0000_堀䠊夙ĸ"/>
      <sheetName val="내역- �ʉꍈ&gt;"/>
      <sheetName val="돈암사업"/>
      <sheetName val="사전재해(개발)-소요인력"/>
      <sheetName val="사전재해(개발)-산출근거-면적"/>
      <sheetName val="5. 离职现况"/>
      <sheetName val="M"/>
      <sheetName val="IO"/>
      <sheetName val="3.예산내역서"/>
      <sheetName val="AC"/>
      <sheetName val="Data Base"/>
      <sheetName val="15100"/>
      <sheetName val="ANALISA railing"/>
      <sheetName val="villa"/>
      <sheetName val="A.H. DOOR WINDOW"/>
      <sheetName val="CEW"/>
      <sheetName val="REQDELTA"/>
      <sheetName val="rumus"/>
      <sheetName val="tifico"/>
      <sheetName val="내역금액적용"/>
      <sheetName val="전선_및_전선관-자유頀"/>
      <sheetName val="지수산출"/>
      <sheetName val="gi-list"/>
      <sheetName val="보조부문비배부"/>
      <sheetName val="高级筛选"/>
      <sheetName val="定义名称"/>
      <sheetName val="数据库"/>
      <sheetName val="산출(부하간선)"/>
      <sheetName val="실DAT_x0000__x0000__x0000_"/>
      <sheetName val=" 총 괄 표"/>
      <sheetName val="사용자입력"/>
      <sheetName val="99년하반기"/>
      <sheetName val="제비용"/>
      <sheetName val="수량계산서_집계표(철거-"/>
      <sheetName val="수량계산서_집계표(철거-:_xdf10_‭"/>
      <sheetName val="수량계산서_집계표(철거-:ᬐ‭"/>
      <sheetName val="주공_갑Ը"/>
      <sheetName val="[내역서(1).xls]5____________x000_3"/>
      <sheetName val="ateCodes_TimeCodes_Overrid_x0_3"/>
      <sheetName val="회선별대책안À_x005f_x0000_Ԁ_x005f_x0000_"/>
      <sheetName val="[내역서(ͭͭ가_x005f_x0000_"/>
      <sheetName val="보증_x005f_x0000_縀"/>
      <sheetName val="보증_x005f_x0000_ༀ"/>
      <sheetName val="_____08__x005f_x0000__x005f_x0000___x005f_x0000_2"/>
      <sheetName val="Sheet1_Çæ_x005f_x0000_"/>
      <sheetName val="6PILEሀ_x005f_x0002_䀀⨊脃ﲙ"/>
      <sheetName val="________________________3__3__2"/>
      <sheetName val="단가__x005f_x0000__x005f_x0000_Ԁ_x005f_x0000_"/>
      <sheetName val="단가_및邰㡗_x005f_xdc00_㡗"/>
      <sheetName val="ate_x005f_x000b__x005f_x0000_蠀᏿㤂"/>
      <sheetName val="[내역서(1).xls][내역서(1).xls]____2_2"/>
      <sheetName val="Sheet1_Çꀀ_x005f_x0000_"/>
      <sheetName val="ateCodes_TimeCodes_OverrideSh_4"/>
      <sheetName val="ate_x005f_x000b_"/>
      <sheetName val="환경기계공정표_髈㘻_x005f_x0000__x005f_x0000_"/>
      <sheetName val="환경기계공정표_艀㫐_x005f_x0000__x005f_x0000_"/>
      <sheetName val="환경기계공정표_蔀㫐_x005f_x0000__x005f_x0000_"/>
      <sheetName val="_______x005f_x0000___x005f_x0000__x005f_x001c___3"/>
      <sheetName val="ateCodes_x005f_x0000_TimeCodes_x000_3"/>
      <sheetName val="_______x005f_x0000___x005f_x0000__x005f_x001c___4"/>
      <sheetName val="ateCodes_x005f_x0000_TimeCodes_x000_4"/>
      <sheetName val="_______x005f_x0000___x005f_x0000__x005f_x001c___5"/>
      <sheetName val="ateCodes_x005f_x0000_TimeCodes_x000_5"/>
      <sheetName val="_______x005f_x0000___x005f_x0000__x005f_x001c___6"/>
      <sheetName val="ateCodes_x005f_x0000_TimeCodes_x000_6"/>
      <sheetName val="_______x005f_x0000___x005f_x0000__x005f_x001c___7"/>
      <sheetName val="ateCodes_x005f_x0000_TimeCodes_x000_7"/>
      <sheetName val="_______x005f_x0000___x005f_x0000__x005f_x001c___8"/>
      <sheetName val="ateCodes_x005f_x0000_TimeCodes_x000_8"/>
      <sheetName val="_______x005f_x0000___x005f_x0000__x005f_x001c___9"/>
      <sheetName val="ateCodes_x005f_x0000_TimeCodes_x000_9"/>
      <sheetName val="_______x005f_x0000___x005f_x0000__x005f_x001c__10"/>
      <sheetName val="ateCodes_x005f_x0000_TimeCodes_x00_10"/>
      <sheetName val="_______x005f_x0000___x005f_x0000__x005f_x001c__11"/>
      <sheetName val="ateCodes_x005f_x0000_TimeCodes_x00_11"/>
      <sheetName val="_______x005f_x0000___x005f_x0000__x005f_x001c__12"/>
      <sheetName val="ateCodes_x005f_x0000_TimeCodes_x00_12"/>
      <sheetName val="_______x005f_x0000___x005f_x0000__x005f_x001c__13"/>
      <sheetName val="ateCodes_x005f_x0000_TimeCodes_x00_13"/>
      <sheetName val="_______x005f_x0000___x005f_x0000__x005f_x001c__14"/>
      <sheetName val="ateCodes_x005f_x0000_TimeCodes_x00_14"/>
      <sheetName val="_______x005f_x0000___x005f_x0000__x005f_x001c__15"/>
      <sheetName val="ateCodes_x005f_x0000_TimeCodes_x00_15"/>
      <sheetName val="거래刀_x005f_x0010__x005f_x0000_"/>
      <sheetName val="거래_x005f_x0000_⨀ﯥ"/>
      <sheetName val="AS포_x005f_x0000__x005f_x0000__x005f_x0000__x005f_x0000_"/>
      <sheetName val="거래_x005f_x0000__x005f_x0000__x005f_x0000_"/>
      <sheetName val="ateCodes_TimeCodes_Overri_x00_2"/>
      <sheetName val="총괄(Í_x005f_x0000_Ԁ_x005f_x0000_"/>
      <sheetName val="보_x005f_x0000__x005f_x0000__x005f_x0005_"/>
      <sheetName val="공사내_x005f_x0000_"/>
      <sheetName val="AS포장복_x005f_x0000__x005f_x0000_"/>
      <sheetName val="3월팀계_x005f_x0010_"/>
      <sheetName val="ateCodes_TimeCod__x005f_xd978___0_x_2"/>
      <sheetName val="ateCodes_TimeCod_x005f_xd80b____0_x_2"/>
      <sheetName val="수고조사야_x005f_x0002_"/>
      <sheetName val="아파트_Ö_x005f_x0000_"/>
      <sheetName val="_______x005f_x005f_x005f_x0000___x005f_x005f_x0_5"/>
      <sheetName val="ateCodes_x005f_x005f_x005f_x0000_TimeCode_3"/>
      <sheetName val="_______x005f_x005f_x005f_x005f_x005f_x005f_x000_4"/>
      <sheetName val="ateCodes_x005f_x005f_x005f_x005f_x005f_x005f_x0_4"/>
      <sheetName val="__________x005f_x005f_x005f_x005f_x005f_x005f_x_5"/>
      <sheetName val="수_x005f_x005f_x005f_x0000_"/>
      <sheetName val="_______x005f_x005f_x005f_x005f_x005f_x005f_x000_5"/>
      <sheetName val="__________x005f_x005f_x005f_x005f_x005f_x005f_x_6"/>
      <sheetName val="수Å_x005f_x005f_x005f_x0000_"/>
      <sheetName val="수뢹_x005f_x005f_x005f_xdd4d_"/>
      <sheetName val="A__x005f_x005f_x005f_x0010__x005f_x005f_x005f_x0000_"/>
      <sheetName val="5____________x005f_x005f_x005f_x0000____x_2"/>
      <sheetName val="5__________x005f_x005f_x005f_x0000________2"/>
      <sheetName val="____x005f_x005f_x005f_x0000__x005f_x005f_x005f_x0000__2"/>
      <sheetName val="단가_및_재료_x005f_x005f_x005f_xdab0_"/>
      <sheetName val="_______x005f_x005f_x005f_x005f_x005f_x005f_x005_3"/>
      <sheetName val="ateCodes_x005f_x005f_x005f_x005f_x005f_x005f_x0_5"/>
      <sheetName val="__________x005f_x005f_x005f_x005f_x005f_x005f_x_7"/>
      <sheetName val="11_2____x005f_x005f_x005f_x0000__x005f_x005f_x0_2"/>
      <sheetName val="_______x005f_x005f_x005f_x005f_x005f_x005f_x000_6"/>
      <sheetName val="__________x005f_x005f_x005f_x005f_x005f_x005f_x_8"/>
      <sheetName val="사_x005f_x005f_x005f_x0000__x005f_x005f_x005f_x0000_Ԁ"/>
      <sheetName val="설계_x005f_x005f_x005f_x0000_"/>
      <sheetName val="__________x005f_x005f_x005f_x0000__x005f_x005f__2"/>
      <sheetName val="신축(단위_x005f_x005f_x005f_x0000_"/>
      <sheetName val="Sheet㙸˯㦀ȼ_x005f_x005f_x005f_xda1b_!"/>
      <sheetName val="_내역서(ͭ?ͭ?_x005f_x005f_x005f_x001c__x0"/>
      <sheetName val="단가_(2\_x005f_x005f_x005f_x0000_"/>
      <sheetName val="A__x005f_x005f_x005f_x0010_"/>
      <sheetName val="__x005f_x005f_x005f_x0000__x005f_x005f_x005f_x0000__x_2"/>
      <sheetName val="_______x005f_x005f_x005f_x0000__x005f_x005f_x00_2"/>
      <sheetName val="[내역서(1).xls]5__________x005f_x005f__2"/>
      <sheetName val="_________3_x005f_x005f_x005f_x0000__x005f_x005f_2"/>
      <sheetName val="_________x005f_x005f_x005f_x0005__x005f_x005f_x_2"/>
      <sheetName val="_______x005f_x005f_x005f_x0000__x005f_x005f_x00_3"/>
      <sheetName val="환경기계공정표_(3)_x005f_x005f_x005f_x0012_"/>
      <sheetName val="A_견_x005f_x005f_x005f_x0000__x005f_x005f_x005f_x0000_"/>
      <sheetName val="환경기계공정표__x005f_x005f_x005f_x0005_"/>
      <sheetName val="교각_x005f_x005f_x005f_x0000_"/>
      <sheetName val="ateCఀ_x005f_x005f_x005f_x0002_저殑"/>
      <sheetName val="_______x005f_x005f_x005f_x0000__x005f_x005f_x00_4"/>
      <sheetName val="_______x005f_x005f_x005f_x005f_x005f_x005f_x000_7"/>
      <sheetName val="__________x005f_x005f_x005f_x005f_x005f_x005f_x_9"/>
      <sheetName val="_갑___x005f_x005f_x005f_x0000__x005f_x005f_x005f_x0000_"/>
      <sheetName val="6PILE___1_x005f_x005f_x005f_x0013__x005f_x005f__2"/>
      <sheetName val="간¾_x005f_x005f_x005f_x0000_Ԁ"/>
      <sheetName val="_______x005f_x005f_x005f_x005f_x005f_x005f_x005_4"/>
      <sheetName val="__________x005f_x005f_x005f_x005f_x005f_x005f__10"/>
      <sheetName val="_______x005f_x005f_x005f_x005f_x005f_x005f_x005_5"/>
      <sheetName val="ateCodes_x005f_x005f_x005f_x005f_x005f_x005f_x0_6"/>
      <sheetName val="__________x005f_x005f_x005f_x005f_x005f_x005f__11"/>
      <sheetName val="6PILE__(効_x005f_x0010__x005f_x0000__x005f_x0000_"/>
      <sheetName val="내역- _x005f_xdc48_ʉꍈ&gt;"/>
      <sheetName val="ateCodes_TimeCodes_OverrideSh_5"/>
      <sheetName val="공사비집행결과보고¥"/>
      <sheetName val="11-2__x0000__x0000_ȭ_x0000__x0000__x0000_"/>
      <sheetName val="일위대가(당초)"/>
      <sheetName val="BAND(200)"/>
      <sheetName val="OUTER AREA(겹침없음)"/>
      <sheetName val="[내역서(1).xls][내역서(1).xls]5____15"/>
      <sheetName val="[내역서(1).xls][내역서(1).xls]5____16"/>
      <sheetName val="[내역서(1).xls][내역서(1).xls]5____17"/>
      <sheetName val="[내역서(1).xls][내역서(1)_xls]5_____3"/>
      <sheetName val="[내역서(1).xls][내역서(1).xls]5____18"/>
      <sheetName val="[내역서(1).xls][내역서(1).xls]5____19"/>
      <sheetName val="[내역서(1).xls][내역서(1)_xls]5_____4"/>
      <sheetName val="[내역서(1).xls][내역서(1)_xls]5_____5"/>
      <sheetName val="[내역서(1).xls][내역서(1).xls]______4"/>
      <sheetName val="[내역서(1).xls][내역서(1).xls]______5"/>
      <sheetName val="_내역서(ͭ_x005f_x005f_x005f_x0000_"/>
      <sheetName val="C.S.A"/>
      <sheetName val="Sch.6"/>
      <sheetName val="jobhist"/>
      <sheetName val="C1_공逜_x0010__x0000_"/>
      <sheetName val="계약서"/>
      <sheetName val="중기손료"/>
      <sheetName val="수량산출(_x0000__x0000__x0005_"/>
      <sheetName val="2130䢧"/>
      <sheetName val="내역서종합"/>
      <sheetName val="안전시설"/>
      <sheetName val="플륨관집계"/>
      <sheetName val="U형플륨관"/>
      <sheetName val="U형플륨관토공"/>
      <sheetName val="단위토공"/>
      <sheetName val="주요측점"/>
      <sheetName val="덕전리"/>
      <sheetName val="총_원_x0000__x0000_Ԁ_x0000_"/>
      <sheetName val="투입(관수_건축)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분당)"/>
      <sheetName val="수량계산서_집계표(신설-을지로3가_3_x0000__x0000__x0005_"/>
      <sheetName val="실DATA_À"/>
      <sheetName val="SECT12-A"/>
      <sheetName val="SECT34-A"/>
      <sheetName val="SECT6-A"/>
      <sheetName val="SECT7-Frame"/>
      <sheetName val="BILL 1"/>
      <sheetName val="Master01"/>
      <sheetName val="css_inpatient_day_surg_sub"/>
      <sheetName val="PROCURE"/>
      <sheetName val="산출근_x001b__x0000__x0000__x0000_"/>
      <sheetName val="수량계산서_집계표(철거-을_x0000__x0000__x0000__x0000__x0000__x0000_Ā_x0000_ᅐ"/>
      <sheetName val="수량계산서_집계표(철거-을_x0000__x0000__x0000__x0000__x0000__x0000_Ā_x0000_"/>
      <sheetName val="연체대출"/>
      <sheetName val="계정잔액"/>
      <sheetName val="일위대가(계측"/>
      <sheetName val="환경기계공정표_¹"/>
      <sheetName val="수량계산서_집계표(철거-을ၒ_x0000__x0000__x0000_Ā_x0000__x0000__x0000__x0005_"/>
      <sheetName val="XXXXXX"/>
      <sheetName val="내역서 (2)"/>
      <sheetName val="별도구매"/>
      <sheetName val="공사비목록표"/>
      <sheetName val="시노501"/>
      <sheetName val="암거공"/>
      <sheetName val="장비비"/>
      <sheetName val="Structure Bills Qty"/>
      <sheetName val="SRC-B3U2"/>
      <sheetName val="雨棚"/>
      <sheetName val="材料"/>
      <sheetName val="#REF!"/>
      <sheetName val="eqpmad2"/>
      <sheetName val="8"/>
      <sheetName val="工程量"/>
      <sheetName val="Z- GENERAL PRICE SUMMARY"/>
      <sheetName val="cables"/>
      <sheetName val="Communs &amp; coefficients"/>
      <sheetName val="改加胶玻璃、室外栏杆"/>
      <sheetName val="Variations (2)"/>
      <sheetName val="Rate analysis"/>
      <sheetName val="Bill-2.1（1）"/>
      <sheetName val="Currency"/>
      <sheetName val="单价表"/>
      <sheetName val="General"/>
      <sheetName val="AN"/>
      <sheetName val="Account Codes"/>
      <sheetName val="2.2 STAFF Scedule"/>
      <sheetName val="1.2 Staff Schedule"/>
      <sheetName val="FitOutConfCentre"/>
      <sheetName val="마감(_x0000__x0000_"/>
      <sheetName val="거래처등腸"/>
      <sheetName val="투찰"/>
      <sheetName val="총집계내역"/>
      <sheetName val="[내역서(ͭ_x0000__x0000_훐끺_x0001__x0000__x0000__x0000__x0000_"/>
      <sheetName val="품질시험비"/>
      <sheetName val="1_ 공통가설공사"/>
      <sheetName val="auto-PPN"/>
      <sheetName val="Cost Summary"/>
      <sheetName val="BOM_DCS"/>
      <sheetName val="Rekapitulasi"/>
      <sheetName val="상품입고집계"/>
      <sheetName val="이름교환"/>
      <sheetName val="VAT duoc khau tru"/>
      <sheetName val="항목코드TABLE"/>
      <sheetName val="부문코드TABLE"/>
      <sheetName val="전수항목"/>
      <sheetName val="EXTERNAL(BOQ)"/>
      <sheetName val="8층 북"/>
      <sheetName val="실DATA_11"/>
      <sheetName val="코스모공장_(어음)10"/>
      <sheetName val="A_견적10"/>
      <sheetName val="환경기계공정표_(3)10"/>
      <sheetName val="총괄갑_10"/>
      <sheetName val="Sheet1_(2)10"/>
      <sheetName val="총_원가계산10"/>
      <sheetName val="단가_(2)10"/>
      <sheetName val="6PILE__(돌출)10"/>
      <sheetName val="11-2_아파트내역10"/>
      <sheetName val="내역서1999_8최종10"/>
      <sheetName val="플랜트_설치9"/>
      <sheetName val="기초입력_DATA9"/>
      <sheetName val="설명서_9"/>
      <sheetName val="BSD_(2)9"/>
      <sheetName val="1차_내역서9"/>
      <sheetName val="노임단가_(2)9"/>
      <sheetName val="_견적서9"/>
      <sheetName val="중기조종사_단위단가9"/>
      <sheetName val="2-1__경관조명_내역총괄표9"/>
      <sheetName val="3월팀계_9"/>
      <sheetName val="인건비_9"/>
      <sheetName val="C1_공사개요9"/>
      <sheetName val="A1_스케쥴9"/>
      <sheetName val="일위대가_9"/>
      <sheetName val="수량계산서_집계표(가설_신설_및_철거-을지로3가_3호선9"/>
      <sheetName val="수량계산서_집계표(신설-을지로3가_3호선)9"/>
      <sheetName val="수량계산서_집계표(철거-을지로3가_3호선)9"/>
      <sheetName val="신_분9"/>
      <sheetName val="단가_및_재료비9"/>
      <sheetName val="아파트_내역9"/>
      <sheetName val="전선_및_전선관-자유로9"/>
      <sheetName val="Customer_Databas9"/>
      <sheetName val="AS포장복구_9"/>
      <sheetName val="G_R300경비9"/>
      <sheetName val="2_고용보험료산출근거8"/>
      <sheetName val="DATA_입력란9"/>
      <sheetName val="주공_갑지9"/>
      <sheetName val="8_설치품셈8"/>
      <sheetName val="경율산정_XLS8"/>
      <sheetName val="전차선로_물량표8"/>
      <sheetName val="27_건설이자8"/>
      <sheetName val="9-2_단지투자8"/>
      <sheetName val="9-4_단지분양수납8"/>
      <sheetName val="28_차입금상환계획8"/>
      <sheetName val="10-4_운하물류분양수납8"/>
      <sheetName val="10-2_운하물류투자8"/>
      <sheetName val="※_2010예산총괄표8"/>
      <sheetName val="BTL시설예산_기준표8"/>
      <sheetName val="5_학교신설예산_집행(01~08)8"/>
      <sheetName val="점검결과(08년_100교_지원)8"/>
      <sheetName val="내역서_제출8"/>
      <sheetName val="아파트_8"/>
      <sheetName val="5_직원투입현황7"/>
      <sheetName val="조도계산서_(도서)8"/>
      <sheetName val="품셈_7"/>
      <sheetName val="ประมาณการประตูหน้าต่าง_2"/>
      <sheetName val="schedule_2"/>
      <sheetName val="SITE_OFFICE2"/>
      <sheetName val="w't_table2"/>
      <sheetName val="BOX(1_5X1_5)3"/>
      <sheetName val="선박별_배부3"/>
      <sheetName val="2000년_공정표3"/>
      <sheetName val="1_변경범위3"/>
      <sheetName val="_갑__지_13"/>
      <sheetName val="(1)_국내_사이트_상세_주소_1"/>
      <sheetName val="0__수출,수입_건수1"/>
      <sheetName val="1__수출_해상_(LCL)_1"/>
      <sheetName val="2__수출_항공_1"/>
      <sheetName val="(2-3)_수출_특송1"/>
      <sheetName val="3__수출_내륙_운송료1"/>
      <sheetName val="4__수입_해상_(FCL)1"/>
      <sheetName val="5__수입_해상_(LCL)_1"/>
      <sheetName val="6__수입_항공_1"/>
      <sheetName val="(3-4)_수입_특송_1"/>
      <sheetName val="7__수입_내륙_운송료1"/>
      <sheetName val="8__창고료1"/>
      <sheetName val="9__내륙_운송1"/>
      <sheetName val="10__추가_제안_및_기타1"/>
      <sheetName val="운송내역_1"/>
      <sheetName val="3_PT개발계획1"/>
      <sheetName val="24_보증금(전신전화가입권)1"/>
      <sheetName val="Ⅴ-2_공종별내역1"/>
      <sheetName val="PTDG_(T3)1"/>
      <sheetName val="PTDG_(T4)1"/>
      <sheetName val="[내역서(1)_xls]단가_(2\栀1"/>
      <sheetName val="AnalisaSIPIL_RIIL1"/>
      <sheetName val="D_5243-ARAMCO1"/>
      <sheetName val="D-4801_OXY1"/>
      <sheetName val="배수내역_(2)1"/>
      <sheetName val="Har_Sat1"/>
      <sheetName val="1062-X방향_2"/>
      <sheetName val="comps_LFY+3"/>
      <sheetName val="HDI_implied3"/>
      <sheetName val="임의_매출-수정전3"/>
      <sheetName val="채권_현황3"/>
      <sheetName val="CC_Down_load_07163"/>
      <sheetName val="요일별시간대별_근무인원_그래프3"/>
      <sheetName val="1_매출액3"/>
      <sheetName val="2_원가3"/>
      <sheetName val="10_인원3"/>
      <sheetName val="2_호선별예상실적3"/>
      <sheetName val="생산매출_(4)3"/>
      <sheetName val="1월_예산3"/>
      <sheetName val="대차대조표_(2)3"/>
      <sheetName val="환율_및_참고3"/>
      <sheetName val="_총괄표2"/>
      <sheetName val="3800-400_기계감가2"/>
      <sheetName val="2000,9월_일위1"/>
      <sheetName val="KLDT_DIEN1"/>
      <sheetName val="Dinh_muc_CP_KTCB_khac1"/>
      <sheetName val="TH_MTC1"/>
      <sheetName val="TH_N_Cong1"/>
      <sheetName val="Du_toan1"/>
      <sheetName val="노원열병합__건축공사기성내역서1"/>
      <sheetName val="배수공_시멘트_및_골재량_산출1"/>
      <sheetName val="_기성청구서_양식_xlsx1"/>
      <sheetName val="Bang_TH1"/>
      <sheetName val="입찰내역_발주처_양식1"/>
      <sheetName val="2_损益表2"/>
      <sheetName val="4_PL2"/>
      <sheetName val="6_BS2"/>
      <sheetName val="9_차입,대여금2"/>
      <sheetName val="2-2_매출분석2"/>
      <sheetName val="6_PL2"/>
      <sheetName val="4_成本明细表2"/>
      <sheetName val="7_6大成本明细表2"/>
      <sheetName val="4_추정손익2"/>
      <sheetName val="2_매출원가2"/>
      <sheetName val="3_일반관리,영업외2"/>
      <sheetName val="5_管理费明细表2"/>
      <sheetName val="6_营业外收支明细表2"/>
      <sheetName val="3_收入明细表2"/>
      <sheetName val="토공(우물통,기타)_1"/>
      <sheetName val="[내역서(1)_xls][내역서(1)_xls]5____15"/>
      <sheetName val="[내역서(1)_xls][내역서(1)_xls]5____16"/>
      <sheetName val="[내역서(1)_xls][내역서(1)_xls]5____17"/>
      <sheetName val="Bang_NS79"/>
      <sheetName val="bi-mnthly_rep_Villa1"/>
      <sheetName val="1999-2000_MONTHLY_CASHFLOW1"/>
      <sheetName val="전선_및_전선관-_x0000_ሲƐ"/>
      <sheetName val="ateCodes?TimeCod�齒ꀈᙰ0"/>
      <sheetName val="ateCodes?TimeCod?ꀋᙰ0"/>
      <sheetName val="ateCodes?TimeCod?齒ꀈᙰ0"/>
      <sheetName val="일반"/>
      <sheetName val="95TOTREV"/>
      <sheetName val="포장공(부체도로)"/>
      <sheetName val="!!"/>
      <sheetName val="견적기준"/>
      <sheetName val="細目"/>
      <sheetName val="콘크리트 타설 대장"/>
      <sheetName val="ateCodes_TimeCod_xd978_ꀋᙰ0"/>
      <sheetName val="ateCodes_TimeCod_xd80b_齒ꀈᙰ0"/>
      <sheetName val="DAF-2"/>
      <sheetName val="LKVL-CK-HT-GD1"/>
      <sheetName val="TONGKE-HT"/>
      <sheetName val="VAV단가조사"/>
      <sheetName val="원가계산서 (건축)"/>
      <sheetName val="S"/>
      <sheetName val="현설(토.철)"/>
      <sheetName val="토공견적서"/>
      <sheetName val="철콘견적서"/>
      <sheetName val="Sheet㙸˯㦀ȼ"/>
      <sheetName val="단가_및邰㡗"/>
      <sheetName val="내역- "/>
      <sheetName val="을 2"/>
      <sheetName val="을 1"/>
      <sheetName val="미지금(01)"/>
      <sheetName val="날개벽"/>
      <sheetName val="종배수관설치현황"/>
      <sheetName val="유림콘도"/>
      <sheetName val="인건비제경비내역"/>
      <sheetName val="자재표"/>
      <sheetName val="대기업"/>
      <sheetName val="지질조사"/>
      <sheetName val="5. 현장관리비(new) "/>
      <sheetName val="간접경상비"/>
      <sheetName val="2.펌프장(사급자재)"/>
      <sheetName val="1회"/>
      <sheetName val="전기,계장"/>
      <sheetName val="우리사주"/>
      <sheetName val="911 파트별통계-월별 건수"/>
      <sheetName val="팀목표 정리"/>
      <sheetName val="항목"/>
      <sheetName val="지사구분"/>
      <sheetName val="보정사항"/>
      <sheetName val="4. 손익계획"/>
      <sheetName val="편성안2"/>
      <sheetName val="시설이용권명세서"/>
      <sheetName val="금융"/>
      <sheetName val="FAB4생산"/>
      <sheetName val="코스모공장_(어軰#_x0000_"/>
      <sheetName val="거래_xdbe6_i"/>
      <sheetName val="수량계산서_집계표(신설-_x0000__x0000_砀ì_x0000__x0000_椀勺_xdcdb_꾌"/>
      <sheetName val="수량계산서_집계표(신설-_x0000__x0000_저½_x0000__x0000_䨀_xda93_厈"/>
      <sheetName val="수량계산서_집계표(신설-쌀㴅/_x0000_ࠀµ_x0000__x0000_䨀_xda93_"/>
      <sheetName val="수량계산서_집계표(신설-쌀㴅/_x0000__x0000_°_x0000__x0000_䨀_xda93_"/>
      <sheetName val="수량계산서_집계표(신설-쌀㴅/_x0000__x0017__x0000__x0000_䨀_xda93_"/>
      <sheetName val="수량계산서_집계표(신설-쌀㴅/_x0000_耀³_x0000__x0000_䨀_xda93_"/>
      <sheetName val="수량계산서_집계표(신설-쌀㴅/_x0000_砀¬_x0000__x0000_䨀_xda93_"/>
      <sheetName val="수량계산서_집계표(신설-쌀㴅/_x0000__x0000_Ð_x0000__x0000_䨀_xda93_"/>
      <sheetName val="SUP'T 자재현황"/>
      <sheetName val="노무비계"/>
      <sheetName val="Analis Kusen okk"/>
      <sheetName val="구의33고"/>
      <sheetName val="PLT8500"/>
      <sheetName val="__CIVIL_EST_EST_My_Documents__2"/>
      <sheetName val="Customer_Databa_x0000_"/>
      <sheetName val="입고장부 (4)"/>
      <sheetName val="수량계산서_집계표(철거-즈ɐ__xdef0_㄀"/>
      <sheetName val="수량계산서_집계표(철거-즈ɐ_⏰ヿ"/>
      <sheetName val="수량계산서_집계표(철거-__xdf10_‭冘˚"/>
      <sheetName val="수량계산서_집계표(철거-_ᬐ‭冘˚"/>
      <sheetName val="__MAIN"/>
      <sheetName val="건축-물가변동"/>
      <sheetName val="전지과제 "/>
      <sheetName val="조립일정 上"/>
      <sheetName val="전사"/>
      <sheetName val="수량계산서_집계표(철거-_x0000__x0000_즈ɐ:�㄀_x0000__x0000_"/>
      <sheetName val="수량계산서_집계표(철거-:�‭_x0000__x0000__x0000__x0000_冘˚"/>
      <sheetName val="환경기계공정표_(3),"/>
      <sheetName val="저장품"/>
      <sheetName val="3_공통공사대비"/>
      <sheetName val="코스모공장_(어음)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>
        <row r="21">
          <cell r="A21">
            <v>0</v>
          </cell>
        </row>
      </sheetData>
      <sheetData sheetId="1486">
        <row r="21">
          <cell r="A21">
            <v>0</v>
          </cell>
        </row>
      </sheetData>
      <sheetData sheetId="1487">
        <row r="21">
          <cell r="A21">
            <v>0</v>
          </cell>
        </row>
      </sheetData>
      <sheetData sheetId="1488">
        <row r="21">
          <cell r="A21">
            <v>0</v>
          </cell>
        </row>
      </sheetData>
      <sheetData sheetId="1489">
        <row r="21">
          <cell r="A21">
            <v>0</v>
          </cell>
        </row>
      </sheetData>
      <sheetData sheetId="1490">
        <row r="21">
          <cell r="A21">
            <v>0</v>
          </cell>
        </row>
      </sheetData>
      <sheetData sheetId="1491">
        <row r="21">
          <cell r="A21">
            <v>0</v>
          </cell>
        </row>
      </sheetData>
      <sheetData sheetId="1492">
        <row r="21">
          <cell r="A21">
            <v>0</v>
          </cell>
        </row>
      </sheetData>
      <sheetData sheetId="1493">
        <row r="21">
          <cell r="A21">
            <v>0</v>
          </cell>
        </row>
      </sheetData>
      <sheetData sheetId="1494">
        <row r="21">
          <cell r="A21">
            <v>0</v>
          </cell>
        </row>
      </sheetData>
      <sheetData sheetId="1495">
        <row r="21">
          <cell r="A21">
            <v>0</v>
          </cell>
        </row>
      </sheetData>
      <sheetData sheetId="1496">
        <row r="21">
          <cell r="A21">
            <v>0</v>
          </cell>
        </row>
      </sheetData>
      <sheetData sheetId="1497">
        <row r="21">
          <cell r="A21">
            <v>0</v>
          </cell>
        </row>
      </sheetData>
      <sheetData sheetId="1498">
        <row r="21">
          <cell r="A21">
            <v>0</v>
          </cell>
        </row>
      </sheetData>
      <sheetData sheetId="1499">
        <row r="21">
          <cell r="A21">
            <v>0</v>
          </cell>
        </row>
      </sheetData>
      <sheetData sheetId="1500">
        <row r="21">
          <cell r="A21">
            <v>0</v>
          </cell>
        </row>
      </sheetData>
      <sheetData sheetId="1501">
        <row r="21">
          <cell r="A21">
            <v>0</v>
          </cell>
        </row>
      </sheetData>
      <sheetData sheetId="1502">
        <row r="21">
          <cell r="A21">
            <v>0</v>
          </cell>
        </row>
      </sheetData>
      <sheetData sheetId="1503">
        <row r="21">
          <cell r="A21">
            <v>0</v>
          </cell>
        </row>
      </sheetData>
      <sheetData sheetId="1504">
        <row r="21">
          <cell r="A21">
            <v>0</v>
          </cell>
        </row>
      </sheetData>
      <sheetData sheetId="1505">
        <row r="21">
          <cell r="A21">
            <v>0</v>
          </cell>
        </row>
      </sheetData>
      <sheetData sheetId="1506">
        <row r="21">
          <cell r="A21">
            <v>0</v>
          </cell>
        </row>
      </sheetData>
      <sheetData sheetId="1507">
        <row r="21">
          <cell r="A21">
            <v>0</v>
          </cell>
        </row>
      </sheetData>
      <sheetData sheetId="1508">
        <row r="21">
          <cell r="A21">
            <v>0</v>
          </cell>
        </row>
      </sheetData>
      <sheetData sheetId="1509">
        <row r="21">
          <cell r="A21">
            <v>0</v>
          </cell>
        </row>
      </sheetData>
      <sheetData sheetId="1510">
        <row r="21">
          <cell r="A21">
            <v>0</v>
          </cell>
        </row>
      </sheetData>
      <sheetData sheetId="1511">
        <row r="21">
          <cell r="A21">
            <v>0</v>
          </cell>
        </row>
      </sheetData>
      <sheetData sheetId="1512">
        <row r="21">
          <cell r="A21">
            <v>0</v>
          </cell>
        </row>
      </sheetData>
      <sheetData sheetId="1513">
        <row r="21">
          <cell r="A21">
            <v>0</v>
          </cell>
        </row>
      </sheetData>
      <sheetData sheetId="1514">
        <row r="21">
          <cell r="A21">
            <v>0</v>
          </cell>
        </row>
      </sheetData>
      <sheetData sheetId="1515">
        <row r="21">
          <cell r="A21">
            <v>0</v>
          </cell>
        </row>
      </sheetData>
      <sheetData sheetId="1516">
        <row r="21">
          <cell r="A21">
            <v>0</v>
          </cell>
        </row>
      </sheetData>
      <sheetData sheetId="1517">
        <row r="21">
          <cell r="A21">
            <v>0</v>
          </cell>
        </row>
      </sheetData>
      <sheetData sheetId="1518">
        <row r="21">
          <cell r="A21">
            <v>0</v>
          </cell>
        </row>
      </sheetData>
      <sheetData sheetId="1519">
        <row r="21">
          <cell r="A21">
            <v>0</v>
          </cell>
        </row>
      </sheetData>
      <sheetData sheetId="1520">
        <row r="21">
          <cell r="A21">
            <v>0</v>
          </cell>
        </row>
      </sheetData>
      <sheetData sheetId="1521">
        <row r="21">
          <cell r="A21">
            <v>0</v>
          </cell>
        </row>
      </sheetData>
      <sheetData sheetId="1522">
        <row r="21">
          <cell r="A21">
            <v>0</v>
          </cell>
        </row>
      </sheetData>
      <sheetData sheetId="1523"/>
      <sheetData sheetId="1524">
        <row r="21">
          <cell r="A21">
            <v>0</v>
          </cell>
        </row>
      </sheetData>
      <sheetData sheetId="1525">
        <row r="21">
          <cell r="A21">
            <v>0</v>
          </cell>
        </row>
      </sheetData>
      <sheetData sheetId="1526">
        <row r="21">
          <cell r="A21">
            <v>0</v>
          </cell>
        </row>
      </sheetData>
      <sheetData sheetId="1527"/>
      <sheetData sheetId="1528">
        <row r="21">
          <cell r="A21">
            <v>0</v>
          </cell>
        </row>
      </sheetData>
      <sheetData sheetId="1529">
        <row r="21">
          <cell r="A21">
            <v>0</v>
          </cell>
        </row>
      </sheetData>
      <sheetData sheetId="1530">
        <row r="21">
          <cell r="A21">
            <v>0</v>
          </cell>
        </row>
      </sheetData>
      <sheetData sheetId="1531"/>
      <sheetData sheetId="1532">
        <row r="21">
          <cell r="A21">
            <v>0</v>
          </cell>
        </row>
      </sheetData>
      <sheetData sheetId="1533"/>
      <sheetData sheetId="1534"/>
      <sheetData sheetId="1535"/>
      <sheetData sheetId="1536"/>
      <sheetData sheetId="1537"/>
      <sheetData sheetId="1538">
        <row r="21">
          <cell r="A21">
            <v>0</v>
          </cell>
        </row>
      </sheetData>
      <sheetData sheetId="1539">
        <row r="21">
          <cell r="A21">
            <v>0</v>
          </cell>
        </row>
      </sheetData>
      <sheetData sheetId="1540">
        <row r="21">
          <cell r="A21">
            <v>0</v>
          </cell>
        </row>
      </sheetData>
      <sheetData sheetId="1541"/>
      <sheetData sheetId="1542"/>
      <sheetData sheetId="1543"/>
      <sheetData sheetId="1544"/>
      <sheetData sheetId="1545"/>
      <sheetData sheetId="1546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>
        <row r="21">
          <cell r="A21">
            <v>0</v>
          </cell>
        </row>
      </sheetData>
      <sheetData sheetId="1623">
        <row r="21">
          <cell r="A21">
            <v>0</v>
          </cell>
        </row>
      </sheetData>
      <sheetData sheetId="1624">
        <row r="21">
          <cell r="A21">
            <v>0</v>
          </cell>
        </row>
      </sheetData>
      <sheetData sheetId="1625">
        <row r="21">
          <cell r="A21">
            <v>0</v>
          </cell>
        </row>
      </sheetData>
      <sheetData sheetId="1626">
        <row r="21">
          <cell r="A21">
            <v>0</v>
          </cell>
        </row>
      </sheetData>
      <sheetData sheetId="1627">
        <row r="21">
          <cell r="A21">
            <v>0</v>
          </cell>
        </row>
      </sheetData>
      <sheetData sheetId="1628">
        <row r="21">
          <cell r="A21">
            <v>0</v>
          </cell>
        </row>
      </sheetData>
      <sheetData sheetId="1629">
        <row r="21">
          <cell r="A21">
            <v>0</v>
          </cell>
        </row>
      </sheetData>
      <sheetData sheetId="1630">
        <row r="21">
          <cell r="A21">
            <v>0</v>
          </cell>
        </row>
      </sheetData>
      <sheetData sheetId="1631">
        <row r="21">
          <cell r="A21">
            <v>0</v>
          </cell>
        </row>
      </sheetData>
      <sheetData sheetId="1632">
        <row r="21">
          <cell r="A21">
            <v>0</v>
          </cell>
        </row>
      </sheetData>
      <sheetData sheetId="1633">
        <row r="21">
          <cell r="A21">
            <v>0</v>
          </cell>
        </row>
      </sheetData>
      <sheetData sheetId="1634">
        <row r="21">
          <cell r="A21">
            <v>0</v>
          </cell>
        </row>
      </sheetData>
      <sheetData sheetId="1635">
        <row r="21">
          <cell r="A21">
            <v>0</v>
          </cell>
        </row>
      </sheetData>
      <sheetData sheetId="1636">
        <row r="21">
          <cell r="A21">
            <v>0</v>
          </cell>
        </row>
      </sheetData>
      <sheetData sheetId="1637">
        <row r="21">
          <cell r="A21">
            <v>0</v>
          </cell>
        </row>
      </sheetData>
      <sheetData sheetId="1638">
        <row r="21">
          <cell r="A21">
            <v>0</v>
          </cell>
        </row>
      </sheetData>
      <sheetData sheetId="1639">
        <row r="21">
          <cell r="A21">
            <v>0</v>
          </cell>
        </row>
      </sheetData>
      <sheetData sheetId="1640">
        <row r="21">
          <cell r="A21">
            <v>0</v>
          </cell>
        </row>
      </sheetData>
      <sheetData sheetId="1641">
        <row r="21">
          <cell r="A21">
            <v>0</v>
          </cell>
        </row>
      </sheetData>
      <sheetData sheetId="1642">
        <row r="21">
          <cell r="A21">
            <v>0</v>
          </cell>
        </row>
      </sheetData>
      <sheetData sheetId="1643">
        <row r="21">
          <cell r="A21">
            <v>0</v>
          </cell>
        </row>
      </sheetData>
      <sheetData sheetId="1644">
        <row r="21">
          <cell r="A21">
            <v>0</v>
          </cell>
        </row>
      </sheetData>
      <sheetData sheetId="1645">
        <row r="21">
          <cell r="A21">
            <v>0</v>
          </cell>
        </row>
      </sheetData>
      <sheetData sheetId="1646">
        <row r="21">
          <cell r="A21">
            <v>0</v>
          </cell>
        </row>
      </sheetData>
      <sheetData sheetId="1647">
        <row r="21">
          <cell r="A21">
            <v>0</v>
          </cell>
        </row>
      </sheetData>
      <sheetData sheetId="1648">
        <row r="21">
          <cell r="A21">
            <v>0</v>
          </cell>
        </row>
      </sheetData>
      <sheetData sheetId="1649">
        <row r="21">
          <cell r="A21">
            <v>0</v>
          </cell>
        </row>
      </sheetData>
      <sheetData sheetId="1650">
        <row r="21">
          <cell r="A21">
            <v>0</v>
          </cell>
        </row>
      </sheetData>
      <sheetData sheetId="1651">
        <row r="21">
          <cell r="A21">
            <v>0</v>
          </cell>
        </row>
      </sheetData>
      <sheetData sheetId="1652">
        <row r="21">
          <cell r="A21">
            <v>0</v>
          </cell>
        </row>
      </sheetData>
      <sheetData sheetId="1653">
        <row r="21">
          <cell r="A21">
            <v>0</v>
          </cell>
        </row>
      </sheetData>
      <sheetData sheetId="1654">
        <row r="21">
          <cell r="A21">
            <v>0</v>
          </cell>
        </row>
      </sheetData>
      <sheetData sheetId="1655">
        <row r="21">
          <cell r="A21">
            <v>0</v>
          </cell>
        </row>
      </sheetData>
      <sheetData sheetId="1656">
        <row r="21">
          <cell r="A21">
            <v>0</v>
          </cell>
        </row>
      </sheetData>
      <sheetData sheetId="1657">
        <row r="21">
          <cell r="A21">
            <v>0</v>
          </cell>
        </row>
      </sheetData>
      <sheetData sheetId="1658">
        <row r="21">
          <cell r="A21">
            <v>0</v>
          </cell>
        </row>
      </sheetData>
      <sheetData sheetId="1659">
        <row r="21">
          <cell r="A21">
            <v>0</v>
          </cell>
        </row>
      </sheetData>
      <sheetData sheetId="1660">
        <row r="21">
          <cell r="A21">
            <v>0</v>
          </cell>
        </row>
      </sheetData>
      <sheetData sheetId="1661">
        <row r="21">
          <cell r="A21">
            <v>0</v>
          </cell>
        </row>
      </sheetData>
      <sheetData sheetId="1662">
        <row r="21">
          <cell r="A21">
            <v>0</v>
          </cell>
        </row>
      </sheetData>
      <sheetData sheetId="1663">
        <row r="21">
          <cell r="A21">
            <v>0</v>
          </cell>
        </row>
      </sheetData>
      <sheetData sheetId="1664">
        <row r="21">
          <cell r="A21">
            <v>0</v>
          </cell>
        </row>
      </sheetData>
      <sheetData sheetId="1665">
        <row r="21">
          <cell r="A21">
            <v>0</v>
          </cell>
        </row>
      </sheetData>
      <sheetData sheetId="1666">
        <row r="21">
          <cell r="A21">
            <v>0</v>
          </cell>
        </row>
      </sheetData>
      <sheetData sheetId="1667">
        <row r="21">
          <cell r="A21">
            <v>0</v>
          </cell>
        </row>
      </sheetData>
      <sheetData sheetId="1668">
        <row r="21">
          <cell r="A21">
            <v>0</v>
          </cell>
        </row>
      </sheetData>
      <sheetData sheetId="1669">
        <row r="21">
          <cell r="A21">
            <v>0</v>
          </cell>
        </row>
      </sheetData>
      <sheetData sheetId="1670">
        <row r="21">
          <cell r="A21">
            <v>0</v>
          </cell>
        </row>
      </sheetData>
      <sheetData sheetId="1671">
        <row r="21">
          <cell r="A21">
            <v>0</v>
          </cell>
        </row>
      </sheetData>
      <sheetData sheetId="1672">
        <row r="21">
          <cell r="A21">
            <v>0</v>
          </cell>
        </row>
      </sheetData>
      <sheetData sheetId="1673">
        <row r="21">
          <cell r="A21">
            <v>0</v>
          </cell>
        </row>
      </sheetData>
      <sheetData sheetId="1674">
        <row r="21">
          <cell r="A21">
            <v>0</v>
          </cell>
        </row>
      </sheetData>
      <sheetData sheetId="1675">
        <row r="21">
          <cell r="A21">
            <v>0</v>
          </cell>
        </row>
      </sheetData>
      <sheetData sheetId="1676">
        <row r="21">
          <cell r="A21">
            <v>0</v>
          </cell>
        </row>
      </sheetData>
      <sheetData sheetId="1677">
        <row r="21">
          <cell r="A21">
            <v>0</v>
          </cell>
        </row>
      </sheetData>
      <sheetData sheetId="1678">
        <row r="21">
          <cell r="A21">
            <v>0</v>
          </cell>
        </row>
      </sheetData>
      <sheetData sheetId="1679">
        <row r="21">
          <cell r="A21">
            <v>0</v>
          </cell>
        </row>
      </sheetData>
      <sheetData sheetId="1680">
        <row r="21">
          <cell r="A21">
            <v>0</v>
          </cell>
        </row>
      </sheetData>
      <sheetData sheetId="1681">
        <row r="21">
          <cell r="A21">
            <v>0</v>
          </cell>
        </row>
      </sheetData>
      <sheetData sheetId="1682">
        <row r="21">
          <cell r="A21">
            <v>0</v>
          </cell>
        </row>
      </sheetData>
      <sheetData sheetId="1683">
        <row r="21">
          <cell r="A21">
            <v>0</v>
          </cell>
        </row>
      </sheetData>
      <sheetData sheetId="1684">
        <row r="21">
          <cell r="A21">
            <v>0</v>
          </cell>
        </row>
      </sheetData>
      <sheetData sheetId="1685">
        <row r="21">
          <cell r="A21">
            <v>0</v>
          </cell>
        </row>
      </sheetData>
      <sheetData sheetId="1686">
        <row r="21">
          <cell r="A21">
            <v>0</v>
          </cell>
        </row>
      </sheetData>
      <sheetData sheetId="1687">
        <row r="21">
          <cell r="A21">
            <v>0</v>
          </cell>
        </row>
      </sheetData>
      <sheetData sheetId="1688">
        <row r="21">
          <cell r="A21">
            <v>0</v>
          </cell>
        </row>
      </sheetData>
      <sheetData sheetId="1689">
        <row r="21">
          <cell r="A21">
            <v>0</v>
          </cell>
        </row>
      </sheetData>
      <sheetData sheetId="1690">
        <row r="21">
          <cell r="A21">
            <v>0</v>
          </cell>
        </row>
      </sheetData>
      <sheetData sheetId="1691">
        <row r="21">
          <cell r="A21">
            <v>0</v>
          </cell>
        </row>
      </sheetData>
      <sheetData sheetId="1692">
        <row r="21">
          <cell r="A21">
            <v>0</v>
          </cell>
        </row>
      </sheetData>
      <sheetData sheetId="1693">
        <row r="21">
          <cell r="A21">
            <v>0</v>
          </cell>
        </row>
      </sheetData>
      <sheetData sheetId="1694">
        <row r="21">
          <cell r="A21">
            <v>0</v>
          </cell>
        </row>
      </sheetData>
      <sheetData sheetId="1695">
        <row r="21">
          <cell r="A21">
            <v>0</v>
          </cell>
        </row>
      </sheetData>
      <sheetData sheetId="1696">
        <row r="21">
          <cell r="A21">
            <v>0</v>
          </cell>
        </row>
      </sheetData>
      <sheetData sheetId="1697">
        <row r="21">
          <cell r="A21">
            <v>0</v>
          </cell>
        </row>
      </sheetData>
      <sheetData sheetId="1698">
        <row r="21">
          <cell r="A21">
            <v>0</v>
          </cell>
        </row>
      </sheetData>
      <sheetData sheetId="1699">
        <row r="21">
          <cell r="A21">
            <v>0</v>
          </cell>
        </row>
      </sheetData>
      <sheetData sheetId="1700">
        <row r="21">
          <cell r="A21">
            <v>0</v>
          </cell>
        </row>
      </sheetData>
      <sheetData sheetId="1701">
        <row r="21">
          <cell r="A21">
            <v>0</v>
          </cell>
        </row>
      </sheetData>
      <sheetData sheetId="1702">
        <row r="21">
          <cell r="A21">
            <v>0</v>
          </cell>
        </row>
      </sheetData>
      <sheetData sheetId="1703">
        <row r="21">
          <cell r="A21">
            <v>0</v>
          </cell>
        </row>
      </sheetData>
      <sheetData sheetId="1704">
        <row r="21">
          <cell r="A21">
            <v>0</v>
          </cell>
        </row>
      </sheetData>
      <sheetData sheetId="1705">
        <row r="21">
          <cell r="A21">
            <v>0</v>
          </cell>
        </row>
      </sheetData>
      <sheetData sheetId="1706">
        <row r="21">
          <cell r="A21">
            <v>0</v>
          </cell>
        </row>
      </sheetData>
      <sheetData sheetId="1707">
        <row r="21">
          <cell r="A21">
            <v>0</v>
          </cell>
        </row>
      </sheetData>
      <sheetData sheetId="1708">
        <row r="21">
          <cell r="A21">
            <v>0</v>
          </cell>
        </row>
      </sheetData>
      <sheetData sheetId="1709">
        <row r="21">
          <cell r="A21">
            <v>0</v>
          </cell>
        </row>
      </sheetData>
      <sheetData sheetId="1710">
        <row r="21">
          <cell r="A21">
            <v>0</v>
          </cell>
        </row>
      </sheetData>
      <sheetData sheetId="1711">
        <row r="21">
          <cell r="A21">
            <v>0</v>
          </cell>
        </row>
      </sheetData>
      <sheetData sheetId="1712">
        <row r="21">
          <cell r="A21">
            <v>0</v>
          </cell>
        </row>
      </sheetData>
      <sheetData sheetId="1713">
        <row r="21">
          <cell r="A21">
            <v>0</v>
          </cell>
        </row>
      </sheetData>
      <sheetData sheetId="1714">
        <row r="21">
          <cell r="A21">
            <v>0</v>
          </cell>
        </row>
      </sheetData>
      <sheetData sheetId="1715">
        <row r="21">
          <cell r="A21">
            <v>0</v>
          </cell>
        </row>
      </sheetData>
      <sheetData sheetId="1716">
        <row r="21">
          <cell r="A21">
            <v>0</v>
          </cell>
        </row>
      </sheetData>
      <sheetData sheetId="1717">
        <row r="21">
          <cell r="A21">
            <v>0</v>
          </cell>
        </row>
      </sheetData>
      <sheetData sheetId="1718">
        <row r="21">
          <cell r="A21">
            <v>0</v>
          </cell>
        </row>
      </sheetData>
      <sheetData sheetId="1719">
        <row r="21">
          <cell r="A21">
            <v>0</v>
          </cell>
        </row>
      </sheetData>
      <sheetData sheetId="1720">
        <row r="21">
          <cell r="A21">
            <v>0</v>
          </cell>
        </row>
      </sheetData>
      <sheetData sheetId="1721">
        <row r="21">
          <cell r="A21">
            <v>0</v>
          </cell>
        </row>
      </sheetData>
      <sheetData sheetId="1722">
        <row r="21">
          <cell r="A21">
            <v>0</v>
          </cell>
        </row>
      </sheetData>
      <sheetData sheetId="1723">
        <row r="21">
          <cell r="A21">
            <v>0</v>
          </cell>
        </row>
      </sheetData>
      <sheetData sheetId="1724">
        <row r="21">
          <cell r="A21">
            <v>0</v>
          </cell>
        </row>
      </sheetData>
      <sheetData sheetId="1725">
        <row r="21">
          <cell r="A21">
            <v>0</v>
          </cell>
        </row>
      </sheetData>
      <sheetData sheetId="1726">
        <row r="21">
          <cell r="A21">
            <v>0</v>
          </cell>
        </row>
      </sheetData>
      <sheetData sheetId="1727">
        <row r="21">
          <cell r="A21">
            <v>0</v>
          </cell>
        </row>
      </sheetData>
      <sheetData sheetId="1728">
        <row r="21">
          <cell r="A21">
            <v>0</v>
          </cell>
        </row>
      </sheetData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>
        <row r="21">
          <cell r="A21">
            <v>0</v>
          </cell>
        </row>
      </sheetData>
      <sheetData sheetId="1739"/>
      <sheetData sheetId="1740"/>
      <sheetData sheetId="1741">
        <row r="21">
          <cell r="A21">
            <v>0</v>
          </cell>
        </row>
      </sheetData>
      <sheetData sheetId="1742">
        <row r="21">
          <cell r="A21">
            <v>0</v>
          </cell>
        </row>
      </sheetData>
      <sheetData sheetId="1743">
        <row r="21">
          <cell r="A21">
            <v>0</v>
          </cell>
        </row>
      </sheetData>
      <sheetData sheetId="1744">
        <row r="21">
          <cell r="A21">
            <v>0</v>
          </cell>
        </row>
      </sheetData>
      <sheetData sheetId="1745">
        <row r="21">
          <cell r="A21">
            <v>0</v>
          </cell>
        </row>
      </sheetData>
      <sheetData sheetId="1746"/>
      <sheetData sheetId="1747">
        <row r="21">
          <cell r="A21">
            <v>0</v>
          </cell>
        </row>
      </sheetData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>
        <row r="21">
          <cell r="A21">
            <v>0</v>
          </cell>
        </row>
      </sheetData>
      <sheetData sheetId="2072">
        <row r="21">
          <cell r="A21">
            <v>0</v>
          </cell>
        </row>
      </sheetData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>
        <row r="21">
          <cell r="A21">
            <v>0</v>
          </cell>
        </row>
      </sheetData>
      <sheetData sheetId="2103">
        <row r="21">
          <cell r="A21">
            <v>0</v>
          </cell>
        </row>
      </sheetData>
      <sheetData sheetId="2104">
        <row r="21">
          <cell r="A21">
            <v>0</v>
          </cell>
        </row>
      </sheetData>
      <sheetData sheetId="2105" refreshError="1"/>
      <sheetData sheetId="2106" refreshError="1"/>
      <sheetData sheetId="2107"/>
      <sheetData sheetId="2108">
        <row r="21">
          <cell r="A21">
            <v>0</v>
          </cell>
        </row>
      </sheetData>
      <sheetData sheetId="2109">
        <row r="21">
          <cell r="A21">
            <v>0</v>
          </cell>
        </row>
      </sheetData>
      <sheetData sheetId="2110">
        <row r="21">
          <cell r="A21">
            <v>0</v>
          </cell>
        </row>
      </sheetData>
      <sheetData sheetId="2111">
        <row r="21">
          <cell r="A21">
            <v>0</v>
          </cell>
        </row>
      </sheetData>
      <sheetData sheetId="2112">
        <row r="21">
          <cell r="A21">
            <v>0</v>
          </cell>
        </row>
      </sheetData>
      <sheetData sheetId="2113">
        <row r="21">
          <cell r="A21">
            <v>0</v>
          </cell>
        </row>
      </sheetData>
      <sheetData sheetId="2114">
        <row r="21">
          <cell r="A21">
            <v>0</v>
          </cell>
        </row>
      </sheetData>
      <sheetData sheetId="2115">
        <row r="21">
          <cell r="A21">
            <v>0</v>
          </cell>
        </row>
      </sheetData>
      <sheetData sheetId="2116">
        <row r="21">
          <cell r="A21">
            <v>0</v>
          </cell>
        </row>
      </sheetData>
      <sheetData sheetId="2117">
        <row r="21">
          <cell r="A21">
            <v>0</v>
          </cell>
        </row>
      </sheetData>
      <sheetData sheetId="2118">
        <row r="21">
          <cell r="A21">
            <v>0</v>
          </cell>
        </row>
      </sheetData>
      <sheetData sheetId="2119">
        <row r="21">
          <cell r="A21">
            <v>0</v>
          </cell>
        </row>
      </sheetData>
      <sheetData sheetId="2120">
        <row r="21">
          <cell r="A21">
            <v>0</v>
          </cell>
        </row>
      </sheetData>
      <sheetData sheetId="2121">
        <row r="21">
          <cell r="A21">
            <v>0</v>
          </cell>
        </row>
      </sheetData>
      <sheetData sheetId="2122">
        <row r="21">
          <cell r="A21">
            <v>0</v>
          </cell>
        </row>
      </sheetData>
      <sheetData sheetId="2123">
        <row r="21">
          <cell r="A21">
            <v>0</v>
          </cell>
        </row>
      </sheetData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>
        <row r="21">
          <cell r="A21">
            <v>0</v>
          </cell>
        </row>
      </sheetData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>
        <row r="21">
          <cell r="A21">
            <v>0</v>
          </cell>
        </row>
      </sheetData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>
        <row r="21">
          <cell r="A21">
            <v>0</v>
          </cell>
        </row>
      </sheetData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>
        <row r="21">
          <cell r="A21">
            <v>0</v>
          </cell>
        </row>
      </sheetData>
      <sheetData sheetId="2172">
        <row r="21">
          <cell r="A21">
            <v>0</v>
          </cell>
        </row>
      </sheetData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>
        <row r="21">
          <cell r="A21">
            <v>0</v>
          </cell>
        </row>
      </sheetData>
      <sheetData sheetId="2185">
        <row r="21">
          <cell r="A21">
            <v>0</v>
          </cell>
        </row>
      </sheetData>
      <sheetData sheetId="2186">
        <row r="21">
          <cell r="A21">
            <v>0</v>
          </cell>
        </row>
      </sheetData>
      <sheetData sheetId="2187">
        <row r="21">
          <cell r="A21">
            <v>0</v>
          </cell>
        </row>
      </sheetData>
      <sheetData sheetId="2188">
        <row r="21">
          <cell r="A21">
            <v>0</v>
          </cell>
        </row>
      </sheetData>
      <sheetData sheetId="2189">
        <row r="21">
          <cell r="A21">
            <v>0</v>
          </cell>
        </row>
      </sheetData>
      <sheetData sheetId="2190" refreshError="1"/>
      <sheetData sheetId="2191">
        <row r="21">
          <cell r="A21">
            <v>0</v>
          </cell>
        </row>
      </sheetData>
      <sheetData sheetId="2192">
        <row r="21">
          <cell r="A21">
            <v>0</v>
          </cell>
        </row>
      </sheetData>
      <sheetData sheetId="2193">
        <row r="21">
          <cell r="A21">
            <v>0</v>
          </cell>
        </row>
      </sheetData>
      <sheetData sheetId="2194">
        <row r="21">
          <cell r="A21">
            <v>0</v>
          </cell>
        </row>
      </sheetData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>
        <row r="21">
          <cell r="C21">
            <v>22.680000000000003</v>
          </cell>
        </row>
      </sheetData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>
        <row r="21">
          <cell r="A21">
            <v>0</v>
          </cell>
        </row>
      </sheetData>
      <sheetData sheetId="2428">
        <row r="21">
          <cell r="C21">
            <v>22.680000000000003</v>
          </cell>
        </row>
      </sheetData>
      <sheetData sheetId="2429">
        <row r="21">
          <cell r="C21">
            <v>22.680000000000003</v>
          </cell>
        </row>
      </sheetData>
      <sheetData sheetId="2430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>
        <row r="21">
          <cell r="C21">
            <v>22.680000000000003</v>
          </cell>
        </row>
      </sheetData>
      <sheetData sheetId="2512" refreshError="1"/>
      <sheetData sheetId="2513">
        <row r="21">
          <cell r="A21">
            <v>0</v>
          </cell>
        </row>
      </sheetData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>
        <row r="21">
          <cell r="A21">
            <v>0</v>
          </cell>
        </row>
      </sheetData>
      <sheetData sheetId="2654">
        <row r="21">
          <cell r="C21">
            <v>22.680000000000003</v>
          </cell>
        </row>
      </sheetData>
      <sheetData sheetId="2655">
        <row r="21">
          <cell r="C21">
            <v>22.680000000000003</v>
          </cell>
        </row>
      </sheetData>
      <sheetData sheetId="2656">
        <row r="21">
          <cell r="C21">
            <v>22.680000000000003</v>
          </cell>
        </row>
      </sheetData>
      <sheetData sheetId="2657">
        <row r="21">
          <cell r="C21">
            <v>22.680000000000003</v>
          </cell>
        </row>
      </sheetData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>
        <row r="21">
          <cell r="A21">
            <v>0</v>
          </cell>
        </row>
      </sheetData>
      <sheetData sheetId="2680">
        <row r="21">
          <cell r="C21">
            <v>22.680000000000003</v>
          </cell>
        </row>
      </sheetData>
      <sheetData sheetId="2681">
        <row r="21">
          <cell r="A21">
            <v>0</v>
          </cell>
        </row>
      </sheetData>
      <sheetData sheetId="2682">
        <row r="21">
          <cell r="C21">
            <v>22.680000000000003</v>
          </cell>
        </row>
      </sheetData>
      <sheetData sheetId="2683">
        <row r="21">
          <cell r="A21">
            <v>0</v>
          </cell>
        </row>
      </sheetData>
      <sheetData sheetId="2684">
        <row r="21">
          <cell r="A21">
            <v>0</v>
          </cell>
        </row>
      </sheetData>
      <sheetData sheetId="2685">
        <row r="21">
          <cell r="C21">
            <v>22.680000000000003</v>
          </cell>
        </row>
      </sheetData>
      <sheetData sheetId="2686">
        <row r="21">
          <cell r="A21">
            <v>0</v>
          </cell>
        </row>
      </sheetData>
      <sheetData sheetId="2687">
        <row r="21">
          <cell r="A21">
            <v>0</v>
          </cell>
        </row>
      </sheetData>
      <sheetData sheetId="2688">
        <row r="21">
          <cell r="C21">
            <v>22.680000000000003</v>
          </cell>
        </row>
      </sheetData>
      <sheetData sheetId="2689"/>
      <sheetData sheetId="2690">
        <row r="21">
          <cell r="A21">
            <v>0</v>
          </cell>
        </row>
      </sheetData>
      <sheetData sheetId="2691">
        <row r="21">
          <cell r="A21">
            <v>0</v>
          </cell>
        </row>
      </sheetData>
      <sheetData sheetId="2692"/>
      <sheetData sheetId="2693"/>
      <sheetData sheetId="2694"/>
      <sheetData sheetId="2695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/>
      <sheetData sheetId="2725">
        <row r="21">
          <cell r="C21">
            <v>22.680000000000003</v>
          </cell>
        </row>
      </sheetData>
      <sheetData sheetId="2726"/>
      <sheetData sheetId="2727">
        <row r="21">
          <cell r="C21">
            <v>22.680000000000003</v>
          </cell>
        </row>
      </sheetData>
      <sheetData sheetId="2728">
        <row r="21">
          <cell r="A21">
            <v>0</v>
          </cell>
        </row>
      </sheetData>
      <sheetData sheetId="2729"/>
      <sheetData sheetId="2730">
        <row r="21">
          <cell r="C21">
            <v>22.680000000000003</v>
          </cell>
        </row>
      </sheetData>
      <sheetData sheetId="2731"/>
      <sheetData sheetId="2732"/>
      <sheetData sheetId="2733"/>
      <sheetData sheetId="2734">
        <row r="21">
          <cell r="C21">
            <v>22.680000000000003</v>
          </cell>
        </row>
      </sheetData>
      <sheetData sheetId="2735"/>
      <sheetData sheetId="2736"/>
      <sheetData sheetId="2737"/>
      <sheetData sheetId="2738">
        <row r="21">
          <cell r="C21">
            <v>22.680000000000003</v>
          </cell>
        </row>
      </sheetData>
      <sheetData sheetId="2739">
        <row r="21">
          <cell r="C21">
            <v>22.680000000000003</v>
          </cell>
        </row>
      </sheetData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>
        <row r="21">
          <cell r="A21">
            <v>0</v>
          </cell>
        </row>
      </sheetData>
      <sheetData sheetId="2752"/>
      <sheetData sheetId="2753"/>
      <sheetData sheetId="2754">
        <row r="21">
          <cell r="A21">
            <v>0</v>
          </cell>
        </row>
      </sheetData>
      <sheetData sheetId="2755">
        <row r="21">
          <cell r="A21">
            <v>0</v>
          </cell>
        </row>
      </sheetData>
      <sheetData sheetId="2756"/>
      <sheetData sheetId="2757"/>
      <sheetData sheetId="2758"/>
      <sheetData sheetId="2759">
        <row r="21">
          <cell r="C21">
            <v>22.680000000000003</v>
          </cell>
        </row>
      </sheetData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>
        <row r="21">
          <cell r="C21">
            <v>22.680000000000003</v>
          </cell>
        </row>
      </sheetData>
      <sheetData sheetId="2771">
        <row r="21">
          <cell r="A21">
            <v>0</v>
          </cell>
        </row>
      </sheetData>
      <sheetData sheetId="2772"/>
      <sheetData sheetId="2773">
        <row r="21">
          <cell r="C21">
            <v>22.680000000000003</v>
          </cell>
        </row>
      </sheetData>
      <sheetData sheetId="2774"/>
      <sheetData sheetId="2775">
        <row r="21">
          <cell r="C21">
            <v>22.680000000000003</v>
          </cell>
        </row>
      </sheetData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>
        <row r="21">
          <cell r="C21">
            <v>22.680000000000003</v>
          </cell>
        </row>
      </sheetData>
      <sheetData sheetId="2786"/>
      <sheetData sheetId="2787">
        <row r="21">
          <cell r="A21">
            <v>0</v>
          </cell>
        </row>
      </sheetData>
      <sheetData sheetId="2788"/>
      <sheetData sheetId="2789">
        <row r="21">
          <cell r="C21">
            <v>22.680000000000003</v>
          </cell>
        </row>
      </sheetData>
      <sheetData sheetId="2790">
        <row r="21">
          <cell r="C21">
            <v>22.680000000000003</v>
          </cell>
        </row>
      </sheetData>
      <sheetData sheetId="2791">
        <row r="21">
          <cell r="C21">
            <v>22.680000000000003</v>
          </cell>
        </row>
      </sheetData>
      <sheetData sheetId="2792"/>
      <sheetData sheetId="2793">
        <row r="21">
          <cell r="C21">
            <v>22.680000000000003</v>
          </cell>
        </row>
      </sheetData>
      <sheetData sheetId="2794"/>
      <sheetData sheetId="2795">
        <row r="21">
          <cell r="C21">
            <v>22.680000000000003</v>
          </cell>
        </row>
      </sheetData>
      <sheetData sheetId="2796">
        <row r="21">
          <cell r="C21">
            <v>22.680000000000003</v>
          </cell>
        </row>
      </sheetData>
      <sheetData sheetId="2797">
        <row r="21">
          <cell r="C21">
            <v>22.680000000000003</v>
          </cell>
        </row>
      </sheetData>
      <sheetData sheetId="2798">
        <row r="21">
          <cell r="C21">
            <v>22.680000000000003</v>
          </cell>
        </row>
      </sheetData>
      <sheetData sheetId="2799">
        <row r="21">
          <cell r="C21">
            <v>22.680000000000003</v>
          </cell>
        </row>
      </sheetData>
      <sheetData sheetId="2800"/>
      <sheetData sheetId="2801"/>
      <sheetData sheetId="2802">
        <row r="21">
          <cell r="A21">
            <v>0</v>
          </cell>
        </row>
      </sheetData>
      <sheetData sheetId="2803">
        <row r="21">
          <cell r="C21">
            <v>22.680000000000003</v>
          </cell>
        </row>
      </sheetData>
      <sheetData sheetId="2804">
        <row r="21">
          <cell r="C21">
            <v>22.680000000000003</v>
          </cell>
        </row>
      </sheetData>
      <sheetData sheetId="2805">
        <row r="21">
          <cell r="C21">
            <v>22.680000000000003</v>
          </cell>
        </row>
      </sheetData>
      <sheetData sheetId="2806">
        <row r="21">
          <cell r="A21">
            <v>0</v>
          </cell>
        </row>
      </sheetData>
      <sheetData sheetId="2807">
        <row r="21">
          <cell r="C21">
            <v>22.680000000000003</v>
          </cell>
        </row>
      </sheetData>
      <sheetData sheetId="2808">
        <row r="21">
          <cell r="C21">
            <v>22.680000000000003</v>
          </cell>
        </row>
      </sheetData>
      <sheetData sheetId="2809">
        <row r="21">
          <cell r="C21">
            <v>22.680000000000003</v>
          </cell>
        </row>
      </sheetData>
      <sheetData sheetId="2810">
        <row r="21">
          <cell r="C21">
            <v>22.680000000000003</v>
          </cell>
        </row>
      </sheetData>
      <sheetData sheetId="2811">
        <row r="21">
          <cell r="C21">
            <v>22.680000000000003</v>
          </cell>
        </row>
      </sheetData>
      <sheetData sheetId="2812">
        <row r="21">
          <cell r="C21">
            <v>22.680000000000003</v>
          </cell>
        </row>
      </sheetData>
      <sheetData sheetId="2813">
        <row r="21">
          <cell r="C21">
            <v>22.680000000000003</v>
          </cell>
        </row>
      </sheetData>
      <sheetData sheetId="2814">
        <row r="21">
          <cell r="C21">
            <v>22.680000000000003</v>
          </cell>
        </row>
      </sheetData>
      <sheetData sheetId="2815">
        <row r="21">
          <cell r="C21">
            <v>22.680000000000003</v>
          </cell>
        </row>
      </sheetData>
      <sheetData sheetId="2816">
        <row r="21">
          <cell r="C21">
            <v>22.680000000000003</v>
          </cell>
        </row>
      </sheetData>
      <sheetData sheetId="2817">
        <row r="21">
          <cell r="A21">
            <v>0</v>
          </cell>
        </row>
      </sheetData>
      <sheetData sheetId="2818">
        <row r="21">
          <cell r="C21">
            <v>22.680000000000003</v>
          </cell>
        </row>
      </sheetData>
      <sheetData sheetId="2819">
        <row r="21">
          <cell r="C21">
            <v>22.680000000000003</v>
          </cell>
        </row>
      </sheetData>
      <sheetData sheetId="2820">
        <row r="21">
          <cell r="A21">
            <v>0</v>
          </cell>
        </row>
      </sheetData>
      <sheetData sheetId="2821">
        <row r="21">
          <cell r="A21">
            <v>0</v>
          </cell>
        </row>
      </sheetData>
      <sheetData sheetId="2822">
        <row r="21">
          <cell r="C21">
            <v>22.680000000000003</v>
          </cell>
        </row>
      </sheetData>
      <sheetData sheetId="2823">
        <row r="21">
          <cell r="A21">
            <v>0</v>
          </cell>
        </row>
      </sheetData>
      <sheetData sheetId="2824">
        <row r="21">
          <cell r="C21">
            <v>22.680000000000003</v>
          </cell>
        </row>
      </sheetData>
      <sheetData sheetId="2825">
        <row r="21">
          <cell r="A21">
            <v>0</v>
          </cell>
        </row>
      </sheetData>
      <sheetData sheetId="2826">
        <row r="21">
          <cell r="A21">
            <v>0</v>
          </cell>
        </row>
      </sheetData>
      <sheetData sheetId="2827">
        <row r="21">
          <cell r="C21">
            <v>22.680000000000003</v>
          </cell>
        </row>
      </sheetData>
      <sheetData sheetId="2828">
        <row r="21">
          <cell r="A21">
            <v>0</v>
          </cell>
        </row>
      </sheetData>
      <sheetData sheetId="2829">
        <row r="21">
          <cell r="C21">
            <v>22.680000000000003</v>
          </cell>
        </row>
      </sheetData>
      <sheetData sheetId="2830">
        <row r="21">
          <cell r="A21">
            <v>0</v>
          </cell>
        </row>
      </sheetData>
      <sheetData sheetId="2831">
        <row r="21">
          <cell r="A21">
            <v>0</v>
          </cell>
        </row>
      </sheetData>
      <sheetData sheetId="2832">
        <row r="21">
          <cell r="C21">
            <v>22.680000000000003</v>
          </cell>
        </row>
      </sheetData>
      <sheetData sheetId="2833">
        <row r="21">
          <cell r="A21">
            <v>0</v>
          </cell>
        </row>
      </sheetData>
      <sheetData sheetId="2834">
        <row r="21">
          <cell r="A21">
            <v>0</v>
          </cell>
        </row>
      </sheetData>
      <sheetData sheetId="2835">
        <row r="21">
          <cell r="A21">
            <v>0</v>
          </cell>
        </row>
      </sheetData>
      <sheetData sheetId="2836">
        <row r="21">
          <cell r="C21">
            <v>22.680000000000003</v>
          </cell>
        </row>
      </sheetData>
      <sheetData sheetId="2837">
        <row r="21">
          <cell r="C21">
            <v>22.680000000000003</v>
          </cell>
        </row>
      </sheetData>
      <sheetData sheetId="2838">
        <row r="21">
          <cell r="C21">
            <v>22.680000000000003</v>
          </cell>
        </row>
      </sheetData>
      <sheetData sheetId="2839">
        <row r="21">
          <cell r="A21">
            <v>0</v>
          </cell>
        </row>
      </sheetData>
      <sheetData sheetId="2840">
        <row r="21">
          <cell r="C21">
            <v>22.680000000000003</v>
          </cell>
        </row>
      </sheetData>
      <sheetData sheetId="2841">
        <row r="21">
          <cell r="C21">
            <v>22.680000000000003</v>
          </cell>
        </row>
      </sheetData>
      <sheetData sheetId="2842">
        <row r="21">
          <cell r="C21">
            <v>22.680000000000003</v>
          </cell>
        </row>
      </sheetData>
      <sheetData sheetId="2843">
        <row r="21">
          <cell r="C21">
            <v>22.680000000000003</v>
          </cell>
        </row>
      </sheetData>
      <sheetData sheetId="2844">
        <row r="21">
          <cell r="A21">
            <v>0</v>
          </cell>
        </row>
      </sheetData>
      <sheetData sheetId="2845">
        <row r="21">
          <cell r="C21">
            <v>22.680000000000003</v>
          </cell>
        </row>
      </sheetData>
      <sheetData sheetId="2846">
        <row r="21">
          <cell r="A21">
            <v>0</v>
          </cell>
        </row>
      </sheetData>
      <sheetData sheetId="2847">
        <row r="21">
          <cell r="C21">
            <v>22.680000000000003</v>
          </cell>
        </row>
      </sheetData>
      <sheetData sheetId="2848">
        <row r="21">
          <cell r="C21">
            <v>22.680000000000003</v>
          </cell>
        </row>
      </sheetData>
      <sheetData sheetId="2849">
        <row r="21">
          <cell r="A21">
            <v>0</v>
          </cell>
        </row>
      </sheetData>
      <sheetData sheetId="2850">
        <row r="21">
          <cell r="A21">
            <v>0</v>
          </cell>
        </row>
      </sheetData>
      <sheetData sheetId="2851">
        <row r="21">
          <cell r="A21">
            <v>0</v>
          </cell>
        </row>
      </sheetData>
      <sheetData sheetId="2852">
        <row r="21">
          <cell r="A21">
            <v>0</v>
          </cell>
        </row>
      </sheetData>
      <sheetData sheetId="2853">
        <row r="21">
          <cell r="A21">
            <v>0</v>
          </cell>
        </row>
      </sheetData>
      <sheetData sheetId="2854">
        <row r="21">
          <cell r="A21">
            <v>0</v>
          </cell>
        </row>
      </sheetData>
      <sheetData sheetId="2855">
        <row r="21">
          <cell r="A21">
            <v>0</v>
          </cell>
        </row>
      </sheetData>
      <sheetData sheetId="2856">
        <row r="21">
          <cell r="C21">
            <v>22.680000000000003</v>
          </cell>
        </row>
      </sheetData>
      <sheetData sheetId="2857">
        <row r="21">
          <cell r="A21">
            <v>0</v>
          </cell>
        </row>
      </sheetData>
      <sheetData sheetId="2858">
        <row r="21">
          <cell r="A21">
            <v>0</v>
          </cell>
        </row>
      </sheetData>
      <sheetData sheetId="2859">
        <row r="21">
          <cell r="A21">
            <v>0</v>
          </cell>
        </row>
      </sheetData>
      <sheetData sheetId="2860">
        <row r="21">
          <cell r="C21">
            <v>22.680000000000003</v>
          </cell>
        </row>
      </sheetData>
      <sheetData sheetId="2861">
        <row r="21">
          <cell r="C21">
            <v>22.680000000000003</v>
          </cell>
        </row>
      </sheetData>
      <sheetData sheetId="2862">
        <row r="21">
          <cell r="A21">
            <v>0</v>
          </cell>
        </row>
      </sheetData>
      <sheetData sheetId="2863">
        <row r="21">
          <cell r="A21">
            <v>0</v>
          </cell>
        </row>
      </sheetData>
      <sheetData sheetId="2864">
        <row r="21">
          <cell r="C21">
            <v>22.680000000000003</v>
          </cell>
        </row>
      </sheetData>
      <sheetData sheetId="2865">
        <row r="21">
          <cell r="A21">
            <v>0</v>
          </cell>
        </row>
      </sheetData>
      <sheetData sheetId="2866">
        <row r="21">
          <cell r="A21">
            <v>0</v>
          </cell>
        </row>
      </sheetData>
      <sheetData sheetId="2867">
        <row r="21">
          <cell r="C21">
            <v>22.680000000000003</v>
          </cell>
        </row>
      </sheetData>
      <sheetData sheetId="2868">
        <row r="21">
          <cell r="C21">
            <v>22.680000000000003</v>
          </cell>
        </row>
      </sheetData>
      <sheetData sheetId="2869">
        <row r="21">
          <cell r="A21">
            <v>0</v>
          </cell>
        </row>
      </sheetData>
      <sheetData sheetId="2870">
        <row r="21">
          <cell r="A21">
            <v>0</v>
          </cell>
        </row>
      </sheetData>
      <sheetData sheetId="2871">
        <row r="21">
          <cell r="A21">
            <v>0</v>
          </cell>
        </row>
      </sheetData>
      <sheetData sheetId="2872">
        <row r="21">
          <cell r="A21">
            <v>0</v>
          </cell>
        </row>
      </sheetData>
      <sheetData sheetId="2873">
        <row r="21">
          <cell r="A21">
            <v>0</v>
          </cell>
        </row>
      </sheetData>
      <sheetData sheetId="2874">
        <row r="21">
          <cell r="A21">
            <v>0</v>
          </cell>
        </row>
      </sheetData>
      <sheetData sheetId="2875">
        <row r="21">
          <cell r="A21">
            <v>0</v>
          </cell>
        </row>
      </sheetData>
      <sheetData sheetId="2876">
        <row r="21">
          <cell r="C21">
            <v>22.680000000000003</v>
          </cell>
        </row>
      </sheetData>
      <sheetData sheetId="2877">
        <row r="21">
          <cell r="C21">
            <v>22.680000000000003</v>
          </cell>
        </row>
      </sheetData>
      <sheetData sheetId="2878">
        <row r="21">
          <cell r="A21">
            <v>0</v>
          </cell>
        </row>
      </sheetData>
      <sheetData sheetId="2879">
        <row r="21">
          <cell r="A21">
            <v>0</v>
          </cell>
        </row>
      </sheetData>
      <sheetData sheetId="2880">
        <row r="21">
          <cell r="A21">
            <v>0</v>
          </cell>
        </row>
      </sheetData>
      <sheetData sheetId="2881">
        <row r="21">
          <cell r="A21">
            <v>0</v>
          </cell>
        </row>
      </sheetData>
      <sheetData sheetId="2882">
        <row r="21">
          <cell r="A21">
            <v>0</v>
          </cell>
        </row>
      </sheetData>
      <sheetData sheetId="2883">
        <row r="21">
          <cell r="A21">
            <v>0</v>
          </cell>
        </row>
      </sheetData>
      <sheetData sheetId="2884">
        <row r="21">
          <cell r="A21">
            <v>0</v>
          </cell>
        </row>
      </sheetData>
      <sheetData sheetId="2885">
        <row r="21">
          <cell r="A21">
            <v>0</v>
          </cell>
        </row>
      </sheetData>
      <sheetData sheetId="2886">
        <row r="21">
          <cell r="A21">
            <v>0</v>
          </cell>
        </row>
      </sheetData>
      <sheetData sheetId="2887">
        <row r="21">
          <cell r="A21">
            <v>0</v>
          </cell>
        </row>
      </sheetData>
      <sheetData sheetId="2888">
        <row r="21">
          <cell r="A21">
            <v>0</v>
          </cell>
        </row>
      </sheetData>
      <sheetData sheetId="2889">
        <row r="21">
          <cell r="A21">
            <v>0</v>
          </cell>
        </row>
      </sheetData>
      <sheetData sheetId="2890">
        <row r="21">
          <cell r="A21">
            <v>0</v>
          </cell>
        </row>
      </sheetData>
      <sheetData sheetId="2891">
        <row r="21">
          <cell r="A21">
            <v>0</v>
          </cell>
        </row>
      </sheetData>
      <sheetData sheetId="2892">
        <row r="21">
          <cell r="A21">
            <v>0</v>
          </cell>
        </row>
      </sheetData>
      <sheetData sheetId="2893">
        <row r="21">
          <cell r="A21">
            <v>0</v>
          </cell>
        </row>
      </sheetData>
      <sheetData sheetId="2894">
        <row r="21">
          <cell r="A21">
            <v>0</v>
          </cell>
        </row>
      </sheetData>
      <sheetData sheetId="2895">
        <row r="21">
          <cell r="A21">
            <v>0</v>
          </cell>
        </row>
      </sheetData>
      <sheetData sheetId="2896">
        <row r="21">
          <cell r="A21">
            <v>0</v>
          </cell>
        </row>
      </sheetData>
      <sheetData sheetId="2897">
        <row r="21">
          <cell r="A21">
            <v>0</v>
          </cell>
        </row>
      </sheetData>
      <sheetData sheetId="2898">
        <row r="21">
          <cell r="A21">
            <v>0</v>
          </cell>
        </row>
      </sheetData>
      <sheetData sheetId="2899">
        <row r="21">
          <cell r="A21">
            <v>0</v>
          </cell>
        </row>
      </sheetData>
      <sheetData sheetId="2900">
        <row r="21">
          <cell r="A21">
            <v>0</v>
          </cell>
        </row>
      </sheetData>
      <sheetData sheetId="2901">
        <row r="21">
          <cell r="A21">
            <v>0</v>
          </cell>
        </row>
      </sheetData>
      <sheetData sheetId="2902">
        <row r="21">
          <cell r="A21">
            <v>0</v>
          </cell>
        </row>
      </sheetData>
      <sheetData sheetId="2903">
        <row r="21">
          <cell r="A21">
            <v>0</v>
          </cell>
        </row>
      </sheetData>
      <sheetData sheetId="2904">
        <row r="21">
          <cell r="A21">
            <v>0</v>
          </cell>
        </row>
      </sheetData>
      <sheetData sheetId="2905">
        <row r="21">
          <cell r="A21">
            <v>0</v>
          </cell>
        </row>
      </sheetData>
      <sheetData sheetId="2906">
        <row r="21">
          <cell r="A21">
            <v>0</v>
          </cell>
        </row>
      </sheetData>
      <sheetData sheetId="2907">
        <row r="21">
          <cell r="A21">
            <v>0</v>
          </cell>
        </row>
      </sheetData>
      <sheetData sheetId="2908">
        <row r="21">
          <cell r="A21">
            <v>0</v>
          </cell>
        </row>
      </sheetData>
      <sheetData sheetId="2909">
        <row r="21">
          <cell r="A21">
            <v>0</v>
          </cell>
        </row>
      </sheetData>
      <sheetData sheetId="2910">
        <row r="21">
          <cell r="A21">
            <v>0</v>
          </cell>
        </row>
      </sheetData>
      <sheetData sheetId="2911">
        <row r="21">
          <cell r="A21">
            <v>0</v>
          </cell>
        </row>
      </sheetData>
      <sheetData sheetId="2912">
        <row r="21">
          <cell r="A21">
            <v>0</v>
          </cell>
        </row>
      </sheetData>
      <sheetData sheetId="2913">
        <row r="21">
          <cell r="A21">
            <v>0</v>
          </cell>
        </row>
      </sheetData>
      <sheetData sheetId="2914">
        <row r="21">
          <cell r="A21">
            <v>0</v>
          </cell>
        </row>
      </sheetData>
      <sheetData sheetId="2915">
        <row r="21">
          <cell r="A21">
            <v>0</v>
          </cell>
        </row>
      </sheetData>
      <sheetData sheetId="2916">
        <row r="21">
          <cell r="A21">
            <v>0</v>
          </cell>
        </row>
      </sheetData>
      <sheetData sheetId="2917">
        <row r="21">
          <cell r="A21">
            <v>0</v>
          </cell>
        </row>
      </sheetData>
      <sheetData sheetId="2918">
        <row r="21">
          <cell r="A21">
            <v>0</v>
          </cell>
        </row>
      </sheetData>
      <sheetData sheetId="2919">
        <row r="21">
          <cell r="A21">
            <v>0</v>
          </cell>
        </row>
      </sheetData>
      <sheetData sheetId="2920">
        <row r="21">
          <cell r="A21">
            <v>0</v>
          </cell>
        </row>
      </sheetData>
      <sheetData sheetId="2921">
        <row r="21">
          <cell r="A21">
            <v>0</v>
          </cell>
        </row>
      </sheetData>
      <sheetData sheetId="2922">
        <row r="21">
          <cell r="A21">
            <v>0</v>
          </cell>
        </row>
      </sheetData>
      <sheetData sheetId="2923">
        <row r="21">
          <cell r="A21">
            <v>0</v>
          </cell>
        </row>
      </sheetData>
      <sheetData sheetId="2924">
        <row r="21">
          <cell r="A21">
            <v>0</v>
          </cell>
        </row>
      </sheetData>
      <sheetData sheetId="2925"/>
      <sheetData sheetId="2926">
        <row r="21">
          <cell r="A21">
            <v>0</v>
          </cell>
        </row>
      </sheetData>
      <sheetData sheetId="2927">
        <row r="21">
          <cell r="A21">
            <v>0</v>
          </cell>
        </row>
      </sheetData>
      <sheetData sheetId="2928">
        <row r="21">
          <cell r="A21">
            <v>0</v>
          </cell>
        </row>
      </sheetData>
      <sheetData sheetId="2929">
        <row r="21">
          <cell r="A21">
            <v>0</v>
          </cell>
        </row>
      </sheetData>
      <sheetData sheetId="2930">
        <row r="21">
          <cell r="A21">
            <v>0</v>
          </cell>
        </row>
      </sheetData>
      <sheetData sheetId="2931">
        <row r="21">
          <cell r="A21">
            <v>0</v>
          </cell>
        </row>
      </sheetData>
      <sheetData sheetId="2932">
        <row r="21">
          <cell r="A21">
            <v>0</v>
          </cell>
        </row>
      </sheetData>
      <sheetData sheetId="2933">
        <row r="21">
          <cell r="A21">
            <v>0</v>
          </cell>
        </row>
      </sheetData>
      <sheetData sheetId="2934">
        <row r="21">
          <cell r="A21">
            <v>0</v>
          </cell>
        </row>
      </sheetData>
      <sheetData sheetId="2935">
        <row r="21">
          <cell r="A21">
            <v>0</v>
          </cell>
        </row>
      </sheetData>
      <sheetData sheetId="2936">
        <row r="21">
          <cell r="A21">
            <v>0</v>
          </cell>
        </row>
      </sheetData>
      <sheetData sheetId="2937">
        <row r="21">
          <cell r="A21">
            <v>0</v>
          </cell>
        </row>
      </sheetData>
      <sheetData sheetId="2938">
        <row r="21">
          <cell r="A21">
            <v>0</v>
          </cell>
        </row>
      </sheetData>
      <sheetData sheetId="2939"/>
      <sheetData sheetId="2940"/>
      <sheetData sheetId="2941"/>
      <sheetData sheetId="2942">
        <row r="21">
          <cell r="A21">
            <v>0</v>
          </cell>
        </row>
      </sheetData>
      <sheetData sheetId="2943">
        <row r="21">
          <cell r="A21">
            <v>0</v>
          </cell>
        </row>
      </sheetData>
      <sheetData sheetId="2944">
        <row r="21">
          <cell r="A21">
            <v>0</v>
          </cell>
        </row>
      </sheetData>
      <sheetData sheetId="2945">
        <row r="21">
          <cell r="A21">
            <v>0</v>
          </cell>
        </row>
      </sheetData>
      <sheetData sheetId="2946">
        <row r="21">
          <cell r="A21">
            <v>0</v>
          </cell>
        </row>
      </sheetData>
      <sheetData sheetId="2947">
        <row r="21">
          <cell r="A21">
            <v>0</v>
          </cell>
        </row>
      </sheetData>
      <sheetData sheetId="2948">
        <row r="21">
          <cell r="A21">
            <v>0</v>
          </cell>
        </row>
      </sheetData>
      <sheetData sheetId="2949">
        <row r="21">
          <cell r="A21">
            <v>0</v>
          </cell>
        </row>
      </sheetData>
      <sheetData sheetId="2950">
        <row r="21">
          <cell r="A21">
            <v>0</v>
          </cell>
        </row>
      </sheetData>
      <sheetData sheetId="2951">
        <row r="21">
          <cell r="A21">
            <v>0</v>
          </cell>
        </row>
      </sheetData>
      <sheetData sheetId="2952">
        <row r="21">
          <cell r="A21">
            <v>0</v>
          </cell>
        </row>
      </sheetData>
      <sheetData sheetId="2953">
        <row r="21">
          <cell r="A21">
            <v>0</v>
          </cell>
        </row>
      </sheetData>
      <sheetData sheetId="2954">
        <row r="21">
          <cell r="A21">
            <v>0</v>
          </cell>
        </row>
      </sheetData>
      <sheetData sheetId="2955">
        <row r="21">
          <cell r="A21">
            <v>0</v>
          </cell>
        </row>
      </sheetData>
      <sheetData sheetId="2956">
        <row r="21">
          <cell r="A21">
            <v>0</v>
          </cell>
        </row>
      </sheetData>
      <sheetData sheetId="2957"/>
      <sheetData sheetId="2958">
        <row r="21">
          <cell r="A21">
            <v>0</v>
          </cell>
        </row>
      </sheetData>
      <sheetData sheetId="2959">
        <row r="21">
          <cell r="A21">
            <v>0</v>
          </cell>
        </row>
      </sheetData>
      <sheetData sheetId="2960">
        <row r="21">
          <cell r="A21">
            <v>0</v>
          </cell>
        </row>
      </sheetData>
      <sheetData sheetId="2961">
        <row r="21">
          <cell r="A21">
            <v>0</v>
          </cell>
        </row>
      </sheetData>
      <sheetData sheetId="2962">
        <row r="21">
          <cell r="A21">
            <v>0</v>
          </cell>
        </row>
      </sheetData>
      <sheetData sheetId="2963" refreshError="1"/>
      <sheetData sheetId="2964" refreshError="1"/>
      <sheetData sheetId="2965" refreshError="1"/>
      <sheetData sheetId="2966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>
        <row r="21">
          <cell r="A21">
            <v>0</v>
          </cell>
        </row>
      </sheetData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>
        <row r="21">
          <cell r="A21">
            <v>0</v>
          </cell>
        </row>
      </sheetData>
      <sheetData sheetId="2982" refreshError="1"/>
      <sheetData sheetId="2983" refreshError="1"/>
      <sheetData sheetId="2984" refreshError="1"/>
      <sheetData sheetId="2985">
        <row r="21">
          <cell r="A21">
            <v>0</v>
          </cell>
        </row>
      </sheetData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21">
          <cell r="A21">
            <v>0</v>
          </cell>
        </row>
      </sheetData>
      <sheetData sheetId="2995">
        <row r="21">
          <cell r="A21">
            <v>0</v>
          </cell>
        </row>
      </sheetData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/>
      <sheetData sheetId="3012"/>
      <sheetData sheetId="3013"/>
      <sheetData sheetId="3014" refreshError="1"/>
      <sheetData sheetId="3015" refreshError="1"/>
      <sheetData sheetId="3016" refreshError="1"/>
      <sheetData sheetId="3017">
        <row r="21">
          <cell r="A21">
            <v>0</v>
          </cell>
        </row>
      </sheetData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/>
      <sheetData sheetId="3088">
        <row r="21">
          <cell r="A21">
            <v>0</v>
          </cell>
        </row>
      </sheetData>
      <sheetData sheetId="3089">
        <row r="21">
          <cell r="A21">
            <v>0</v>
          </cell>
        </row>
      </sheetData>
      <sheetData sheetId="3090">
        <row r="21">
          <cell r="A21">
            <v>0</v>
          </cell>
        </row>
      </sheetData>
      <sheetData sheetId="3091">
        <row r="21">
          <cell r="A21">
            <v>0</v>
          </cell>
        </row>
      </sheetData>
      <sheetData sheetId="3092">
        <row r="21">
          <cell r="A21">
            <v>0</v>
          </cell>
        </row>
      </sheetData>
      <sheetData sheetId="3093">
        <row r="21">
          <cell r="A21">
            <v>0</v>
          </cell>
        </row>
      </sheetData>
      <sheetData sheetId="3094">
        <row r="21">
          <cell r="A21">
            <v>0</v>
          </cell>
        </row>
      </sheetData>
      <sheetData sheetId="3095">
        <row r="21">
          <cell r="A21">
            <v>0</v>
          </cell>
        </row>
      </sheetData>
      <sheetData sheetId="3096">
        <row r="21">
          <cell r="A21">
            <v>0</v>
          </cell>
        </row>
      </sheetData>
      <sheetData sheetId="3097">
        <row r="21">
          <cell r="A21">
            <v>0</v>
          </cell>
        </row>
      </sheetData>
      <sheetData sheetId="3098">
        <row r="21">
          <cell r="A21">
            <v>0</v>
          </cell>
        </row>
      </sheetData>
      <sheetData sheetId="3099">
        <row r="21">
          <cell r="A21">
            <v>0</v>
          </cell>
        </row>
      </sheetData>
      <sheetData sheetId="3100">
        <row r="21">
          <cell r="A21">
            <v>0</v>
          </cell>
        </row>
      </sheetData>
      <sheetData sheetId="3101">
        <row r="21">
          <cell r="A21">
            <v>0</v>
          </cell>
        </row>
      </sheetData>
      <sheetData sheetId="3102">
        <row r="21">
          <cell r="A21">
            <v>0</v>
          </cell>
        </row>
      </sheetData>
      <sheetData sheetId="3103">
        <row r="21">
          <cell r="A21">
            <v>0</v>
          </cell>
        </row>
      </sheetData>
      <sheetData sheetId="3104">
        <row r="21">
          <cell r="A21">
            <v>0</v>
          </cell>
        </row>
      </sheetData>
      <sheetData sheetId="3105">
        <row r="21">
          <cell r="A21">
            <v>0</v>
          </cell>
        </row>
      </sheetData>
      <sheetData sheetId="3106">
        <row r="21">
          <cell r="A21">
            <v>0</v>
          </cell>
        </row>
      </sheetData>
      <sheetData sheetId="3107">
        <row r="21">
          <cell r="A21">
            <v>0</v>
          </cell>
        </row>
      </sheetData>
      <sheetData sheetId="3108">
        <row r="21">
          <cell r="A21">
            <v>0</v>
          </cell>
        </row>
      </sheetData>
      <sheetData sheetId="3109">
        <row r="21">
          <cell r="A21">
            <v>0</v>
          </cell>
        </row>
      </sheetData>
      <sheetData sheetId="3110">
        <row r="21">
          <cell r="A21">
            <v>0</v>
          </cell>
        </row>
      </sheetData>
      <sheetData sheetId="3111">
        <row r="21">
          <cell r="A21">
            <v>0</v>
          </cell>
        </row>
      </sheetData>
      <sheetData sheetId="3112">
        <row r="21">
          <cell r="A21">
            <v>0</v>
          </cell>
        </row>
      </sheetData>
      <sheetData sheetId="3113">
        <row r="21">
          <cell r="A21">
            <v>0</v>
          </cell>
        </row>
      </sheetData>
      <sheetData sheetId="3114">
        <row r="21">
          <cell r="A21">
            <v>0</v>
          </cell>
        </row>
      </sheetData>
      <sheetData sheetId="3115">
        <row r="21">
          <cell r="A21">
            <v>0</v>
          </cell>
        </row>
      </sheetData>
      <sheetData sheetId="3116">
        <row r="21">
          <cell r="A21">
            <v>0</v>
          </cell>
        </row>
      </sheetData>
      <sheetData sheetId="3117">
        <row r="21">
          <cell r="A21">
            <v>0</v>
          </cell>
        </row>
      </sheetData>
      <sheetData sheetId="3118">
        <row r="21">
          <cell r="A21">
            <v>0</v>
          </cell>
        </row>
      </sheetData>
      <sheetData sheetId="3119">
        <row r="21">
          <cell r="A21">
            <v>0</v>
          </cell>
        </row>
      </sheetData>
      <sheetData sheetId="3120">
        <row r="21">
          <cell r="A21">
            <v>0</v>
          </cell>
        </row>
      </sheetData>
      <sheetData sheetId="3121">
        <row r="21">
          <cell r="A21">
            <v>0</v>
          </cell>
        </row>
      </sheetData>
      <sheetData sheetId="3122">
        <row r="21">
          <cell r="A21">
            <v>0</v>
          </cell>
        </row>
      </sheetData>
      <sheetData sheetId="3123">
        <row r="21">
          <cell r="A21">
            <v>0</v>
          </cell>
        </row>
      </sheetData>
      <sheetData sheetId="3124">
        <row r="21">
          <cell r="A21">
            <v>0</v>
          </cell>
        </row>
      </sheetData>
      <sheetData sheetId="3125">
        <row r="21">
          <cell r="A21">
            <v>0</v>
          </cell>
        </row>
      </sheetData>
      <sheetData sheetId="3126">
        <row r="21">
          <cell r="A21">
            <v>0</v>
          </cell>
        </row>
      </sheetData>
      <sheetData sheetId="3127">
        <row r="21">
          <cell r="A21">
            <v>0</v>
          </cell>
        </row>
      </sheetData>
      <sheetData sheetId="3128">
        <row r="21">
          <cell r="A21">
            <v>0</v>
          </cell>
        </row>
      </sheetData>
      <sheetData sheetId="3129">
        <row r="21">
          <cell r="A21">
            <v>0</v>
          </cell>
        </row>
      </sheetData>
      <sheetData sheetId="3130">
        <row r="21">
          <cell r="A21">
            <v>0</v>
          </cell>
        </row>
      </sheetData>
      <sheetData sheetId="3131">
        <row r="21">
          <cell r="A21">
            <v>0</v>
          </cell>
        </row>
      </sheetData>
      <sheetData sheetId="3132">
        <row r="21">
          <cell r="A21">
            <v>0</v>
          </cell>
        </row>
      </sheetData>
      <sheetData sheetId="3133">
        <row r="21">
          <cell r="A21">
            <v>0</v>
          </cell>
        </row>
      </sheetData>
      <sheetData sheetId="3134">
        <row r="21">
          <cell r="A21">
            <v>0</v>
          </cell>
        </row>
      </sheetData>
      <sheetData sheetId="3135">
        <row r="21">
          <cell r="A21">
            <v>0</v>
          </cell>
        </row>
      </sheetData>
      <sheetData sheetId="3136">
        <row r="21">
          <cell r="A21">
            <v>0</v>
          </cell>
        </row>
      </sheetData>
      <sheetData sheetId="3137">
        <row r="21">
          <cell r="A21">
            <v>0</v>
          </cell>
        </row>
      </sheetData>
      <sheetData sheetId="3138">
        <row r="21">
          <cell r="A21">
            <v>0</v>
          </cell>
        </row>
      </sheetData>
      <sheetData sheetId="3139">
        <row r="21">
          <cell r="A21">
            <v>0</v>
          </cell>
        </row>
      </sheetData>
      <sheetData sheetId="3140">
        <row r="21">
          <cell r="A21">
            <v>0</v>
          </cell>
        </row>
      </sheetData>
      <sheetData sheetId="3141">
        <row r="21">
          <cell r="A21">
            <v>0</v>
          </cell>
        </row>
      </sheetData>
      <sheetData sheetId="3142">
        <row r="21">
          <cell r="A21">
            <v>0</v>
          </cell>
        </row>
      </sheetData>
      <sheetData sheetId="3143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>
        <row r="21">
          <cell r="A21">
            <v>0</v>
          </cell>
        </row>
      </sheetData>
      <sheetData sheetId="3158">
        <row r="21">
          <cell r="A21">
            <v>0</v>
          </cell>
        </row>
      </sheetData>
      <sheetData sheetId="3159">
        <row r="21">
          <cell r="A21">
            <v>0</v>
          </cell>
        </row>
      </sheetData>
      <sheetData sheetId="3160">
        <row r="21">
          <cell r="A21">
            <v>0</v>
          </cell>
        </row>
      </sheetData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/>
      <sheetData sheetId="3207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>
        <row r="21">
          <cell r="A21">
            <v>0</v>
          </cell>
        </row>
      </sheetData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>
        <row r="21">
          <cell r="A21">
            <v>0</v>
          </cell>
        </row>
      </sheetData>
      <sheetData sheetId="3275">
        <row r="21">
          <cell r="A21">
            <v>0</v>
          </cell>
        </row>
      </sheetData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/>
      <sheetData sheetId="3310"/>
      <sheetData sheetId="3311"/>
      <sheetData sheetId="3312"/>
      <sheetData sheetId="3313"/>
      <sheetData sheetId="3314"/>
      <sheetData sheetId="3315"/>
      <sheetData sheetId="3316" refreshError="1"/>
      <sheetData sheetId="3317" refreshError="1"/>
      <sheetData sheetId="3318"/>
      <sheetData sheetId="3319" refreshError="1"/>
      <sheetData sheetId="3320" refreshError="1"/>
      <sheetData sheetId="3321"/>
      <sheetData sheetId="3322"/>
      <sheetData sheetId="3323" refreshError="1"/>
      <sheetData sheetId="3324">
        <row r="21">
          <cell r="A21">
            <v>0</v>
          </cell>
        </row>
      </sheetData>
      <sheetData sheetId="3325">
        <row r="21">
          <cell r="A21">
            <v>0</v>
          </cell>
        </row>
      </sheetData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/>
      <sheetData sheetId="3486">
        <row r="21">
          <cell r="A21">
            <v>0</v>
          </cell>
        </row>
      </sheetData>
      <sheetData sheetId="3487">
        <row r="21">
          <cell r="A21">
            <v>0</v>
          </cell>
        </row>
      </sheetData>
      <sheetData sheetId="3488">
        <row r="21">
          <cell r="A21">
            <v>0</v>
          </cell>
        </row>
      </sheetData>
      <sheetData sheetId="3489">
        <row r="21">
          <cell r="A21">
            <v>0</v>
          </cell>
        </row>
      </sheetData>
      <sheetData sheetId="3490">
        <row r="21">
          <cell r="A21">
            <v>0</v>
          </cell>
        </row>
      </sheetData>
      <sheetData sheetId="3491"/>
      <sheetData sheetId="3492"/>
      <sheetData sheetId="3493"/>
      <sheetData sheetId="3494"/>
      <sheetData sheetId="3495">
        <row r="21">
          <cell r="C21">
            <v>22.680000000000003</v>
          </cell>
        </row>
      </sheetData>
      <sheetData sheetId="3496">
        <row r="21">
          <cell r="A21">
            <v>0</v>
          </cell>
        </row>
      </sheetData>
      <sheetData sheetId="3497">
        <row r="21">
          <cell r="A21">
            <v>0</v>
          </cell>
        </row>
      </sheetData>
      <sheetData sheetId="3498">
        <row r="21">
          <cell r="A21">
            <v>0</v>
          </cell>
        </row>
      </sheetData>
      <sheetData sheetId="3499"/>
      <sheetData sheetId="3500"/>
      <sheetData sheetId="3501">
        <row r="21">
          <cell r="A21">
            <v>0</v>
          </cell>
        </row>
      </sheetData>
      <sheetData sheetId="3502">
        <row r="21">
          <cell r="A21">
            <v>0</v>
          </cell>
        </row>
      </sheetData>
      <sheetData sheetId="3503"/>
      <sheetData sheetId="3504"/>
      <sheetData sheetId="3505">
        <row r="21">
          <cell r="C21">
            <v>22.680000000000003</v>
          </cell>
        </row>
      </sheetData>
      <sheetData sheetId="3506">
        <row r="21">
          <cell r="A21">
            <v>0</v>
          </cell>
        </row>
      </sheetData>
      <sheetData sheetId="3507"/>
      <sheetData sheetId="3508">
        <row r="21">
          <cell r="A21">
            <v>0</v>
          </cell>
        </row>
      </sheetData>
      <sheetData sheetId="3509"/>
      <sheetData sheetId="3510">
        <row r="21">
          <cell r="A21">
            <v>0</v>
          </cell>
        </row>
      </sheetData>
      <sheetData sheetId="3511"/>
      <sheetData sheetId="3512"/>
      <sheetData sheetId="3513"/>
      <sheetData sheetId="3514"/>
      <sheetData sheetId="3515"/>
      <sheetData sheetId="3516">
        <row r="21">
          <cell r="A21">
            <v>0</v>
          </cell>
        </row>
      </sheetData>
      <sheetData sheetId="3517">
        <row r="21">
          <cell r="A21">
            <v>0</v>
          </cell>
        </row>
      </sheetData>
      <sheetData sheetId="3518">
        <row r="21">
          <cell r="A21">
            <v>0</v>
          </cell>
        </row>
      </sheetData>
      <sheetData sheetId="3519">
        <row r="21">
          <cell r="A21">
            <v>0</v>
          </cell>
        </row>
      </sheetData>
      <sheetData sheetId="3520" refreshError="1"/>
      <sheetData sheetId="3521"/>
      <sheetData sheetId="3522"/>
      <sheetData sheetId="3523"/>
      <sheetData sheetId="3524">
        <row r="21">
          <cell r="A21">
            <v>0</v>
          </cell>
        </row>
      </sheetData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>
        <row r="21">
          <cell r="A21">
            <v>0</v>
          </cell>
        </row>
      </sheetData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>
        <row r="21">
          <cell r="A21">
            <v>0</v>
          </cell>
        </row>
      </sheetData>
      <sheetData sheetId="3681">
        <row r="21">
          <cell r="A21">
            <v>0</v>
          </cell>
        </row>
      </sheetData>
      <sheetData sheetId="3682">
        <row r="21">
          <cell r="A21">
            <v>0</v>
          </cell>
        </row>
      </sheetData>
      <sheetData sheetId="3683"/>
      <sheetData sheetId="3684"/>
      <sheetData sheetId="3685"/>
      <sheetData sheetId="3686"/>
      <sheetData sheetId="3687"/>
      <sheetData sheetId="3688">
        <row r="21">
          <cell r="A21">
            <v>0</v>
          </cell>
        </row>
      </sheetData>
      <sheetData sheetId="3689"/>
      <sheetData sheetId="3690"/>
      <sheetData sheetId="3691"/>
      <sheetData sheetId="3692">
        <row r="21">
          <cell r="A21">
            <v>0</v>
          </cell>
        </row>
      </sheetData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>
        <row r="21">
          <cell r="A21">
            <v>0</v>
          </cell>
        </row>
      </sheetData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 refreshError="1"/>
      <sheetData sheetId="3724" refreshError="1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/>
      <sheetData sheetId="3808"/>
      <sheetData sheetId="3809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/>
      <sheetData sheetId="4049"/>
      <sheetData sheetId="4050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/>
      <sheetData sheetId="4074" refreshError="1"/>
      <sheetData sheetId="4075" refreshError="1"/>
      <sheetData sheetId="4076"/>
      <sheetData sheetId="4077" refreshError="1"/>
      <sheetData sheetId="4078" refreshError="1"/>
      <sheetData sheetId="4079"/>
      <sheetData sheetId="4080"/>
      <sheetData sheetId="4081" refreshError="1"/>
      <sheetData sheetId="4082" refreshError="1"/>
      <sheetData sheetId="4083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 refreshError="1"/>
      <sheetData sheetId="4092" refreshError="1"/>
      <sheetData sheetId="4093" refreshError="1"/>
      <sheetData sheetId="4094"/>
      <sheetData sheetId="4095"/>
      <sheetData sheetId="4096"/>
      <sheetData sheetId="4097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 refreshError="1"/>
      <sheetData sheetId="4317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/>
      <sheetData sheetId="4339"/>
      <sheetData sheetId="4340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S"/>
      <sheetName val="MS"/>
      <sheetName val="LS"/>
      <sheetName val="DMW"/>
      <sheetName val="CW"/>
      <sheetName val="ELEC"/>
      <sheetName val="K2CO3"/>
      <sheetName val="NH3"/>
      <sheetName val="N2H4"/>
      <sheetName val="Na3PO4"/>
      <sheetName val="EDC"/>
      <sheetName val="NaOH"/>
      <sheetName val="ADOL"/>
      <sheetName val="UCON"/>
      <sheetName val="N2"/>
      <sheetName val="IA"/>
      <sheetName val="CH4"/>
      <sheetName val="93~96"/>
      <sheetName val="목표97"/>
      <sheetName val="93"/>
      <sheetName val="93D"/>
      <sheetName val="94"/>
      <sheetName val="94D"/>
      <sheetName val="94D2"/>
      <sheetName val="95"/>
      <sheetName val="95D"/>
      <sheetName val="96"/>
      <sheetName val="96D"/>
      <sheetName val="SEL"/>
      <sheetName val="노무비"/>
      <sheetName val="외화-4"/>
      <sheetName val="#REF"/>
      <sheetName val="⑤항목별2"/>
      <sheetName val="Sheet1"/>
      <sheetName val="중간재 재공"/>
      <sheetName val="단가비교"/>
      <sheetName val="총괄"/>
      <sheetName val="원료구매"/>
      <sheetName val="EQUIP LIST"/>
      <sheetName val="0201"/>
      <sheetName val="SM1-09"/>
      <sheetName val="SM2-09"/>
      <sheetName val="BD-09"/>
      <sheetName val="MT-09"/>
      <sheetName val="A"/>
      <sheetName val="내역서"/>
      <sheetName val="매출"/>
      <sheetName val="관리1"/>
      <sheetName val="Control"/>
      <sheetName val="UTCW"/>
      <sheetName val="UTMBPL"/>
      <sheetName val="순별수출"/>
      <sheetName val="급여명세서"/>
      <sheetName val="급여등록"/>
      <sheetName val="추가예산"/>
      <sheetName val="수입"/>
      <sheetName val="회사제시"/>
      <sheetName val="TAGT97_B"/>
      <sheetName val="설계내역서"/>
      <sheetName val="유화"/>
      <sheetName val="환율"/>
      <sheetName val="NCC"/>
      <sheetName val="HMBPROD"/>
      <sheetName val="9IIN_export"/>
      <sheetName val="B93_JC_JD_JE"/>
      <sheetName val="Co_77"/>
      <sheetName val="Inventory_Reconciliation"/>
      <sheetName val="프랜트면허"/>
      <sheetName val="Krw"/>
      <sheetName val="사할차금"/>
      <sheetName val="PI"/>
      <sheetName val="Chiet tinh dz35"/>
      <sheetName val="건설중인"/>
      <sheetName val="경비"/>
      <sheetName val="Sheet4"/>
      <sheetName val="외주수리비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C"/>
      <sheetName val="ME"/>
      <sheetName val="MF"/>
      <sheetName val="MI"/>
      <sheetName val="MT"/>
      <sheetName val="QA"/>
      <sheetName val="금액"/>
      <sheetName val="PC%계산"/>
      <sheetName val="Steam Table"/>
      <sheetName val="F801"/>
      <sheetName val="의왕F사"/>
      <sheetName val="가공사"/>
      <sheetName val="전체패턴1안"/>
      <sheetName val="0111"/>
      <sheetName val="산정기준"/>
      <sheetName val="유형처분"/>
      <sheetName val="외주현황.wq1"/>
      <sheetName val="p2-1"/>
      <sheetName val="CG월별 실적자료(사업부)"/>
      <sheetName val="1차물량(ABOUT)"/>
      <sheetName val="CAL1"/>
      <sheetName val="단면가정"/>
      <sheetName val="설계조건"/>
      <sheetName val="DRUM"/>
      <sheetName val="2002"/>
      <sheetName val="통장출금액"/>
      <sheetName val="여수내수"/>
      <sheetName val="판가반영"/>
      <sheetName val="원본data"/>
      <sheetName val="GrData"/>
      <sheetName val="FC-101"/>
      <sheetName val="B"/>
      <sheetName val="일년TOTAL"/>
      <sheetName val="보고2"/>
      <sheetName val="표지"/>
      <sheetName val="설치공사"/>
      <sheetName val="FORM-0"/>
      <sheetName val="BASE"/>
      <sheetName val="참조셀삭제금지"/>
      <sheetName val="①매출"/>
      <sheetName val="MP MOB"/>
      <sheetName val="인사자료총집계"/>
      <sheetName val="주식"/>
      <sheetName val="PROCURE"/>
      <sheetName val="부재예실"/>
      <sheetName val="예산실적전체당월"/>
      <sheetName val="판매일반"/>
      <sheetName val="Sheet2"/>
      <sheetName val="당초"/>
      <sheetName val="T"/>
      <sheetName val="980731"/>
      <sheetName val="PHD Reductions"/>
      <sheetName val="중간재_재공"/>
      <sheetName val="EQUIP_LIST"/>
      <sheetName val="Chiet_tinh_dz35"/>
      <sheetName val="Steam_Table"/>
      <sheetName val="CG월별_실적자료(사업부)"/>
      <sheetName val="외주현황_wq1"/>
      <sheetName val="중간재_재공1"/>
      <sheetName val="EQUIP_LIST1"/>
      <sheetName val="Chiet_tinh_dz351"/>
      <sheetName val="Steam_Table1"/>
      <sheetName val="CG월별_실적자료(사업부)1"/>
      <sheetName val="외주현황_wq11"/>
      <sheetName val="LD"/>
      <sheetName val="HD"/>
      <sheetName val="EG"/>
      <sheetName val="LLD"/>
      <sheetName val="토목주소"/>
      <sheetName val="BID"/>
      <sheetName val="설산1.나"/>
      <sheetName val="본사S"/>
      <sheetName val="PSV2701F"/>
      <sheetName val="2.본사계정별"/>
      <sheetName val="전체지분도"/>
      <sheetName val="조명시설"/>
      <sheetName val="Sheet1 (2)"/>
      <sheetName val="PHD_Reductions"/>
      <sheetName val="중기일위대가"/>
      <sheetName val="PUR-12K"/>
      <sheetName val="TSCLFEB"/>
      <sheetName val="97년"/>
      <sheetName val="특기사항"/>
      <sheetName val="하도내역 (철콘)"/>
      <sheetName val="음료실행"/>
      <sheetName val="MK2-1"/>
      <sheetName val="BLR-S"/>
      <sheetName val="CB"/>
      <sheetName val="대우기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LOPCALC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_성남_"/>
      <sheetName val="인허가수행 Schedule"/>
      <sheetName val="공통(20-91)"/>
      <sheetName val="부하LOAD"/>
      <sheetName val="조도계산서 (도서)"/>
      <sheetName val="MOTOR"/>
      <sheetName val="부하계산서"/>
      <sheetName val="바닥판"/>
      <sheetName val="노임단가"/>
      <sheetName val="가설건물"/>
      <sheetName val="관리사무소"/>
      <sheetName val="Sheet2"/>
      <sheetName val="BID"/>
      <sheetName val="요율"/>
      <sheetName val="외천교"/>
      <sheetName val="적용단위길이"/>
      <sheetName val="소비자가"/>
      <sheetName val="7.1유효폭"/>
      <sheetName val="SUNGNAM1"/>
      <sheetName val="정렬"/>
      <sheetName val="#REF"/>
      <sheetName val="산출2-기기동력"/>
      <sheetName val="list"/>
      <sheetName val="목차"/>
      <sheetName val="예산내역서"/>
      <sheetName val="설계예산서"/>
      <sheetName val="DATA"/>
      <sheetName val="조명율표"/>
      <sheetName val="데이타"/>
      <sheetName val="자재테이블"/>
      <sheetName val="전차선로 물량표"/>
      <sheetName val="기타유틸리티설비"/>
      <sheetName val="1"/>
      <sheetName val="BSD (2)"/>
      <sheetName val="J直材4"/>
      <sheetName val="금긋기 및 절단"/>
      <sheetName val="WORK"/>
      <sheetName val="Sheet17"/>
      <sheetName val="단가정보"/>
      <sheetName val="INPUT DATA"/>
      <sheetName val="CSTSUM"/>
      <sheetName val="TRE TABLE"/>
      <sheetName val="BQ"/>
      <sheetName val="전기실및집수정"/>
      <sheetName val="결선list"/>
      <sheetName val="1공구(을)"/>
      <sheetName val="품목납기"/>
      <sheetName val="Macro1"/>
      <sheetName val="Macro2"/>
      <sheetName val="원가계산서"/>
      <sheetName val="토목변경"/>
      <sheetName val="설계조건"/>
      <sheetName val="원가"/>
      <sheetName val="c_balju"/>
      <sheetName val="U-TYPE(1)"/>
      <sheetName val="L-type"/>
      <sheetName val="중기사용료"/>
      <sheetName val="표지 (2)"/>
      <sheetName val="토공및부대2차"/>
      <sheetName val="환율"/>
      <sheetName val="한강운반비"/>
      <sheetName val="자재"/>
      <sheetName val="여흥"/>
      <sheetName val="L_RPTA05_목록"/>
      <sheetName val="정부노임단가"/>
      <sheetName val="단중표"/>
      <sheetName val="Code"/>
      <sheetName val="Import"/>
      <sheetName val="인건비"/>
      <sheetName val="wall"/>
      <sheetName val="일위대가내역"/>
      <sheetName val="토사(PE)"/>
      <sheetName val="자재단가"/>
      <sheetName val="ABUT수량-A1"/>
      <sheetName val="cost"/>
      <sheetName val="MACRO(MCC)"/>
      <sheetName val="3BL공동구 수량"/>
      <sheetName val="단가대비표 (3)"/>
      <sheetName val="일위대가"/>
      <sheetName val="품셈기준"/>
      <sheetName val="ⴭⴭⴭⴭ"/>
      <sheetName val="3련 BOX"/>
      <sheetName val="노무비"/>
      <sheetName val="1.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전선관"/>
      <sheetName val="내역서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Model_WIP"/>
      <sheetName val="LIS6401"/>
      <sheetName val="설산1.나"/>
      <sheetName val="본사S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2)"/>
      <sheetName val="cover"/>
      <sheetName val="content"/>
      <sheetName val="design criteria"/>
      <sheetName val="design load"/>
      <sheetName val="plan&amp;section of foundation"/>
      <sheetName val="working load at the btm ft."/>
      <sheetName val="stability check"/>
      <sheetName val="soil bearing check"/>
      <sheetName val="pile bearing capa &amp; arrange"/>
      <sheetName val="pile reaction check"/>
      <sheetName val="member design"/>
      <sheetName val="rebar skech"/>
      <sheetName val="attachment"/>
      <sheetName val="wind"/>
      <sheetName val="earthquake(IS)"/>
      <sheetName val="rebar"/>
    </sheetNames>
    <sheetDataSet>
      <sheetData sheetId="0" refreshError="1"/>
      <sheetData sheetId="1" refreshError="1"/>
      <sheetData sheetId="2" refreshError="1"/>
      <sheetData sheetId="3" refreshError="1">
        <row r="30">
          <cell r="E30">
            <v>25</v>
          </cell>
        </row>
        <row r="31">
          <cell r="E31">
            <v>18</v>
          </cell>
        </row>
      </sheetData>
      <sheetData sheetId="4" refreshError="1"/>
      <sheetData sheetId="5" refreshError="1">
        <row r="37">
          <cell r="B37">
            <v>1450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첨부"/>
      <sheetName val="목차"/>
      <sheetName val="D-623D"/>
      <sheetName val="REBAR"/>
      <sheetName val="D-623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-1"/>
      <sheetName val="조견표-1"/>
      <sheetName val="중기사용료및 운전경비"/>
      <sheetName val="기계경비"/>
      <sheetName val="중기사용료및운전경비"/>
      <sheetName val="전선관"/>
      <sheetName val="전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표"/>
      <sheetName val="기기리스트"/>
      <sheetName val="축산 기기리스트"/>
    </sheetNames>
    <sheetDataSet>
      <sheetData sheetId="0"/>
      <sheetData sheetId="1"/>
      <sheetData sheetId="2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접"/>
    </sheetNames>
    <sheetDataSet>
      <sheetData sheetId="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사원가계산서(vat포함)"/>
      <sheetName val="실행예산서"/>
      <sheetName val=" 원가계산도형"/>
      <sheetName val="입찰견적보고서 (2)"/>
      <sheetName val="원가계산서"/>
      <sheetName val="입찰견적보고서"/>
      <sheetName val="내역서"/>
      <sheetName val="견적조건"/>
      <sheetName val="현장관리비 (2)"/>
      <sheetName val="현장관리비"/>
      <sheetName val="조직표"/>
      <sheetName val="인원"/>
      <sheetName val="현장조직도"/>
      <sheetName val="동별비교"/>
      <sheetName val="창호공사"/>
      <sheetName val="견적의뢰 "/>
      <sheetName val="견적업체"/>
      <sheetName val="하도급사항"/>
      <sheetName val="FAX양식 "/>
      <sheetName val="사내공문"/>
      <sheetName val="사내공문 (2)"/>
      <sheetName val="질의공문]"/>
      <sheetName val="제출공문"/>
      <sheetName val="도형"/>
      <sheetName val="견적명단"/>
      <sheetName val="표지(제본)"/>
      <sheetName val="LABEL"/>
      <sheetName val="표지(견적서) "/>
      <sheetName val="공사비집계표"/>
      <sheetName val="간지"/>
      <sheetName val="H중량표"/>
      <sheetName val="시멘트"/>
      <sheetName val="모래"/>
      <sheetName val="시멘모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1">
          <cell r="A1" t="str">
            <v xml:space="preserve">    공종별 부자재 산출내역근거</v>
          </cell>
        </row>
        <row r="4">
          <cell r="A4" t="e">
            <v>#REF!</v>
          </cell>
          <cell r="G4" t="str">
            <v>1996. 3. 22.</v>
          </cell>
        </row>
        <row r="5">
          <cell r="A5" t="str">
            <v>공종별</v>
          </cell>
          <cell r="B5" t="str">
            <v>공 사 명</v>
          </cell>
          <cell r="C5" t="str">
            <v>규 격</v>
          </cell>
          <cell r="D5" t="str">
            <v>단위</v>
          </cell>
          <cell r="E5" t="str">
            <v xml:space="preserve">  투 입 자 재 량</v>
          </cell>
          <cell r="F5" t="str">
            <v xml:space="preserve"> </v>
          </cell>
          <cell r="G5" t="str">
            <v>물량</v>
          </cell>
          <cell r="H5" t="str">
            <v>계</v>
          </cell>
        </row>
        <row r="6">
          <cell r="E6" t="str">
            <v>시멘트</v>
          </cell>
          <cell r="F6" t="str">
            <v>모래</v>
          </cell>
        </row>
      </sheetData>
      <sheetData sheetId="33"/>
      <sheetData sheetId="34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일반조건"/>
      <sheetName val="Heat Mass Balance"/>
      <sheetName val="목차"/>
      <sheetName val="활성탄소요량"/>
      <sheetName val="암모니아소요량"/>
      <sheetName val="소석회소요량"/>
      <sheetName val="ATOMIZING AIR FOR AMMONIA"/>
      <sheetName val="활성탄성능곡선"/>
      <sheetName val="중량계산"/>
      <sheetName val="탱크용량설계"/>
      <sheetName val="암모니아수저장탱크"/>
      <sheetName val="활성탄저장조"/>
      <sheetName val="소석회슬러리저장탱크"/>
      <sheetName val="소석회슬러리공급탱크"/>
      <sheetName val="Roots Blower"/>
      <sheetName val="암모니아공급펌프"/>
      <sheetName val="SCR Catalyst"/>
      <sheetName val="Catalyst Press. Drop"/>
      <sheetName val="Soot Blower"/>
      <sheetName val="Catalyst Module"/>
      <sheetName val="SDA Sizing"/>
      <sheetName val="Diesel Re-heater"/>
      <sheetName val="LNG Re-heater"/>
      <sheetName val="Re-heater Fan"/>
      <sheetName val="Gas Gas Heater"/>
      <sheetName val="SDA Purge Fan"/>
      <sheetName val="Bag Filter Sizing"/>
      <sheetName val="Hopper Heater"/>
      <sheetName val="소석회 및 물 소요량"/>
      <sheetName val="암모니아증발기"/>
      <sheetName val="Lime Injection Pump"/>
      <sheetName val="Lime Transfer Pump"/>
      <sheetName val="Cooling Water Pump"/>
      <sheetName val="물량집계표"/>
      <sheetName val="Sheet3"/>
      <sheetName val="가격기준표"/>
      <sheetName val="DATA SUMMARY"/>
      <sheetName val="AC Mixing Chamber"/>
      <sheetName val="집계표"/>
      <sheetName val="CAT_5"/>
      <sheetName val="경비_원본"/>
      <sheetName val="노임단가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발송견적"/>
      <sheetName val="고분"/>
      <sheetName val="총괄집계표"/>
      <sheetName val="내역"/>
      <sheetName val="기계공사"/>
      <sheetName val="노무비"/>
      <sheetName val="단가조사"/>
      <sheetName val="수량산출"/>
      <sheetName val="일위대가(가설)"/>
      <sheetName val="#REF"/>
      <sheetName val="선정요령"/>
      <sheetName val="대치판정"/>
      <sheetName val="일위대가"/>
      <sheetName val="2공구산출내역"/>
      <sheetName val="정화조동내역"/>
      <sheetName val="적현로"/>
      <sheetName val="Baby일위대가"/>
      <sheetName val="연돌일위집계"/>
      <sheetName val="기본일위"/>
      <sheetName val="준검 내역서"/>
      <sheetName val="2공구자재집"/>
      <sheetName val="간선계산"/>
      <sheetName val="사원명부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간선계산"/>
      <sheetName val="기성금내역서"/>
      <sheetName val="Sheet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.FDN"/>
      <sheetName val="WIND"/>
      <sheetName val="SEISMIC"/>
      <sheetName val="SIZE"/>
      <sheetName val="EXT.CHECK"/>
      <sheetName val="DESIGN"/>
      <sheetName val="Demolition(Total)"/>
      <sheetName val="D-147E"/>
      <sheetName val="D-126E"/>
      <sheetName val="V-128E"/>
      <sheetName val="FL-123E1"/>
      <sheetName val="D-120E"/>
      <sheetName val="D-131E"/>
      <sheetName val="T-127E1"/>
      <sheetName val="Trench1"/>
      <sheetName val="Trench2"/>
      <sheetName val="Trench3"/>
      <sheetName val="P-147E1"/>
      <sheetName val="P-124E"/>
      <sheetName val="P-127E1,E2 "/>
      <sheetName val="P-121E"/>
      <sheetName val="P-122E"/>
      <sheetName val="P-120E1,E2"/>
      <sheetName val="P-123E1,E2 "/>
      <sheetName val="P-128E "/>
      <sheetName val="조건표"/>
      <sheetName val="노무비"/>
      <sheetName val="설직재-1"/>
      <sheetName val="Bag Filter Sizing"/>
      <sheetName val="Sheet1"/>
      <sheetName val="표지"/>
      <sheetName val="목차"/>
      <sheetName val="설계조건"/>
      <sheetName val="열관류율"/>
      <sheetName val="First"/>
      <sheetName val="Front"/>
      <sheetName val="wall"/>
      <sheetName val="집계표"/>
      <sheetName val="부하계산서"/>
      <sheetName val="F.C.U ZONE집계"/>
      <sheetName val="A.H.U ZONE별집계"/>
      <sheetName val="PAC 집계"/>
      <sheetName val="난방부하집계(청소년수련관)"/>
      <sheetName val="냉온수기"/>
      <sheetName val="보일러&amp;응축수탱크"/>
      <sheetName val="열교환기"/>
      <sheetName val="공조기선정"/>
      <sheetName val="공조기리턴휀"/>
      <sheetName val="FAN"/>
      <sheetName val="저수조(교육,사이버)"/>
      <sheetName val="저수조(청소년)"/>
      <sheetName val="급탕탱크"/>
      <sheetName val="급수펌프"/>
      <sheetName val="펌프"/>
      <sheetName val="1.가스소비량"/>
      <sheetName val="환산길이"/>
      <sheetName val="1-3.가스관경계산-1"/>
      <sheetName val="1-4.가스관경계산-2"/>
      <sheetName val="1-5.가스관경계산-3"/>
      <sheetName val="1-6.가스관경계산-4 "/>
      <sheetName val="1-7.가스관경계산-5"/>
      <sheetName val="1-7.가스차압산출"/>
      <sheetName val="form"/>
      <sheetName val="ZONE"/>
      <sheetName val="DATA"/>
      <sheetName val="공조기"/>
      <sheetName val="공조기휀"/>
      <sheetName val="AHU집계"/>
      <sheetName val="1.견적서목록"/>
      <sheetName val="SF적재계산"/>
      <sheetName val="FAX1"/>
      <sheetName val="주소록"/>
      <sheetName val="Module1"/>
      <sheetName val="Module2"/>
      <sheetName val="MM"/>
      <sheetName val="견적표지"/>
      <sheetName val="견적서"/>
      <sheetName val="부하계산서 (영문)"/>
      <sheetName val="PEND-ITEM"/>
      <sheetName val="PEND-ITEM (2)"/>
      <sheetName val="PEND-99"/>
      <sheetName val="0000"/>
      <sheetName val="설계자료"/>
      <sheetName val="Sheet3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6"/>
      <sheetName val="Sheet16"/>
      <sheetName val="VXXXXXX"/>
      <sheetName val="목록"/>
      <sheetName val="파일정리"/>
      <sheetName val="견적표지(종)"/>
      <sheetName val="견적표지 (횡)"/>
      <sheetName val="1"/>
      <sheetName val="화물선취"/>
      <sheetName val="부하집계표 (2안)"/>
      <sheetName val="부하계산서 "/>
      <sheetName val="동결부하계산서"/>
      <sheetName val="UNIT COOLER 선정표"/>
      <sheetName val="ACCUMULALOR (2안)"/>
      <sheetName val="동력집계표 (2안)"/>
      <sheetName val="cooling tower (2)"/>
      <sheetName val="cooling water pump"/>
      <sheetName val="DEFROEST PUMP"/>
      <sheetName val="기기선정표 (2안)"/>
      <sheetName val="부하집계표"/>
      <sheetName val="동력집계표"/>
      <sheetName val="ACCUMULALOR"/>
      <sheetName val="cooling tower"/>
      <sheetName val="기기선정표"/>
      <sheetName val="부하집계표 (2)"/>
      <sheetName val="주차장환기량"/>
      <sheetName val="송풍기272대형(지하2층)"/>
      <sheetName val="송풍기272대형(지하1층)"/>
      <sheetName val="송풍기268대형(지하1층)"/>
      <sheetName val="덕트 및 배기그릴선정"/>
      <sheetName val="유림골조"/>
      <sheetName val="NEW비교"/>
      <sheetName val="의뢰"/>
      <sheetName val="견적조건"/>
      <sheetName val="품의서"/>
      <sheetName val="새공통(97년3월)"/>
      <sheetName val="건축"/>
      <sheetName val="24평(계단식-TOWER)"/>
      <sheetName val="24평(계단식)"/>
      <sheetName val="32평"/>
      <sheetName val="43평"/>
      <sheetName val="48평"/>
      <sheetName val="동DATA"/>
      <sheetName val="파일본수"/>
      <sheetName val="파일공사"/>
      <sheetName val="SERVICE"/>
      <sheetName val="부대건축"/>
      <sheetName val="전기"/>
      <sheetName val="설비"/>
      <sheetName val="토공사및 흙막이공사"/>
      <sheetName val="옥외"/>
      <sheetName val="물가상승1"/>
      <sheetName val="써100 (A4)"/>
      <sheetName val="제출표지"/>
      <sheetName val="PAC"/>
      <sheetName val="PE거푸집(1.2)"/>
      <sheetName val="일위대가"/>
      <sheetName val="Sheet2"/>
      <sheetName val="APT"/>
      <sheetName val="부속동"/>
      <sheetName val="현관"/>
      <sheetName val="잡비"/>
      <sheetName val="45,46"/>
      <sheetName val="6호기"/>
      <sheetName val="건축(주상복합)"/>
      <sheetName val="옥외및기타"/>
      <sheetName val="파일공사(APT)"/>
      <sheetName val="파일공사(부대동)"/>
      <sheetName val="의뢰서"/>
      <sheetName val="공통비"/>
      <sheetName val="총괄"/>
      <sheetName val="남양시작동자105노65기1.3화1.2"/>
      <sheetName val="일위대가(가설)"/>
      <sheetName val="물가자료"/>
      <sheetName val="Y-WORK"/>
      <sheetName val="97 사업추정(WEKI)"/>
      <sheetName val="단중표"/>
      <sheetName val="터파기및재료"/>
      <sheetName val="1차설계변경내역"/>
      <sheetName val="직노"/>
      <sheetName val="기계설비"/>
      <sheetName val="Sheet3-1"/>
      <sheetName val="Sheet4"/>
      <sheetName val="물가자료비교"/>
      <sheetName val="3사단가비교"/>
      <sheetName val="대동"/>
      <sheetName val="성림"/>
      <sheetName val="금강"/>
      <sheetName val="bid"/>
      <sheetName val="#REF"/>
      <sheetName val="xxxxxx"/>
      <sheetName val="（２）"/>
      <sheetName val="（３） "/>
      <sheetName val="97년-98년"/>
      <sheetName val="Sheet5"/>
      <sheetName val="주간업무보고"/>
      <sheetName val="주간업무보고4월첫째"/>
      <sheetName val="부재중업무보고"/>
      <sheetName val="주간업무보고4월네째"/>
      <sheetName val="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TRE TABLE"/>
      <sheetName val="소요자재"/>
      <sheetName val="단가표"/>
      <sheetName val="N賃率-職"/>
      <sheetName val="을지"/>
      <sheetName val="SUMMARY"/>
      <sheetName val="PAINT"/>
      <sheetName val="내역"/>
      <sheetName val="내역서"/>
      <sheetName val="관람석제출"/>
      <sheetName val="base"/>
      <sheetName val="빙설"/>
      <sheetName val="첨부1-1"/>
      <sheetName val="입력"/>
      <sheetName val="단가비교표"/>
      <sheetName val="돈암사업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중방향비율"/>
      <sheetName val="골격"/>
      <sheetName val="가로교통량"/>
      <sheetName val="현황(무신호)"/>
      <sheetName val="미시(휴일-무신호)"/>
      <sheetName val="시행(휴일-무신호)"/>
      <sheetName val="현황-2차로분석)"/>
      <sheetName val="미시(휴일-2차로분석)"/>
      <sheetName val="시행(휴일-2차로분석)"/>
      <sheetName val="충주내역"/>
      <sheetName val="일반사항(1,2면)"/>
      <sheetName val="의무사항(3면)"/>
      <sheetName val="에너지성능지표검토서(건축)"/>
      <sheetName val="에너지성능지표검토서(기계, 전기, 신재생)"/>
      <sheetName val="갑지"/>
      <sheetName val="고분전시관"/>
      <sheetName val="금융비용"/>
      <sheetName val="압력시험보고서"/>
      <sheetName val="배관설치최종점검기록서"/>
      <sheetName val="PUNCH LIST"/>
      <sheetName val="WELDING JOINT INSPECTION STATUS"/>
      <sheetName val="명판"/>
      <sheetName val="업무"/>
      <sheetName val="동영견적(갑지)"/>
      <sheetName val="부대시설"/>
      <sheetName val="Apt내역"/>
      <sheetName val="EJ"/>
      <sheetName val="자재단가"/>
      <sheetName val="자단"/>
      <sheetName val="인공산출"/>
      <sheetName val="단락전류-A"/>
      <sheetName val="cover"/>
      <sheetName val="1장 "/>
      <sheetName val="1.개요 "/>
      <sheetName val="2.조건 "/>
      <sheetName val="3.공식붙임"/>
      <sheetName val="2장"/>
      <sheetName val="냉난방"/>
      <sheetName val="3장"/>
      <sheetName val="열원장비"/>
      <sheetName val="4장 "/>
      <sheetName val="1.AHU "/>
      <sheetName val="2.AHU-1"/>
      <sheetName val="2.FAN"/>
      <sheetName val="환기량"/>
      <sheetName val="5장"/>
      <sheetName val="1.급탕"/>
      <sheetName val="6장 별첨"/>
      <sheetName val="외기조건"/>
      <sheetName val="면적&amp;재실인원"/>
      <sheetName val="냉방부하"/>
      <sheetName val="AHU-1"/>
      <sheetName val="AHU-2"/>
      <sheetName val="AHU-3"/>
      <sheetName val="AHU-4"/>
      <sheetName val="AHU-5"/>
      <sheetName val="AHU-6"/>
      <sheetName val="갑지(추정)"/>
      <sheetName val="위생-sa"/>
      <sheetName val="설계개요"/>
      <sheetName val="기초입력"/>
      <sheetName val="추정공사비계산"/>
      <sheetName val="추정공사비 산출결과"/>
      <sheetName val="데이터"/>
      <sheetName val="급수공과금양식"/>
      <sheetName val="관류율"/>
      <sheetName val="g"/>
      <sheetName val="h"/>
      <sheetName val="c"/>
      <sheetName val="d"/>
      <sheetName val="e"/>
      <sheetName val="f"/>
      <sheetName val="난방집계"/>
      <sheetName val="난방입상"/>
      <sheetName val="난방횡주"/>
      <sheetName val="급수입상"/>
      <sheetName val="급수횡주"/>
      <sheetName val="급탕입상"/>
      <sheetName val="급탕횡주"/>
      <sheetName val="배수입상 "/>
      <sheetName val="배수횡주"/>
      <sheetName val="오수횡주"/>
      <sheetName val="소방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1-1.손익(온정각)"/>
      <sheetName val="1-1.손익(관광식당)"/>
      <sheetName val="1-1.손익(직원식당)"/>
      <sheetName val="1-2.월별손익(온정각)"/>
      <sheetName val="1-2.월별손익(관광식당)"/>
      <sheetName val="1-2.월별손익(직원식당)"/>
      <sheetName val="2-1.판관비(지원)"/>
      <sheetName val="2-1.판관비(관광)"/>
      <sheetName val="2-1.판관비(직원) "/>
      <sheetName val="소모품내역"/>
      <sheetName val="직원사급품"/>
      <sheetName val="합산손익"/>
      <sheetName val="인원,매출기준"/>
      <sheetName val="2-1.판관비(온정각)"/>
      <sheetName val="2-2.월별판관비(온정각)"/>
      <sheetName val="2-2.월별판관비(지원)"/>
      <sheetName val="2-2.월별판관비(직원)"/>
      <sheetName val="2-2.월별판관비(휴게소)"/>
      <sheetName val="2-2.월별판관비(스넥코너)"/>
      <sheetName val="2-2.월별판관비(음료코너)"/>
      <sheetName val="2-2.월별판관비(온천장)"/>
      <sheetName val="5-1.인원(온정각)"/>
      <sheetName val="23"/>
      <sheetName val="24"/>
      <sheetName val="25"/>
      <sheetName val="27"/>
      <sheetName val="28"/>
      <sheetName val="29"/>
      <sheetName val="30"/>
      <sheetName val="인원계획"/>
      <sheetName val="99년누계 (월별)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참조1"/>
      <sheetName val="참조2"/>
      <sheetName val="2월15일"/>
      <sheetName val="아산공문"/>
      <sheetName val="매출현황"/>
      <sheetName val="총괄현황"/>
      <sheetName val="골프스포츠"/>
      <sheetName val="전계가"/>
      <sheetName val="공통가설"/>
      <sheetName val="단가조사"/>
      <sheetName val="토목공사"/>
      <sheetName val="건물개요"/>
      <sheetName val="내역서 (3)"/>
      <sheetName val="내역서2"/>
      <sheetName val="내역서 (4)"/>
      <sheetName val="단가입력"/>
      <sheetName val="잡자재비"/>
      <sheetName val="공구손료"/>
      <sheetName val="인건비산출"/>
      <sheetName val="정릉견산출"/>
      <sheetName val="상도동견산출"/>
      <sheetName val="상도갑지"/>
      <sheetName val="노임단가"/>
      <sheetName val="세원견적서"/>
      <sheetName val="남대문빌딩"/>
      <sheetName val="냉천부속동"/>
      <sheetName val="수목표준대가"/>
      <sheetName val="hvac(제어동)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실     명</v>
          </cell>
        </row>
      </sheetData>
      <sheetData sheetId="6">
        <row r="2">
          <cell r="C2" t="str">
            <v>방위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및 목차"/>
      <sheetName val="정량목표계획"/>
      <sheetName val="PJT매출계획"/>
      <sheetName val="PJT기성계획"/>
      <sheetName val="목표분석"/>
      <sheetName val="목표할당"/>
      <sheetName val="과제분석서_매출"/>
      <sheetName val="과제분석서_매출원가율"/>
      <sheetName val="과제분석서_품질손실비용"/>
      <sheetName val="과제분석서_원가절감"/>
      <sheetName val="과제분석서_기성"/>
      <sheetName val="시책도출매트릭스"/>
      <sheetName val="담당 MAP카드"/>
      <sheetName val="상하MAP조정표"/>
      <sheetName val="관리항목 일람표"/>
      <sheetName val="시책전개표"/>
      <sheetName val="과제분석표 챠트 DATA"/>
      <sheetName val="pjt별계획실적"/>
      <sheetName val="매출계획map전후"/>
      <sheetName val="매출계획 map후"/>
      <sheetName val="부서별 원가절감 계획"/>
      <sheetName val="매출2안"/>
      <sheetName val="기성2안"/>
      <sheetName val="map전매출"/>
      <sheetName val="보일러"/>
      <sheetName val="수처리"/>
      <sheetName val="GGH"/>
      <sheetName val="집진기"/>
      <sheetName val="북제주내부매출"/>
      <sheetName val="취수설비"/>
      <sheetName val="탈황"/>
      <sheetName val="ash"/>
      <sheetName val="소각로"/>
      <sheetName val="매출TOTAL"/>
      <sheetName val="SANAE-3"/>
      <sheetName val="Sheet1"/>
      <sheetName val="당진포함(사내)"/>
      <sheetName val="부하전망"/>
      <sheetName val="부하"/>
      <sheetName val="기성"/>
      <sheetName val="Sheet4"/>
      <sheetName val="기성 (2)"/>
      <sheetName val="문제점,대책 (2)"/>
      <sheetName val="Sheet5"/>
      <sheetName val="노임 단가"/>
      <sheetName val="암거공"/>
      <sheetName val="Invoice(016)"/>
      <sheetName val="Pkg(A)"/>
      <sheetName val="Pkg(B)"/>
      <sheetName val="NEWDRAW"/>
      <sheetName val="산업"/>
      <sheetName val="재료집계"/>
      <sheetName val="#3E1_GCR"/>
      <sheetName val="Beam Sizes"/>
      <sheetName val="B31.1"/>
      <sheetName val="PSIZE"/>
      <sheetName val="해외 연수비용 계산-삭제"/>
      <sheetName val="카메라"/>
      <sheetName val="해외 기술훈련비 (합계)"/>
      <sheetName val="MixBed"/>
      <sheetName val="CondPol"/>
      <sheetName val="COP"/>
      <sheetName val="가격분석@1100(990104)"/>
      <sheetName val="Escalation"/>
      <sheetName val="ITEM-LIST"/>
      <sheetName val="계약신규"/>
      <sheetName val="rate"/>
      <sheetName val="6월 공정외주"/>
      <sheetName val="공정단가계약"/>
      <sheetName val="작성기준"/>
      <sheetName val="PR-PO LIST"/>
      <sheetName val="TABLE"/>
      <sheetName val="BSD (2)"/>
      <sheetName val="손익현황"/>
      <sheetName val="현황CODE"/>
      <sheetName val="환산표"/>
      <sheetName val="당초"/>
      <sheetName val="2. 집계표"/>
      <sheetName val="Eq. Mobilization"/>
      <sheetName val="납기현황 "/>
      <sheetName val="변수정리"/>
      <sheetName val="공정율(기초자료)"/>
      <sheetName val="환율표"/>
      <sheetName val="BQ"/>
      <sheetName val="변수 정의"/>
      <sheetName val="Desal-E&amp;I"/>
      <sheetName val="BOQ for HRSG &amp; BOP-mech."/>
      <sheetName val="CBE-VSL"/>
      <sheetName val="P-LIST"/>
      <sheetName val="SANAE-3.XLS"/>
      <sheetName val="45,46"/>
      <sheetName val="현장지지물물량"/>
      <sheetName val="SENSOR LIST"/>
      <sheetName val="kich thuoc"/>
      <sheetName val="DTHH"/>
      <sheetName val="PRO_A"/>
      <sheetName val="DWG"/>
      <sheetName val="ELEC_MCI"/>
      <sheetName val="MAIN"/>
      <sheetName val="INST_MCI"/>
      <sheetName val="MECH_MCI"/>
      <sheetName val="PRO"/>
      <sheetName val="반입(006)"/>
      <sheetName val="PA(006)"/>
      <sheetName val="PB(006)"/>
      <sheetName val="PC(006)"/>
      <sheetName val="Shipping"/>
      <sheetName val="표지_및_목차"/>
      <sheetName val="담당_MAP카드"/>
      <sheetName val="관리항목_일람표"/>
      <sheetName val="과제분석표_챠트_DATA"/>
      <sheetName val="매출계획_map후"/>
      <sheetName val="부서별_원가절감_계획"/>
      <sheetName val="기성_(2)"/>
      <sheetName val="문제점,대책_(2)"/>
      <sheetName val="해외_연수비용_계산-삭제"/>
      <sheetName val="해외_기술훈련비_(합계)"/>
      <sheetName val="조명율표"/>
      <sheetName val="D-3109"/>
      <sheetName val="#REF"/>
      <sheetName val="차액보증"/>
    </sheetNames>
    <definedNames>
      <definedName name="BULYANGPNT"/>
      <definedName name="GUESTPNT"/>
      <definedName name="MONITORPNT"/>
      <definedName name="RTPNT"/>
      <definedName name="UTPNT" sheetId="2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내역서"/>
      <sheetName val="단가"/>
      <sheetName val="시설물일위"/>
      <sheetName val="Y-WORK"/>
      <sheetName val="ilch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  <sheetName val="전기일위대가"/>
      <sheetName val="WOR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ctrical"/>
      <sheetName val="01.자재총괄(전기)"/>
      <sheetName val="02.자재총괄(토목) "/>
      <sheetName val="3.토공총괄"/>
      <sheetName val="11.관로"/>
      <sheetName val="12.맨홀 핸드홀"/>
      <sheetName val="13.(맨홀+핸드홀)"/>
      <sheetName val="14.SW"/>
      <sheetName val="15.TR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3">
          <cell r="N3" t="str">
            <v>M/HM/H20</v>
          </cell>
          <cell r="O3">
            <v>0.42199999999999999</v>
          </cell>
          <cell r="P3">
            <v>1.68</v>
          </cell>
          <cell r="Q3">
            <v>1.0900000000000001</v>
          </cell>
        </row>
        <row r="4">
          <cell r="N4" t="str">
            <v>M/HM/H21</v>
          </cell>
          <cell r="O4">
            <v>0.85</v>
          </cell>
          <cell r="P4">
            <v>1.546</v>
          </cell>
          <cell r="Q4">
            <v>2.1459999999999999</v>
          </cell>
        </row>
        <row r="5">
          <cell r="N5" t="str">
            <v>M/HH/H21</v>
          </cell>
          <cell r="O5">
            <v>0.85</v>
          </cell>
          <cell r="P5">
            <v>1.546</v>
          </cell>
          <cell r="Q5">
            <v>2.1459999999999999</v>
          </cell>
        </row>
        <row r="6">
          <cell r="N6" t="str">
            <v>H/HM/H21</v>
          </cell>
          <cell r="O6">
            <v>0.85</v>
          </cell>
          <cell r="P6">
            <v>1.546</v>
          </cell>
          <cell r="Q6">
            <v>2.1459999999999999</v>
          </cell>
        </row>
        <row r="7">
          <cell r="N7" t="str">
            <v>M/HM/H22</v>
          </cell>
          <cell r="O7">
            <v>0.85</v>
          </cell>
          <cell r="P7">
            <v>1.546</v>
          </cell>
          <cell r="Q7">
            <v>2.1459999999999999</v>
          </cell>
        </row>
        <row r="8">
          <cell r="N8" t="str">
            <v>M/HH/H20</v>
          </cell>
          <cell r="O8">
            <v>0.42199999999999999</v>
          </cell>
          <cell r="P8">
            <v>1.68</v>
          </cell>
          <cell r="Q8">
            <v>1.0900000000000001</v>
          </cell>
        </row>
        <row r="9">
          <cell r="N9" t="str">
            <v>M/HSW20</v>
          </cell>
          <cell r="O9">
            <v>0.21099999999999999</v>
          </cell>
          <cell r="P9">
            <v>0.84</v>
          </cell>
          <cell r="Q9">
            <v>0.54500000000000004</v>
          </cell>
        </row>
        <row r="10">
          <cell r="N10" t="str">
            <v>M/HSW21</v>
          </cell>
          <cell r="O10">
            <v>0.34100000000000003</v>
          </cell>
          <cell r="P10">
            <v>0.61899999999999999</v>
          </cell>
          <cell r="Q10">
            <v>0.58299999999999996</v>
          </cell>
        </row>
        <row r="11">
          <cell r="N11" t="str">
            <v>SWM/H21</v>
          </cell>
          <cell r="O11">
            <v>0.34100000000000003</v>
          </cell>
          <cell r="P11">
            <v>0.61899999999999999</v>
          </cell>
          <cell r="Q11">
            <v>0.58299999999999996</v>
          </cell>
        </row>
        <row r="12">
          <cell r="N12" t="str">
            <v>SWM/H20</v>
          </cell>
          <cell r="O12">
            <v>0.21099999999999999</v>
          </cell>
          <cell r="P12">
            <v>0.84</v>
          </cell>
          <cell r="Q12">
            <v>0.54500000000000004</v>
          </cell>
        </row>
        <row r="13">
          <cell r="N13" t="str">
            <v>M/HSW22</v>
          </cell>
          <cell r="O13">
            <v>0.42499999999999999</v>
          </cell>
          <cell r="P13">
            <v>0.77300000000000002</v>
          </cell>
          <cell r="Q13">
            <v>1.073</v>
          </cell>
        </row>
        <row r="14">
          <cell r="N14" t="str">
            <v>M/HSW23</v>
          </cell>
          <cell r="O14">
            <v>0.65100000000000002</v>
          </cell>
          <cell r="P14">
            <v>1.1830000000000001</v>
          </cell>
          <cell r="Q14">
            <v>1.073</v>
          </cell>
        </row>
        <row r="15">
          <cell r="N15" t="str">
            <v>M/HSW24</v>
          </cell>
          <cell r="O15">
            <v>0.65100000000000002</v>
          </cell>
          <cell r="P15">
            <v>1.1830000000000001</v>
          </cell>
          <cell r="Q15">
            <v>1.073</v>
          </cell>
        </row>
        <row r="16">
          <cell r="N16">
            <v>0</v>
          </cell>
        </row>
        <row r="17">
          <cell r="N17" t="str">
            <v>M/HM/H30</v>
          </cell>
          <cell r="O17">
            <v>0.77400000000000002</v>
          </cell>
          <cell r="P17">
            <v>1.276</v>
          </cell>
          <cell r="Q17">
            <v>1.1659999999999999</v>
          </cell>
        </row>
        <row r="18">
          <cell r="N18" t="str">
            <v>M/HM/H31</v>
          </cell>
          <cell r="O18">
            <v>1.292</v>
          </cell>
          <cell r="P18">
            <v>2.3479999999999999</v>
          </cell>
          <cell r="Q18">
            <v>2.1459999999999999</v>
          </cell>
        </row>
        <row r="19">
          <cell r="N19" t="str">
            <v>SWM/H30</v>
          </cell>
          <cell r="O19">
            <v>1.292</v>
          </cell>
          <cell r="P19">
            <v>2.3479999999999999</v>
          </cell>
          <cell r="Q19">
            <v>2.1459999999999999</v>
          </cell>
        </row>
        <row r="20">
          <cell r="N20" t="str">
            <v>SWSW31</v>
          </cell>
          <cell r="O20">
            <v>1.292</v>
          </cell>
          <cell r="P20">
            <v>2.3479999999999999</v>
          </cell>
          <cell r="Q20">
            <v>2.1459999999999999</v>
          </cell>
        </row>
        <row r="21">
          <cell r="N21" t="str">
            <v>M/HM/H32</v>
          </cell>
          <cell r="O21">
            <v>1.292</v>
          </cell>
          <cell r="P21">
            <v>2.3479999999999999</v>
          </cell>
          <cell r="Q21">
            <v>2.1459999999999999</v>
          </cell>
        </row>
        <row r="22">
          <cell r="N22" t="str">
            <v>M/HH/H32</v>
          </cell>
          <cell r="O22">
            <v>1.292</v>
          </cell>
          <cell r="P22">
            <v>2.3479999999999999</v>
          </cell>
          <cell r="Q22">
            <v>2.1459999999999999</v>
          </cell>
        </row>
        <row r="23">
          <cell r="N23" t="str">
            <v>H/HM/H32</v>
          </cell>
          <cell r="O23">
            <v>1.292</v>
          </cell>
          <cell r="P23">
            <v>2.3479999999999999</v>
          </cell>
          <cell r="Q23">
            <v>2.1459999999999999</v>
          </cell>
        </row>
        <row r="24">
          <cell r="N24" t="str">
            <v>M/HTR31</v>
          </cell>
          <cell r="O24">
            <v>0.67800000000000005</v>
          </cell>
          <cell r="P24">
            <v>1.232</v>
          </cell>
          <cell r="Q24">
            <v>1.073</v>
          </cell>
        </row>
        <row r="25">
          <cell r="N25" t="str">
            <v>M/HSW31</v>
          </cell>
          <cell r="O25">
            <v>0.52</v>
          </cell>
          <cell r="P25">
            <v>0.91</v>
          </cell>
          <cell r="Q25">
            <v>0.82799999999999996</v>
          </cell>
        </row>
        <row r="26">
          <cell r="N26" t="str">
            <v>M/HSW32</v>
          </cell>
          <cell r="O26">
            <v>0.64600000000000002</v>
          </cell>
          <cell r="P26">
            <v>1.1739999999999999</v>
          </cell>
          <cell r="Q26">
            <v>1.073</v>
          </cell>
        </row>
        <row r="27">
          <cell r="N27" t="str">
            <v>M/HSW30</v>
          </cell>
          <cell r="O27">
            <v>0.38700000000000001</v>
          </cell>
          <cell r="P27">
            <v>0.63800000000000001</v>
          </cell>
          <cell r="Q27">
            <v>0.58299999999999996</v>
          </cell>
        </row>
        <row r="28">
          <cell r="N28" t="str">
            <v>M/HSW33</v>
          </cell>
          <cell r="O28">
            <v>0.65600000000000003</v>
          </cell>
          <cell r="P28">
            <v>1.2</v>
          </cell>
          <cell r="Q28">
            <v>1.0900000000000001</v>
          </cell>
        </row>
        <row r="29">
          <cell r="N29">
            <v>0</v>
          </cell>
        </row>
        <row r="30">
          <cell r="N30" t="str">
            <v>M/HM/H42</v>
          </cell>
          <cell r="O30">
            <v>1.3460000000000001</v>
          </cell>
          <cell r="P30">
            <v>2.448</v>
          </cell>
          <cell r="Q30">
            <v>2.222</v>
          </cell>
        </row>
        <row r="31">
          <cell r="N31" t="str">
            <v>M/HSW41</v>
          </cell>
          <cell r="O31">
            <v>0.67300000000000004</v>
          </cell>
          <cell r="P31">
            <v>1.1739999999999999</v>
          </cell>
          <cell r="Q31">
            <v>1.0900000000000001</v>
          </cell>
        </row>
        <row r="32">
          <cell r="N32" t="str">
            <v>SWM/H41</v>
          </cell>
          <cell r="O32">
            <v>0.67300000000000004</v>
          </cell>
          <cell r="P32">
            <v>1.1739999999999999</v>
          </cell>
          <cell r="Q32">
            <v>1.0900000000000001</v>
          </cell>
        </row>
        <row r="33">
          <cell r="N33" t="str">
            <v>SWM/H40</v>
          </cell>
          <cell r="O33">
            <v>0.65500000000000003</v>
          </cell>
          <cell r="P33">
            <v>1.1739999999999999</v>
          </cell>
          <cell r="Q33">
            <v>1.0900000000000001</v>
          </cell>
        </row>
        <row r="34">
          <cell r="N34" t="str">
            <v>M/HSW42</v>
          </cell>
          <cell r="O34">
            <v>0.67300000000000004</v>
          </cell>
          <cell r="P34">
            <v>1.224</v>
          </cell>
          <cell r="Q34">
            <v>1.111</v>
          </cell>
        </row>
        <row r="35">
          <cell r="N35" t="str">
            <v>M/HM/H41</v>
          </cell>
          <cell r="O35">
            <v>0.67</v>
          </cell>
          <cell r="P35">
            <v>1.218</v>
          </cell>
          <cell r="Q35">
            <v>1.21</v>
          </cell>
        </row>
        <row r="36">
          <cell r="N36" t="str">
            <v>M/HM/H42</v>
          </cell>
          <cell r="O36">
            <v>1.3460000000000001</v>
          </cell>
          <cell r="P36">
            <v>2.448</v>
          </cell>
          <cell r="Q36">
            <v>2.222</v>
          </cell>
        </row>
        <row r="37">
          <cell r="N37" t="str">
            <v>M/HM/H42</v>
          </cell>
          <cell r="O37">
            <v>1.3460000000000001</v>
          </cell>
          <cell r="P37">
            <v>2.448</v>
          </cell>
          <cell r="Q37">
            <v>2.222</v>
          </cell>
        </row>
        <row r="38">
          <cell r="N38" t="str">
            <v>M/HM/H40</v>
          </cell>
          <cell r="O38">
            <v>0.76200000000000001</v>
          </cell>
          <cell r="P38">
            <v>1.3879999999999999</v>
          </cell>
          <cell r="Q38">
            <v>2.0680000000000001</v>
          </cell>
        </row>
        <row r="39">
          <cell r="N39" t="str">
            <v>SWSW41</v>
          </cell>
          <cell r="O39">
            <v>0.67300000000000004</v>
          </cell>
          <cell r="P39">
            <v>1.1739999999999999</v>
          </cell>
          <cell r="Q39">
            <v>1.0900000000000001</v>
          </cell>
        </row>
        <row r="40">
          <cell r="N40">
            <v>0</v>
          </cell>
        </row>
        <row r="41">
          <cell r="N41" t="str">
            <v>M/HM/H51</v>
          </cell>
          <cell r="O41">
            <v>1.3360000000000001</v>
          </cell>
          <cell r="P41">
            <v>2.4300000000000002</v>
          </cell>
          <cell r="Q41">
            <v>2.222</v>
          </cell>
        </row>
        <row r="42">
          <cell r="N42" t="str">
            <v>M/HM/H50</v>
          </cell>
          <cell r="O42">
            <v>1.3620000000000001</v>
          </cell>
          <cell r="P42">
            <v>2.4780000000000002</v>
          </cell>
          <cell r="Q42">
            <v>2.222</v>
          </cell>
        </row>
        <row r="43">
          <cell r="N43" t="str">
            <v>M/HM/H51</v>
          </cell>
          <cell r="O43">
            <v>1.3360000000000001</v>
          </cell>
          <cell r="P43">
            <v>2.4300000000000002</v>
          </cell>
          <cell r="Q43">
            <v>2.222</v>
          </cell>
        </row>
        <row r="44">
          <cell r="N44" t="str">
            <v>M/HSW53</v>
          </cell>
          <cell r="O44">
            <v>1.022</v>
          </cell>
          <cell r="P44">
            <v>1.8580000000000001</v>
          </cell>
          <cell r="Q44">
            <v>1.639</v>
          </cell>
        </row>
        <row r="45">
          <cell r="N45" t="str">
            <v>M/HSW51</v>
          </cell>
          <cell r="O45">
            <v>0.66800000000000004</v>
          </cell>
          <cell r="P45">
            <v>1.2150000000000001</v>
          </cell>
          <cell r="Q45">
            <v>1.111</v>
          </cell>
        </row>
        <row r="46">
          <cell r="N46" t="str">
            <v>M/HSW52</v>
          </cell>
          <cell r="O46">
            <v>0.82799999999999996</v>
          </cell>
          <cell r="P46">
            <v>1.141</v>
          </cell>
          <cell r="Q46">
            <v>1.2090000000000001</v>
          </cell>
        </row>
        <row r="47">
          <cell r="N47" t="str">
            <v>M/HM/H52</v>
          </cell>
          <cell r="O47">
            <v>2.044</v>
          </cell>
          <cell r="P47">
            <v>3.7160000000000002</v>
          </cell>
          <cell r="Q47">
            <v>3.278</v>
          </cell>
        </row>
        <row r="48">
          <cell r="N48">
            <v>0</v>
          </cell>
        </row>
        <row r="49">
          <cell r="N49" t="str">
            <v>M/HM/H80</v>
          </cell>
          <cell r="O49">
            <v>1.988</v>
          </cell>
          <cell r="P49">
            <v>3.6139999999999999</v>
          </cell>
          <cell r="Q49">
            <v>3.278</v>
          </cell>
        </row>
        <row r="51">
          <cell r="N51" t="str">
            <v>M/HM/H10</v>
          </cell>
          <cell r="O51">
            <v>0.34100000000000003</v>
          </cell>
          <cell r="P51">
            <v>0.61899999999999999</v>
          </cell>
          <cell r="Q51">
            <v>0.58299999999999996</v>
          </cell>
        </row>
        <row r="52">
          <cell r="N52" t="str">
            <v>M/HSW11</v>
          </cell>
          <cell r="O52">
            <v>0.34100000000000003</v>
          </cell>
          <cell r="P52">
            <v>0.61899999999999999</v>
          </cell>
          <cell r="Q52">
            <v>0.58299999999999996</v>
          </cell>
        </row>
        <row r="53">
          <cell r="N53">
            <v>0</v>
          </cell>
        </row>
        <row r="54">
          <cell r="N54" t="str">
            <v>M/HM/H02</v>
          </cell>
          <cell r="O54">
            <v>0.60199999999999998</v>
          </cell>
          <cell r="P54">
            <v>1.1279999999999999</v>
          </cell>
          <cell r="Q54">
            <v>1.0900000000000001</v>
          </cell>
        </row>
        <row r="55">
          <cell r="N55" t="str">
            <v>M/HM/H03</v>
          </cell>
          <cell r="O55">
            <v>0.60199999999999998</v>
          </cell>
          <cell r="P55">
            <v>1.1279999999999999</v>
          </cell>
          <cell r="Q55">
            <v>1.0900000000000001</v>
          </cell>
        </row>
        <row r="56">
          <cell r="N56" t="str">
            <v>M/HM/H04</v>
          </cell>
          <cell r="O56">
            <v>0.60199999999999998</v>
          </cell>
          <cell r="P56">
            <v>1.1279999999999999</v>
          </cell>
          <cell r="Q56">
            <v>1.0900000000000001</v>
          </cell>
        </row>
        <row r="57">
          <cell r="N57" t="str">
            <v>M/HH/H00</v>
          </cell>
          <cell r="O57">
            <v>0.34100000000000003</v>
          </cell>
          <cell r="P57">
            <v>0.61899999999999999</v>
          </cell>
          <cell r="Q57">
            <v>0.58299999999999996</v>
          </cell>
        </row>
        <row r="58">
          <cell r="N58" t="str">
            <v>M/HH/H02</v>
          </cell>
          <cell r="O58">
            <v>0.60199999999999998</v>
          </cell>
          <cell r="P58">
            <v>1.1279999999999999</v>
          </cell>
          <cell r="Q58">
            <v>1.0900000000000001</v>
          </cell>
        </row>
        <row r="59">
          <cell r="N59" t="str">
            <v>M/HH/H03</v>
          </cell>
          <cell r="O59">
            <v>0.60199999999999998</v>
          </cell>
          <cell r="P59">
            <v>1.1279999999999999</v>
          </cell>
          <cell r="Q59">
            <v>1.0900000000000001</v>
          </cell>
        </row>
        <row r="60">
          <cell r="N60" t="str">
            <v>M/HTR02</v>
          </cell>
          <cell r="O60">
            <v>0.20200000000000001</v>
          </cell>
          <cell r="P60">
            <v>0.36799999999999999</v>
          </cell>
          <cell r="Q60">
            <v>0.54500000000000004</v>
          </cell>
        </row>
        <row r="61">
          <cell r="N61" t="str">
            <v>M/HTR03</v>
          </cell>
          <cell r="O61">
            <v>0.30099999999999999</v>
          </cell>
          <cell r="P61">
            <v>0.56399999999999995</v>
          </cell>
          <cell r="Q61">
            <v>0.54500000000000004</v>
          </cell>
        </row>
        <row r="62">
          <cell r="N62" t="str">
            <v>M/HTR04</v>
          </cell>
          <cell r="O62">
            <v>0.38100000000000001</v>
          </cell>
          <cell r="P62">
            <v>0.69399999999999995</v>
          </cell>
          <cell r="Q62">
            <v>1.034</v>
          </cell>
        </row>
        <row r="63">
          <cell r="N63" t="str">
            <v>M/HSW02</v>
          </cell>
          <cell r="O63">
            <v>0.38100000000000001</v>
          </cell>
          <cell r="P63">
            <v>0.69399999999999995</v>
          </cell>
          <cell r="Q63">
            <v>1.034</v>
          </cell>
        </row>
        <row r="64">
          <cell r="N64" t="str">
            <v>SWM/H02</v>
          </cell>
          <cell r="O64">
            <v>0.38100000000000001</v>
          </cell>
          <cell r="P64">
            <v>0.69399999999999995</v>
          </cell>
          <cell r="Q64">
            <v>1.034</v>
          </cell>
        </row>
        <row r="65">
          <cell r="N65" t="str">
            <v>M/HSW03</v>
          </cell>
          <cell r="O65">
            <v>0.38100000000000001</v>
          </cell>
          <cell r="P65">
            <v>0.69399999999999995</v>
          </cell>
          <cell r="Q65">
            <v>1.034</v>
          </cell>
        </row>
        <row r="66">
          <cell r="N66" t="str">
            <v>M/HSW04</v>
          </cell>
          <cell r="O66">
            <v>0.38100000000000001</v>
          </cell>
          <cell r="P66">
            <v>0.69399999999999995</v>
          </cell>
          <cell r="Q66">
            <v>1.034</v>
          </cell>
        </row>
        <row r="67">
          <cell r="N67" t="str">
            <v>SWM/H04</v>
          </cell>
          <cell r="O67">
            <v>0.38100000000000001</v>
          </cell>
          <cell r="P67">
            <v>0.69399999999999995</v>
          </cell>
          <cell r="Q67">
            <v>1.034</v>
          </cell>
        </row>
        <row r="68">
          <cell r="N68" t="str">
            <v>H/HSW01</v>
          </cell>
          <cell r="O68">
            <v>0.40400000000000003</v>
          </cell>
          <cell r="P68">
            <v>0.73599999999999999</v>
          </cell>
          <cell r="Q68">
            <v>1.0900000000000001</v>
          </cell>
        </row>
        <row r="69">
          <cell r="N69" t="str">
            <v>H/HSW02</v>
          </cell>
          <cell r="O69">
            <v>0.38100000000000001</v>
          </cell>
          <cell r="P69">
            <v>0.69399999999999995</v>
          </cell>
          <cell r="Q69">
            <v>1.034</v>
          </cell>
        </row>
        <row r="70">
          <cell r="N70" t="str">
            <v>H/HSW22</v>
          </cell>
          <cell r="O70">
            <v>0.42499999999999999</v>
          </cell>
          <cell r="P70">
            <v>0.77300000000000002</v>
          </cell>
          <cell r="Q70">
            <v>1.073</v>
          </cell>
        </row>
        <row r="71">
          <cell r="N71" t="str">
            <v>H/HM/H02</v>
          </cell>
          <cell r="O71">
            <v>0.40400000000000003</v>
          </cell>
          <cell r="P71">
            <v>0.73599999999999999</v>
          </cell>
          <cell r="Q71">
            <v>1.0900000000000001</v>
          </cell>
        </row>
        <row r="72">
          <cell r="N72" t="str">
            <v>H/HM/H20</v>
          </cell>
          <cell r="O72">
            <v>0.40400000000000003</v>
          </cell>
          <cell r="P72">
            <v>0.73599999999999999</v>
          </cell>
          <cell r="Q72">
            <v>1.0900000000000001</v>
          </cell>
        </row>
        <row r="73">
          <cell r="N73" t="str">
            <v>H/HH/H02</v>
          </cell>
          <cell r="O73">
            <v>0.73199999999999998</v>
          </cell>
          <cell r="P73">
            <v>1.33</v>
          </cell>
          <cell r="Q73">
            <v>1.9259999999999999</v>
          </cell>
        </row>
        <row r="74">
          <cell r="N74" t="str">
            <v>H/HH/H03</v>
          </cell>
          <cell r="O74">
            <v>0.73199999999999998</v>
          </cell>
          <cell r="P74">
            <v>1.33</v>
          </cell>
          <cell r="Q74">
            <v>1.9259999999999999</v>
          </cell>
        </row>
        <row r="75">
          <cell r="N75" t="str">
            <v>H/HTR04</v>
          </cell>
          <cell r="O75">
            <v>0.30099999999999999</v>
          </cell>
          <cell r="P75">
            <v>0.56399999999999995</v>
          </cell>
          <cell r="Q75">
            <v>0.54500000000000004</v>
          </cell>
        </row>
        <row r="76">
          <cell r="N76" t="str">
            <v>H/HTR02</v>
          </cell>
          <cell r="O76">
            <v>0.53700000000000003</v>
          </cell>
          <cell r="P76">
            <v>0.97599999999999998</v>
          </cell>
          <cell r="Q76">
            <v>0.96299999999999997</v>
          </cell>
        </row>
        <row r="77">
          <cell r="N77" t="str">
            <v>TRH/H02</v>
          </cell>
          <cell r="O77">
            <v>0.53700000000000003</v>
          </cell>
          <cell r="P77">
            <v>0.97599999999999998</v>
          </cell>
          <cell r="Q77">
            <v>0.96299999999999997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_지"/>
      <sheetName val="목차"/>
      <sheetName val="1."/>
      <sheetName val="1.발,수신"/>
      <sheetName val="2."/>
      <sheetName val="2_개요"/>
      <sheetName val="3."/>
      <sheetName val="3_총괄표"/>
      <sheetName val="4."/>
      <sheetName val="4_지수공식"/>
      <sheetName val="5."/>
      <sheetName val="5_변동지수"/>
      <sheetName val="6."/>
      <sheetName val="6.목차"/>
      <sheetName val="6.조정율"/>
      <sheetName val="6.물가-집"/>
      <sheetName val="표지"/>
      <sheetName val="자료"/>
      <sheetName val="10현장조직"/>
      <sheetName val="원데이타"/>
      <sheetName val="DATE"/>
      <sheetName val="발전"/>
      <sheetName val="수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>
        <row r="39">
          <cell r="D39">
            <v>1993</v>
          </cell>
          <cell r="E39">
            <v>789.7</v>
          </cell>
          <cell r="J39">
            <v>1993</v>
          </cell>
          <cell r="K39">
            <v>520</v>
          </cell>
        </row>
        <row r="40">
          <cell r="D40">
            <v>1994</v>
          </cell>
          <cell r="E40">
            <v>810.4</v>
          </cell>
          <cell r="J40">
            <v>1994</v>
          </cell>
          <cell r="K40">
            <v>528</v>
          </cell>
        </row>
        <row r="41">
          <cell r="D41">
            <v>1995</v>
          </cell>
          <cell r="E41">
            <v>791.8</v>
          </cell>
          <cell r="J41">
            <v>1995</v>
          </cell>
          <cell r="K41">
            <v>529</v>
          </cell>
        </row>
        <row r="42">
          <cell r="D42">
            <v>1996</v>
          </cell>
          <cell r="E42">
            <v>870.9</v>
          </cell>
          <cell r="J42">
            <v>1996</v>
          </cell>
          <cell r="K42">
            <v>534</v>
          </cell>
        </row>
        <row r="43">
          <cell r="D43">
            <v>1997</v>
          </cell>
          <cell r="E43">
            <v>1764</v>
          </cell>
          <cell r="J43">
            <v>1997</v>
          </cell>
          <cell r="K43">
            <v>538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2)"/>
      <sheetName val="cover"/>
      <sheetName val="content"/>
      <sheetName val="design criteria"/>
      <sheetName val="design load"/>
      <sheetName val="plan&amp;section of foundation"/>
      <sheetName val="working load at the btm ft."/>
      <sheetName val="stability check"/>
      <sheetName val="soil bearing check"/>
      <sheetName val="pile bearing capa &amp; arrange"/>
      <sheetName val="pile reaction check"/>
      <sheetName val="member design"/>
      <sheetName val="rebar skech"/>
      <sheetName val="attachment"/>
      <sheetName val="wind"/>
      <sheetName val="earthquake(IS)"/>
      <sheetName val="rebar"/>
      <sheetName val="cal"/>
      <sheetName val="DATA"/>
      <sheetName val="plan_section of foundation"/>
      <sheetName val="남양구조시험동"/>
      <sheetName val="CAT_5"/>
      <sheetName val="말뚝지지력산정"/>
      <sheetName val="견적990322"/>
      <sheetName val="분석"/>
      <sheetName val="pile bearing capa &amp; arrenge"/>
      <sheetName val="INPUT"/>
      <sheetName val="기둥(원형)"/>
      <sheetName val="현장관리비"/>
      <sheetName val="702-E-02"/>
      <sheetName val="Factor"/>
      <sheetName val="조명시설"/>
      <sheetName val="내역서1"/>
      <sheetName val="교각1"/>
      <sheetName val="WORK"/>
      <sheetName val="A"/>
      <sheetName val="Steam Crack Heater 320tubes"/>
      <sheetName val="Sheet1"/>
      <sheetName val="CAL(1)."/>
      <sheetName val="본지점중"/>
      <sheetName val="CondPol"/>
      <sheetName val="DATE"/>
      <sheetName val="Elect (3)"/>
      <sheetName val="내역"/>
      <sheetName val="내역서"/>
      <sheetName val="수입"/>
      <sheetName val="wall"/>
      <sheetName val="현장지지물물량"/>
      <sheetName val="hvac(제어동)"/>
      <sheetName val="총괄표"/>
      <sheetName val="방유제용량 계산서"/>
      <sheetName val="횡배수관토공수량"/>
      <sheetName val="D-3109"/>
      <sheetName val="단중표-ST"/>
      <sheetName val="3. GROUNDING SYSTEM"/>
      <sheetName val="load"/>
      <sheetName val="Bulk"/>
      <sheetName val="tggwan(mac)"/>
      <sheetName val="crude.SLAB RE-bar"/>
      <sheetName val="본장"/>
      <sheetName val="CRUDE RE-bar"/>
      <sheetName val="Macro1"/>
      <sheetName val="정부노임단가"/>
      <sheetName val="w't table"/>
      <sheetName val="PIPE(A)"/>
      <sheetName val="COPING"/>
      <sheetName val="DRAIN DRUM PIT D-301"/>
      <sheetName val="sheeet2"/>
      <sheetName val="단가정보"/>
      <sheetName val="INPUT DATA"/>
      <sheetName val="CSTSUM"/>
      <sheetName val="BIDCON"/>
      <sheetName val="ABUT수량-A1"/>
      <sheetName val="3련 BOX"/>
      <sheetName val="대치판정"/>
      <sheetName val="steel data sheet"/>
      <sheetName val="견적단가 비교"/>
      <sheetName val="정기간행물단가비교(6월)"/>
      <sheetName val="노임단가표"/>
      <sheetName val="일위대가"/>
      <sheetName val="CAL."/>
      <sheetName val="DESCRIPTION"/>
      <sheetName val="BM DATA SHEET"/>
      <sheetName val="단면가정"/>
      <sheetName val="dnc4"/>
      <sheetName val="SQ-FDN"/>
      <sheetName val="Sheet5"/>
      <sheetName val="BSD (2)"/>
      <sheetName val="터파기및재료"/>
      <sheetName val="갑지(추정)"/>
      <sheetName val="공정계획(내부계획25%,내부w.f)"/>
      <sheetName val=" Sum"/>
      <sheetName val="INSTR"/>
      <sheetName val="자판실행"/>
      <sheetName val="예산"/>
      <sheetName val="#REF"/>
      <sheetName val="Total"/>
      <sheetName val="산근"/>
      <sheetName val="집수정(600-700)"/>
      <sheetName val="U-PLATE"/>
      <sheetName val="2.설계제원"/>
      <sheetName val="Indeks"/>
      <sheetName val="costing_CV"/>
      <sheetName val="부표총괄"/>
      <sheetName val="품셈1-26"/>
      <sheetName val="CODE"/>
      <sheetName val="static.cal"/>
      <sheetName val="eq_data"/>
      <sheetName val="BLR 1"/>
      <sheetName val="GEN"/>
      <sheetName val="GAS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변화치수"/>
      <sheetName val="C3"/>
      <sheetName val="PROJECT BRIEF(EX.NEW)"/>
      <sheetName val="적용기준"/>
      <sheetName val="부대내역"/>
      <sheetName val="준검 내역서"/>
      <sheetName val="공사비집계표(서해안고속도로)"/>
      <sheetName val="3.하중산정4.지지력"/>
      <sheetName val="70%"/>
      <sheetName val="부대공"/>
      <sheetName val="지급자재"/>
      <sheetName val="물가자료"/>
      <sheetName val="DG"/>
      <sheetName val="을"/>
      <sheetName val="BID"/>
      <sheetName val="전체공사"/>
      <sheetName val="구조물철거타공정이월"/>
      <sheetName val="D-3503"/>
      <sheetName val="DATABASE"/>
      <sheetName val="신우"/>
      <sheetName val="건축집계표"/>
      <sheetName val="토공집계표"/>
      <sheetName val="Front"/>
      <sheetName val="금액내역서"/>
      <sheetName val="MAN-Sch"/>
      <sheetName val="ITB COST"/>
      <sheetName val="COA-17"/>
      <sheetName val="C-18"/>
      <sheetName val="Eq. Mobilization"/>
      <sheetName val="집계표"/>
      <sheetName val="cover_(2)"/>
      <sheetName val="design_criteria"/>
      <sheetName val="design_load"/>
      <sheetName val="plan&amp;section_of_foundation"/>
      <sheetName val="working_load_at_the_btm_ft_"/>
      <sheetName val="stability_check"/>
      <sheetName val="soil_bearing_check"/>
      <sheetName val="pile_bearing_capa_&amp;_arrange"/>
      <sheetName val="pile_reaction_check"/>
      <sheetName val="member_design"/>
      <sheetName val="rebar_skech"/>
      <sheetName val="plan_section_of_foundation"/>
      <sheetName val="Summary Sheets"/>
      <sheetName val="Std"/>
      <sheetName val="퇴비산출근거"/>
      <sheetName val="EQT-ESTN"/>
      <sheetName val="12CGOU"/>
      <sheetName val="steel-gr"/>
      <sheetName val="BOROUGE2"/>
      <sheetName val="Drop Down"/>
      <sheetName val="Data_ST"/>
      <sheetName val="Inform"/>
      <sheetName val="Calculation"/>
      <sheetName val="FUEL OIL-3 (Schmertmann)"/>
      <sheetName val="general data"/>
      <sheetName val="LEGEND"/>
      <sheetName val="ISO"/>
      <sheetName val="Equip.Wind(157C-013)"/>
      <sheetName val="WIND TABLE"/>
      <sheetName val="LOADS"/>
      <sheetName val="REINF."/>
      <sheetName val="BOM_00 (현지견적)"/>
      <sheetName val="seismic table"/>
      <sheetName val="ASCEandUBC"/>
      <sheetName val="수량산출"/>
      <sheetName val="AP1"/>
      <sheetName val="GM 000"/>
      <sheetName val="TEST1"/>
      <sheetName val="Testing"/>
      <sheetName val="Schedule "/>
      <sheetName val="Cost Proposal (lyn)"/>
      <sheetName val="DRUM"/>
      <sheetName val="Y-WORK"/>
      <sheetName val="대로근거"/>
      <sheetName val="일위대가(계측기설치)"/>
      <sheetName val="Ind"/>
      <sheetName val="mhrrate"/>
      <sheetName val="97 사업추정(WEKI)"/>
      <sheetName val="ACTDATA"/>
      <sheetName val="대전21토목내역서"/>
      <sheetName val="costing_ESDV"/>
      <sheetName val="costing_FE"/>
      <sheetName val="costing_Misc"/>
      <sheetName val="costing_MOV"/>
      <sheetName val="costing_Press"/>
      <sheetName val="견적"/>
      <sheetName val="견"/>
      <sheetName val="Condition"/>
      <sheetName val="R2_0908"/>
      <sheetName val="주관사업"/>
      <sheetName val="요약배부"/>
      <sheetName val="9-1차이내역"/>
      <sheetName val="BQ"/>
      <sheetName val="실행철강하도"/>
      <sheetName val="Parameter"/>
      <sheetName val="Config"/>
      <sheetName val="WORKING"/>
      <sheetName val="BQ List MNHRS"/>
      <sheetName val="calc"/>
      <sheetName val="CABLE SCHEDULE"/>
      <sheetName val="evap"/>
      <sheetName val="8.Dynamic"/>
      <sheetName val="7. STAIR"/>
      <sheetName val="5. FIREPROOF"/>
      <sheetName val="STAADINPUTA"/>
      <sheetName val="기초자료"/>
      <sheetName val="Dati Caricati"/>
      <sheetName val="물량표S"/>
      <sheetName val="CASH"/>
      <sheetName val="Rate"/>
      <sheetName val="Yield"/>
      <sheetName val="D-623D"/>
      <sheetName val="S N"/>
      <sheetName val="Noise insl"/>
      <sheetName val="연돌일위집계"/>
      <sheetName val="입찰내역서"/>
      <sheetName val="PipWT"/>
      <sheetName val="예산내역서"/>
      <sheetName val="설계예산서"/>
      <sheetName val="지주목시비량산출서"/>
      <sheetName val="토목"/>
      <sheetName val="FORCE"/>
      <sheetName val="Cast_in(Appendix_C)"/>
      <sheetName val="123"/>
      <sheetName val="차액보증"/>
      <sheetName val="Page 1 - Front Sheet"/>
      <sheetName val="T-201-1"/>
      <sheetName val="내역및총괄"/>
      <sheetName val="listes"/>
      <sheetName val="cover_(2)1"/>
      <sheetName val="design_criteria1"/>
      <sheetName val="design_load1"/>
      <sheetName val="plan&amp;section_of_foundation1"/>
      <sheetName val="working_load_at_the_btm_ft_1"/>
      <sheetName val="stability_check1"/>
      <sheetName val="soil_bearing_check1"/>
      <sheetName val="pile_bearing_capa_&amp;_arrange1"/>
      <sheetName val="pile_reaction_check1"/>
      <sheetName val="member_design1"/>
      <sheetName val="rebar_skech1"/>
      <sheetName val="plan_section_of_foundation1"/>
      <sheetName val="pile_bearing_capa_&amp;_arrenge"/>
      <sheetName val="CAL(1)_"/>
      <sheetName val="Steam_Crack_Heater_320tubes"/>
      <sheetName val="Elect_(3)"/>
      <sheetName val="BM_DATA_SHEET"/>
      <sheetName val="BSD_(2)"/>
      <sheetName val="공정계획(내부계획25%,내부w_f)"/>
      <sheetName val="steel_data_sheet"/>
      <sheetName val="_Sum"/>
      <sheetName val="방유제용량_계산서"/>
      <sheetName val="CAL_"/>
      <sheetName val="crude_SLAB_RE-bar"/>
      <sheetName val="CRUDE_RE-bar"/>
      <sheetName val="INPUT_DATA"/>
      <sheetName val="3련_BOX"/>
      <sheetName val="DRAIN_DRUM_PIT_D-301"/>
      <sheetName val="w't_table"/>
      <sheetName val="2_설계제원"/>
      <sheetName val="3__GROUNDING_SYSTEM"/>
      <sheetName val="견적단가_비교"/>
      <sheetName val="static_cal"/>
      <sheetName val="ITB_COST"/>
      <sheetName val="Eq__Mobilization"/>
      <sheetName val="Summary_Sheets"/>
      <sheetName val="PRC-SUM"/>
      <sheetName val="General"/>
      <sheetName val="Menus"/>
      <sheetName val="PBS"/>
      <sheetName val="PRICE-COMP"/>
      <sheetName val="Engrg Est"/>
      <sheetName val="RFP002"/>
      <sheetName val="도급양식"/>
      <sheetName val="가시설공"/>
      <sheetName val="가도공"/>
      <sheetName val="Rate Analysis"/>
      <sheetName val="변수적용"/>
      <sheetName val="대평2공구"/>
      <sheetName val="예산M12A"/>
      <sheetName val="Cost control"/>
    </sheetNames>
    <sheetDataSet>
      <sheetData sheetId="0" refreshError="1"/>
      <sheetData sheetId="1" refreshError="1"/>
      <sheetData sheetId="2" refreshError="1"/>
      <sheetData sheetId="3" refreshError="1">
        <row r="130">
          <cell r="F130">
            <v>47</v>
          </cell>
        </row>
      </sheetData>
      <sheetData sheetId="4" refreshError="1"/>
      <sheetData sheetId="5" refreshError="1">
        <row r="13">
          <cell r="B13">
            <v>1400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Module1"/>
      <sheetName val="산출경비"/>
      <sheetName val="기계_집계"/>
      <sheetName val="기계_집계_자료"/>
      <sheetName val="경비_원본"/>
      <sheetName val="표지"/>
      <sheetName val="---"/>
      <sheetName val="매크로단순화"/>
      <sheetName val="기계경비_보관"/>
      <sheetName val="-----"/>
      <sheetName val="적용노임"/>
      <sheetName val="노임"/>
      <sheetName val="노임단가"/>
      <sheetName val="휴지계수"/>
      <sheetName val="경비DATA"/>
      <sheetName val="세부내역"/>
      <sheetName val="eq_data"/>
      <sheetName val="공정진도율(실시)(참고2)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>
        <row r="4">
          <cell r="D4">
            <v>34694</v>
          </cell>
          <cell r="E4">
            <v>34935</v>
          </cell>
          <cell r="F4">
            <v>35065</v>
          </cell>
          <cell r="G4">
            <v>35309</v>
          </cell>
          <cell r="H4">
            <v>35431</v>
          </cell>
          <cell r="I4">
            <v>35674</v>
          </cell>
        </row>
        <row r="5">
          <cell r="D5">
            <v>29977</v>
          </cell>
          <cell r="E5">
            <v>47737</v>
          </cell>
          <cell r="F5">
            <v>52762</v>
          </cell>
          <cell r="G5">
            <v>53965</v>
          </cell>
          <cell r="H5">
            <v>56477</v>
          </cell>
          <cell r="I5">
            <v>62028</v>
          </cell>
        </row>
        <row r="6">
          <cell r="D6">
            <v>73539</v>
          </cell>
          <cell r="E6">
            <v>71191</v>
          </cell>
          <cell r="F6">
            <v>83905</v>
          </cell>
          <cell r="G6">
            <v>78123</v>
          </cell>
          <cell r="H6">
            <v>78097</v>
          </cell>
          <cell r="I6">
            <v>80541</v>
          </cell>
        </row>
        <row r="7">
          <cell r="D7">
            <v>57199</v>
          </cell>
          <cell r="E7">
            <v>60339</v>
          </cell>
          <cell r="F7">
            <v>63706</v>
          </cell>
          <cell r="G7">
            <v>63220</v>
          </cell>
          <cell r="H7">
            <v>67285</v>
          </cell>
          <cell r="I7">
            <v>69710</v>
          </cell>
        </row>
        <row r="8">
          <cell r="D8">
            <v>57260</v>
          </cell>
          <cell r="E8">
            <v>61835</v>
          </cell>
          <cell r="F8">
            <v>67246</v>
          </cell>
          <cell r="G8">
            <v>65580</v>
          </cell>
          <cell r="H8">
            <v>70616</v>
          </cell>
          <cell r="I8">
            <v>72515</v>
          </cell>
        </row>
        <row r="9">
          <cell r="D9">
            <v>47393</v>
          </cell>
          <cell r="E9">
            <v>58232</v>
          </cell>
          <cell r="F9">
            <v>63841</v>
          </cell>
          <cell r="G9">
            <v>64898</v>
          </cell>
          <cell r="H9">
            <v>64829</v>
          </cell>
          <cell r="I9">
            <v>65138</v>
          </cell>
        </row>
        <row r="10">
          <cell r="D10">
            <v>57701</v>
          </cell>
          <cell r="E10">
            <v>58845</v>
          </cell>
          <cell r="F10">
            <v>64832</v>
          </cell>
          <cell r="G10">
            <v>65054</v>
          </cell>
          <cell r="H10">
            <v>66046</v>
          </cell>
          <cell r="I10">
            <v>72992</v>
          </cell>
        </row>
        <row r="11">
          <cell r="D11">
            <v>52635</v>
          </cell>
          <cell r="E11">
            <v>58947</v>
          </cell>
          <cell r="F11">
            <v>66655</v>
          </cell>
          <cell r="G11">
            <v>66194</v>
          </cell>
          <cell r="H11">
            <v>67900</v>
          </cell>
          <cell r="I11">
            <v>73156</v>
          </cell>
        </row>
        <row r="12">
          <cell r="D12">
            <v>58024</v>
          </cell>
          <cell r="E12">
            <v>65510</v>
          </cell>
          <cell r="F12">
            <v>66050</v>
          </cell>
          <cell r="G12">
            <v>69452</v>
          </cell>
          <cell r="H12">
            <v>70979</v>
          </cell>
          <cell r="I12">
            <v>75509</v>
          </cell>
        </row>
        <row r="13">
          <cell r="D13">
            <v>45810</v>
          </cell>
          <cell r="E13">
            <v>59563</v>
          </cell>
          <cell r="F13">
            <v>63685</v>
          </cell>
          <cell r="G13">
            <v>66869</v>
          </cell>
          <cell r="H13">
            <v>69932</v>
          </cell>
          <cell r="I13">
            <v>70072</v>
          </cell>
        </row>
        <row r="14">
          <cell r="D14">
            <v>48189</v>
          </cell>
          <cell r="E14">
            <v>51949</v>
          </cell>
          <cell r="F14">
            <v>52989</v>
          </cell>
          <cell r="G14">
            <v>58987</v>
          </cell>
          <cell r="H14">
            <v>62226</v>
          </cell>
          <cell r="I14">
            <v>69166</v>
          </cell>
        </row>
        <row r="15">
          <cell r="D15">
            <v>42386</v>
          </cell>
          <cell r="E15">
            <v>50023</v>
          </cell>
          <cell r="F15">
            <v>59541</v>
          </cell>
          <cell r="G15">
            <v>57719</v>
          </cell>
          <cell r="H15">
            <v>63505</v>
          </cell>
          <cell r="I15">
            <v>62029</v>
          </cell>
        </row>
        <row r="16">
          <cell r="D16">
            <v>49310</v>
          </cell>
          <cell r="E16">
            <v>56756</v>
          </cell>
          <cell r="F16">
            <v>59963</v>
          </cell>
          <cell r="G16">
            <v>65939</v>
          </cell>
          <cell r="H16">
            <v>64162</v>
          </cell>
          <cell r="I16">
            <v>59851</v>
          </cell>
        </row>
        <row r="17">
          <cell r="D17">
            <v>59776</v>
          </cell>
          <cell r="E17">
            <v>67845</v>
          </cell>
          <cell r="F17">
            <v>70740</v>
          </cell>
          <cell r="G17">
            <v>70616</v>
          </cell>
          <cell r="H17">
            <v>71945</v>
          </cell>
          <cell r="I17">
            <v>75499</v>
          </cell>
        </row>
        <row r="18">
          <cell r="D18">
            <v>62432</v>
          </cell>
          <cell r="E18">
            <v>74315</v>
          </cell>
          <cell r="F18">
            <v>76360</v>
          </cell>
          <cell r="G18">
            <v>86144</v>
          </cell>
          <cell r="H18">
            <v>91943</v>
          </cell>
          <cell r="I18">
            <v>83352</v>
          </cell>
        </row>
        <row r="19">
          <cell r="D19">
            <v>60347</v>
          </cell>
          <cell r="E19">
            <v>65265</v>
          </cell>
          <cell r="F19">
            <v>67869</v>
          </cell>
          <cell r="G19">
            <v>74682</v>
          </cell>
          <cell r="H19">
            <v>78568</v>
          </cell>
          <cell r="I19">
            <v>77373</v>
          </cell>
        </row>
        <row r="20">
          <cell r="D20">
            <v>53164</v>
          </cell>
          <cell r="E20">
            <v>40065</v>
          </cell>
          <cell r="F20">
            <v>50282</v>
          </cell>
          <cell r="G20">
            <v>52204</v>
          </cell>
          <cell r="H20">
            <v>55773</v>
          </cell>
          <cell r="I20">
            <v>61841</v>
          </cell>
        </row>
        <row r="21">
          <cell r="D21">
            <v>54587</v>
          </cell>
          <cell r="E21">
            <v>56054</v>
          </cell>
          <cell r="F21">
            <v>61121</v>
          </cell>
          <cell r="G21">
            <v>63036</v>
          </cell>
          <cell r="H21">
            <v>62381</v>
          </cell>
          <cell r="I21">
            <v>66437</v>
          </cell>
        </row>
        <row r="22">
          <cell r="D22">
            <v>60827</v>
          </cell>
          <cell r="E22">
            <v>65912</v>
          </cell>
          <cell r="F22">
            <v>71899</v>
          </cell>
          <cell r="G22">
            <v>69294</v>
          </cell>
          <cell r="H22">
            <v>71541</v>
          </cell>
          <cell r="I22">
            <v>73827</v>
          </cell>
        </row>
        <row r="23">
          <cell r="D23">
            <v>49754</v>
          </cell>
          <cell r="E23">
            <v>56372</v>
          </cell>
          <cell r="F23">
            <v>63854</v>
          </cell>
          <cell r="G23">
            <v>64323</v>
          </cell>
          <cell r="H23">
            <v>62112</v>
          </cell>
          <cell r="I23">
            <v>70848</v>
          </cell>
        </row>
        <row r="24">
          <cell r="D24">
            <v>46756</v>
          </cell>
          <cell r="E24">
            <v>54103</v>
          </cell>
          <cell r="F24">
            <v>55661</v>
          </cell>
          <cell r="G24">
            <v>55361</v>
          </cell>
          <cell r="H24">
            <v>61895</v>
          </cell>
          <cell r="I24">
            <v>64279</v>
          </cell>
        </row>
        <row r="25">
          <cell r="D25">
            <v>57497</v>
          </cell>
          <cell r="E25">
            <v>60814</v>
          </cell>
          <cell r="F25">
            <v>65070</v>
          </cell>
          <cell r="G25">
            <v>65740</v>
          </cell>
          <cell r="H25">
            <v>67466</v>
          </cell>
          <cell r="I25">
            <v>69194</v>
          </cell>
        </row>
        <row r="26">
          <cell r="D26">
            <v>46795</v>
          </cell>
          <cell r="E26">
            <v>47192</v>
          </cell>
          <cell r="F26">
            <v>53953</v>
          </cell>
          <cell r="G26">
            <v>54255</v>
          </cell>
          <cell r="H26">
            <v>55579</v>
          </cell>
          <cell r="I26">
            <v>57209</v>
          </cell>
        </row>
        <row r="27">
          <cell r="D27">
            <v>57146</v>
          </cell>
          <cell r="E27">
            <v>57466</v>
          </cell>
          <cell r="F27">
            <v>64202</v>
          </cell>
          <cell r="G27">
            <v>66101</v>
          </cell>
          <cell r="H27">
            <v>65646</v>
          </cell>
          <cell r="I27">
            <v>66528</v>
          </cell>
        </row>
        <row r="28">
          <cell r="D28">
            <v>50364</v>
          </cell>
          <cell r="E28">
            <v>53274</v>
          </cell>
          <cell r="F28">
            <v>56412</v>
          </cell>
          <cell r="G28">
            <v>63278</v>
          </cell>
          <cell r="H28">
            <v>69425</v>
          </cell>
          <cell r="I28">
            <v>56155</v>
          </cell>
        </row>
        <row r="29">
          <cell r="D29">
            <v>56549</v>
          </cell>
          <cell r="E29">
            <v>51430</v>
          </cell>
          <cell r="F29">
            <v>55251</v>
          </cell>
          <cell r="G29">
            <v>56906</v>
          </cell>
          <cell r="H29">
            <v>57426</v>
          </cell>
          <cell r="I29">
            <v>63517</v>
          </cell>
        </row>
        <row r="30">
          <cell r="D30">
            <v>51306</v>
          </cell>
          <cell r="E30">
            <v>57135</v>
          </cell>
          <cell r="F30">
            <v>59988</v>
          </cell>
          <cell r="G30">
            <v>61538</v>
          </cell>
          <cell r="H30">
            <v>64591</v>
          </cell>
          <cell r="I30">
            <v>67783</v>
          </cell>
        </row>
        <row r="31">
          <cell r="D31">
            <v>53280</v>
          </cell>
          <cell r="E31">
            <v>49465</v>
          </cell>
          <cell r="F31">
            <v>58110</v>
          </cell>
          <cell r="G31">
            <v>61317</v>
          </cell>
          <cell r="H31">
            <v>65146</v>
          </cell>
          <cell r="I31">
            <v>63032</v>
          </cell>
        </row>
        <row r="32">
          <cell r="D32">
            <v>46595</v>
          </cell>
          <cell r="E32">
            <v>51076</v>
          </cell>
          <cell r="F32">
            <v>51610</v>
          </cell>
          <cell r="G32">
            <v>56911</v>
          </cell>
          <cell r="H32">
            <v>57708</v>
          </cell>
          <cell r="I32">
            <v>59920</v>
          </cell>
        </row>
        <row r="33">
          <cell r="D33">
            <v>42008</v>
          </cell>
          <cell r="E33">
            <v>45096</v>
          </cell>
          <cell r="F33">
            <v>48933</v>
          </cell>
          <cell r="G33">
            <v>51160</v>
          </cell>
          <cell r="H33">
            <v>53408</v>
          </cell>
          <cell r="I33">
            <v>56402</v>
          </cell>
        </row>
        <row r="34">
          <cell r="D34">
            <v>44297</v>
          </cell>
          <cell r="E34">
            <v>47875</v>
          </cell>
          <cell r="F34">
            <v>50126</v>
          </cell>
          <cell r="G34">
            <v>53989</v>
          </cell>
          <cell r="H34">
            <v>58907</v>
          </cell>
          <cell r="I34">
            <v>60000</v>
          </cell>
        </row>
        <row r="35">
          <cell r="D35">
            <v>42960</v>
          </cell>
          <cell r="E35">
            <v>44120</v>
          </cell>
          <cell r="F35">
            <v>49667</v>
          </cell>
          <cell r="G35">
            <v>50341</v>
          </cell>
          <cell r="H35">
            <v>52401</v>
          </cell>
          <cell r="I35">
            <v>57768</v>
          </cell>
        </row>
        <row r="36">
          <cell r="D36">
            <v>43313</v>
          </cell>
          <cell r="E36">
            <v>46747</v>
          </cell>
          <cell r="F36">
            <v>51545</v>
          </cell>
          <cell r="G36">
            <v>60859</v>
          </cell>
          <cell r="H36">
            <v>61630</v>
          </cell>
          <cell r="I36">
            <v>58460</v>
          </cell>
        </row>
        <row r="37">
          <cell r="D37">
            <v>53419</v>
          </cell>
          <cell r="E37">
            <v>49493</v>
          </cell>
          <cell r="F37">
            <v>55408</v>
          </cell>
          <cell r="G37">
            <v>60159</v>
          </cell>
          <cell r="H37">
            <v>59569</v>
          </cell>
          <cell r="I37">
            <v>60299</v>
          </cell>
        </row>
        <row r="38">
          <cell r="D38">
            <v>55882</v>
          </cell>
          <cell r="E38">
            <v>59064</v>
          </cell>
          <cell r="F38">
            <v>64991</v>
          </cell>
          <cell r="G38">
            <v>64540</v>
          </cell>
          <cell r="H38">
            <v>66457</v>
          </cell>
          <cell r="I38">
            <v>69893</v>
          </cell>
        </row>
        <row r="39">
          <cell r="D39">
            <v>47742</v>
          </cell>
          <cell r="E39">
            <v>47968</v>
          </cell>
          <cell r="F39">
            <v>54852</v>
          </cell>
          <cell r="G39">
            <v>59238</v>
          </cell>
          <cell r="H39">
            <v>55228</v>
          </cell>
          <cell r="I39">
            <v>56356</v>
          </cell>
        </row>
        <row r="40">
          <cell r="D40">
            <v>46029</v>
          </cell>
          <cell r="E40">
            <v>55469</v>
          </cell>
          <cell r="F40">
            <v>56750</v>
          </cell>
          <cell r="G40">
            <v>60592</v>
          </cell>
          <cell r="H40">
            <v>62199</v>
          </cell>
          <cell r="I40">
            <v>67874</v>
          </cell>
        </row>
        <row r="41">
          <cell r="D41">
            <v>68249</v>
          </cell>
          <cell r="E41">
            <v>64584</v>
          </cell>
          <cell r="F41">
            <v>66473</v>
          </cell>
          <cell r="G41">
            <v>68801</v>
          </cell>
          <cell r="H41">
            <v>72101</v>
          </cell>
          <cell r="I41">
            <v>78724</v>
          </cell>
        </row>
        <row r="42">
          <cell r="D42">
            <v>84693</v>
          </cell>
          <cell r="E42">
            <v>61145</v>
          </cell>
          <cell r="F42">
            <v>76515</v>
          </cell>
          <cell r="G42">
            <v>73049</v>
          </cell>
          <cell r="H42">
            <v>75895</v>
          </cell>
          <cell r="I42">
            <v>74212</v>
          </cell>
        </row>
        <row r="43">
          <cell r="D43">
            <v>60299</v>
          </cell>
          <cell r="E43">
            <v>56904</v>
          </cell>
          <cell r="F43">
            <v>64371</v>
          </cell>
          <cell r="G43">
            <v>63146</v>
          </cell>
          <cell r="H43">
            <v>65568</v>
          </cell>
          <cell r="I43">
            <v>66262</v>
          </cell>
        </row>
        <row r="44">
          <cell r="D44">
            <v>44064</v>
          </cell>
          <cell r="E44">
            <v>49548</v>
          </cell>
          <cell r="F44">
            <v>56255</v>
          </cell>
          <cell r="G44">
            <v>53477</v>
          </cell>
          <cell r="H44">
            <v>52686</v>
          </cell>
          <cell r="I44">
            <v>54443</v>
          </cell>
        </row>
        <row r="45">
          <cell r="D45">
            <v>33895</v>
          </cell>
          <cell r="E45">
            <v>32868</v>
          </cell>
          <cell r="F45">
            <v>32352</v>
          </cell>
          <cell r="G45">
            <v>34873</v>
          </cell>
          <cell r="H45">
            <v>39804</v>
          </cell>
          <cell r="I45">
            <v>38773</v>
          </cell>
        </row>
        <row r="46">
          <cell r="D46">
            <v>42095</v>
          </cell>
          <cell r="E46">
            <v>56260</v>
          </cell>
          <cell r="F46">
            <v>71104</v>
          </cell>
          <cell r="G46">
            <v>70037</v>
          </cell>
          <cell r="H46">
            <v>68240</v>
          </cell>
          <cell r="I46">
            <v>64804</v>
          </cell>
        </row>
        <row r="47">
          <cell r="D47">
            <v>49005</v>
          </cell>
          <cell r="E47">
            <v>62709</v>
          </cell>
          <cell r="F47">
            <v>67418</v>
          </cell>
          <cell r="G47">
            <v>69371</v>
          </cell>
          <cell r="H47">
            <v>66328</v>
          </cell>
          <cell r="I47">
            <v>65376</v>
          </cell>
        </row>
        <row r="48">
          <cell r="D48">
            <v>34708</v>
          </cell>
          <cell r="E48">
            <v>40389</v>
          </cell>
          <cell r="F48">
            <v>43063</v>
          </cell>
          <cell r="G48">
            <v>47906</v>
          </cell>
          <cell r="H48">
            <v>0</v>
          </cell>
          <cell r="I48">
            <v>76255</v>
          </cell>
        </row>
        <row r="49">
          <cell r="D49">
            <v>58557</v>
          </cell>
          <cell r="E49">
            <v>55714</v>
          </cell>
          <cell r="F49">
            <v>56717</v>
          </cell>
          <cell r="G49">
            <v>54676</v>
          </cell>
          <cell r="H49">
            <v>58149</v>
          </cell>
          <cell r="I49">
            <v>65104</v>
          </cell>
        </row>
        <row r="50">
          <cell r="D50">
            <v>60308</v>
          </cell>
          <cell r="E50">
            <v>75184</v>
          </cell>
          <cell r="F50">
            <v>73646</v>
          </cell>
          <cell r="G50">
            <v>82746</v>
          </cell>
          <cell r="H50">
            <v>75164</v>
          </cell>
          <cell r="I50">
            <v>92040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</row>
        <row r="52">
          <cell r="D52">
            <v>44658</v>
          </cell>
          <cell r="E52">
            <v>44584</v>
          </cell>
          <cell r="F52">
            <v>50222</v>
          </cell>
          <cell r="G52">
            <v>48972</v>
          </cell>
          <cell r="H52">
            <v>45887</v>
          </cell>
          <cell r="I52">
            <v>50958</v>
          </cell>
        </row>
        <row r="53">
          <cell r="D53">
            <v>46448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52316</v>
          </cell>
        </row>
        <row r="54">
          <cell r="D54">
            <v>85000</v>
          </cell>
          <cell r="E54">
            <v>56790</v>
          </cell>
          <cell r="F54">
            <v>50938</v>
          </cell>
          <cell r="G54">
            <v>56221</v>
          </cell>
          <cell r="H54">
            <v>57037</v>
          </cell>
          <cell r="I54">
            <v>57965</v>
          </cell>
        </row>
        <row r="55">
          <cell r="D55">
            <v>44190</v>
          </cell>
          <cell r="E55">
            <v>51060</v>
          </cell>
          <cell r="F55">
            <v>52533</v>
          </cell>
          <cell r="G55">
            <v>55950</v>
          </cell>
          <cell r="H55">
            <v>56546</v>
          </cell>
          <cell r="I55">
            <v>55442</v>
          </cell>
        </row>
        <row r="56">
          <cell r="D56">
            <v>41848</v>
          </cell>
          <cell r="E56">
            <v>51860</v>
          </cell>
          <cell r="F56">
            <v>53704</v>
          </cell>
          <cell r="G56">
            <v>51833</v>
          </cell>
          <cell r="H56">
            <v>53731</v>
          </cell>
          <cell r="I56">
            <v>61479</v>
          </cell>
        </row>
        <row r="57">
          <cell r="D57">
            <v>38787</v>
          </cell>
          <cell r="E57">
            <v>37108</v>
          </cell>
          <cell r="F57">
            <v>41218</v>
          </cell>
          <cell r="G57">
            <v>45778</v>
          </cell>
          <cell r="H57">
            <v>49339</v>
          </cell>
          <cell r="I57">
            <v>49506</v>
          </cell>
        </row>
        <row r="58">
          <cell r="D58">
            <v>61934</v>
          </cell>
          <cell r="E58">
            <v>65839</v>
          </cell>
          <cell r="F58">
            <v>69369</v>
          </cell>
          <cell r="G58">
            <v>82970</v>
          </cell>
          <cell r="H58">
            <v>82195</v>
          </cell>
          <cell r="I58">
            <v>84592</v>
          </cell>
        </row>
        <row r="59">
          <cell r="D59">
            <v>63933</v>
          </cell>
          <cell r="E59">
            <v>88664</v>
          </cell>
          <cell r="F59">
            <v>85059</v>
          </cell>
          <cell r="G59">
            <v>100125</v>
          </cell>
          <cell r="H59">
            <v>119232</v>
          </cell>
          <cell r="I59">
            <v>127162</v>
          </cell>
        </row>
        <row r="60">
          <cell r="D60">
            <v>61357</v>
          </cell>
          <cell r="E60">
            <v>79335</v>
          </cell>
          <cell r="F60">
            <v>75981</v>
          </cell>
          <cell r="G60">
            <v>89492</v>
          </cell>
          <cell r="H60">
            <v>93816</v>
          </cell>
          <cell r="I60">
            <v>97692</v>
          </cell>
        </row>
        <row r="61">
          <cell r="D61">
            <v>55703</v>
          </cell>
          <cell r="E61">
            <v>78492</v>
          </cell>
          <cell r="F61">
            <v>73390</v>
          </cell>
          <cell r="G61">
            <v>93817</v>
          </cell>
          <cell r="H61">
            <v>92593</v>
          </cell>
          <cell r="I61">
            <v>97774</v>
          </cell>
        </row>
        <row r="62">
          <cell r="D62">
            <v>51591</v>
          </cell>
          <cell r="E62">
            <v>57016</v>
          </cell>
          <cell r="F62">
            <v>59942</v>
          </cell>
          <cell r="G62">
            <v>79771</v>
          </cell>
          <cell r="H62">
            <v>80697</v>
          </cell>
          <cell r="I62">
            <v>85993</v>
          </cell>
        </row>
        <row r="63">
          <cell r="D63">
            <v>42185</v>
          </cell>
          <cell r="E63">
            <v>49795</v>
          </cell>
          <cell r="F63">
            <v>53524</v>
          </cell>
          <cell r="G63">
            <v>56005</v>
          </cell>
          <cell r="H63">
            <v>55504</v>
          </cell>
          <cell r="I63">
            <v>50559</v>
          </cell>
        </row>
        <row r="64">
          <cell r="D64">
            <v>27764</v>
          </cell>
          <cell r="E64">
            <v>31625</v>
          </cell>
          <cell r="F64">
            <v>35323</v>
          </cell>
          <cell r="G64">
            <v>35962</v>
          </cell>
          <cell r="H64">
            <v>34234</v>
          </cell>
          <cell r="I64">
            <v>35894</v>
          </cell>
        </row>
        <row r="65">
          <cell r="D65">
            <v>24027</v>
          </cell>
          <cell r="E65">
            <v>25116</v>
          </cell>
          <cell r="F65">
            <v>28115</v>
          </cell>
          <cell r="G65">
            <v>32570</v>
          </cell>
          <cell r="H65">
            <v>33929</v>
          </cell>
          <cell r="I65">
            <v>31106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31220</v>
          </cell>
        </row>
        <row r="67">
          <cell r="D67">
            <v>138834</v>
          </cell>
          <cell r="E67">
            <v>182855</v>
          </cell>
          <cell r="F67">
            <v>194975</v>
          </cell>
          <cell r="G67">
            <v>220908</v>
          </cell>
          <cell r="H67">
            <v>213858</v>
          </cell>
          <cell r="I67">
            <v>213626</v>
          </cell>
        </row>
        <row r="68">
          <cell r="D68">
            <v>0</v>
          </cell>
          <cell r="E68">
            <v>0</v>
          </cell>
          <cell r="F68">
            <v>205682</v>
          </cell>
          <cell r="G68">
            <v>0</v>
          </cell>
          <cell r="H68">
            <v>0</v>
          </cell>
          <cell r="I68">
            <v>222000</v>
          </cell>
        </row>
        <row r="69">
          <cell r="D69">
            <v>110919</v>
          </cell>
          <cell r="E69">
            <v>141261</v>
          </cell>
          <cell r="F69">
            <v>146386</v>
          </cell>
          <cell r="G69">
            <v>152246</v>
          </cell>
          <cell r="H69">
            <v>176675</v>
          </cell>
          <cell r="I69">
            <v>177197</v>
          </cell>
        </row>
        <row r="70">
          <cell r="D70">
            <v>132504</v>
          </cell>
          <cell r="E70">
            <v>158473</v>
          </cell>
          <cell r="F70">
            <v>172465</v>
          </cell>
          <cell r="G70">
            <v>167262</v>
          </cell>
          <cell r="H70">
            <v>202051</v>
          </cell>
          <cell r="I70">
            <v>203832</v>
          </cell>
        </row>
        <row r="71">
          <cell r="D71">
            <v>48481</v>
          </cell>
          <cell r="E71">
            <v>54702</v>
          </cell>
          <cell r="F71">
            <v>55122</v>
          </cell>
          <cell r="G71">
            <v>60807</v>
          </cell>
          <cell r="H71">
            <v>62877</v>
          </cell>
          <cell r="I71">
            <v>63743</v>
          </cell>
        </row>
        <row r="72">
          <cell r="D72">
            <v>43680</v>
          </cell>
          <cell r="E72">
            <v>44880</v>
          </cell>
          <cell r="F72">
            <v>48028</v>
          </cell>
          <cell r="G72">
            <v>50851</v>
          </cell>
          <cell r="H72">
            <v>53181</v>
          </cell>
          <cell r="I72">
            <v>54556</v>
          </cell>
        </row>
        <row r="73">
          <cell r="D73">
            <v>85550</v>
          </cell>
          <cell r="E73">
            <v>93478</v>
          </cell>
          <cell r="F73">
            <v>87304</v>
          </cell>
          <cell r="G73">
            <v>74036</v>
          </cell>
          <cell r="H73">
            <v>86408</v>
          </cell>
          <cell r="I73">
            <v>93800</v>
          </cell>
        </row>
        <row r="74">
          <cell r="D74">
            <v>53761</v>
          </cell>
          <cell r="E74">
            <v>61011</v>
          </cell>
          <cell r="F74">
            <v>64085</v>
          </cell>
          <cell r="G74">
            <v>72597</v>
          </cell>
          <cell r="H74">
            <v>68516</v>
          </cell>
          <cell r="I74">
            <v>70173</v>
          </cell>
        </row>
        <row r="75">
          <cell r="D75">
            <v>52942</v>
          </cell>
          <cell r="E75">
            <v>51546</v>
          </cell>
          <cell r="F75">
            <v>61343</v>
          </cell>
          <cell r="G75">
            <v>61271</v>
          </cell>
          <cell r="H75">
            <v>63007</v>
          </cell>
          <cell r="I75">
            <v>61980</v>
          </cell>
        </row>
        <row r="76">
          <cell r="D76">
            <v>66263</v>
          </cell>
          <cell r="E76">
            <v>73215</v>
          </cell>
          <cell r="F76">
            <v>79213</v>
          </cell>
          <cell r="G76">
            <v>87213</v>
          </cell>
          <cell r="H76">
            <v>85260</v>
          </cell>
          <cell r="I76">
            <v>87102</v>
          </cell>
        </row>
        <row r="77">
          <cell r="D77">
            <v>43941</v>
          </cell>
          <cell r="E77">
            <v>55118</v>
          </cell>
          <cell r="F77">
            <v>53782</v>
          </cell>
          <cell r="G77">
            <v>61657</v>
          </cell>
          <cell r="H77">
            <v>59259</v>
          </cell>
          <cell r="I77">
            <v>60716</v>
          </cell>
        </row>
        <row r="78">
          <cell r="D78">
            <v>62206</v>
          </cell>
          <cell r="E78">
            <v>69325</v>
          </cell>
          <cell r="F78">
            <v>69427</v>
          </cell>
          <cell r="G78">
            <v>76579</v>
          </cell>
          <cell r="H78">
            <v>84302</v>
          </cell>
          <cell r="I78">
            <v>88577</v>
          </cell>
        </row>
        <row r="79">
          <cell r="D79">
            <v>62028</v>
          </cell>
          <cell r="E79">
            <v>65417</v>
          </cell>
          <cell r="F79">
            <v>63014</v>
          </cell>
          <cell r="G79">
            <v>66382</v>
          </cell>
          <cell r="H79">
            <v>73709</v>
          </cell>
          <cell r="I79">
            <v>77056</v>
          </cell>
        </row>
        <row r="80">
          <cell r="D80">
            <v>53611</v>
          </cell>
          <cell r="E80">
            <v>58956</v>
          </cell>
          <cell r="F80">
            <v>62228</v>
          </cell>
          <cell r="G80">
            <v>63196</v>
          </cell>
          <cell r="H80">
            <v>70804</v>
          </cell>
          <cell r="I80">
            <v>72860</v>
          </cell>
        </row>
        <row r="81">
          <cell r="D81">
            <v>64905</v>
          </cell>
          <cell r="E81">
            <v>70361</v>
          </cell>
          <cell r="F81">
            <v>73494</v>
          </cell>
          <cell r="G81">
            <v>78241</v>
          </cell>
          <cell r="H81">
            <v>87823</v>
          </cell>
          <cell r="I81">
            <v>89854</v>
          </cell>
        </row>
        <row r="82">
          <cell r="D82">
            <v>89797</v>
          </cell>
          <cell r="E82">
            <v>103927</v>
          </cell>
          <cell r="F82">
            <v>108316</v>
          </cell>
          <cell r="G82">
            <v>104700</v>
          </cell>
          <cell r="H82">
            <v>103707</v>
          </cell>
          <cell r="I82">
            <v>108946</v>
          </cell>
        </row>
        <row r="83">
          <cell r="D83">
            <v>57031</v>
          </cell>
          <cell r="E83">
            <v>57103</v>
          </cell>
          <cell r="F83">
            <v>65524</v>
          </cell>
          <cell r="G83">
            <v>71432</v>
          </cell>
          <cell r="H83">
            <v>70402</v>
          </cell>
          <cell r="I83">
            <v>76012</v>
          </cell>
        </row>
        <row r="84">
          <cell r="D84">
            <v>46672</v>
          </cell>
          <cell r="E84">
            <v>50127</v>
          </cell>
          <cell r="F84">
            <v>57302</v>
          </cell>
          <cell r="G84">
            <v>60639</v>
          </cell>
          <cell r="H84">
            <v>59231</v>
          </cell>
          <cell r="I84">
            <v>60264</v>
          </cell>
        </row>
        <row r="85">
          <cell r="D85">
            <v>56625</v>
          </cell>
          <cell r="E85">
            <v>56706</v>
          </cell>
          <cell r="F85">
            <v>56907</v>
          </cell>
          <cell r="G85">
            <v>57859</v>
          </cell>
          <cell r="H85">
            <v>58119</v>
          </cell>
          <cell r="I85">
            <v>61251</v>
          </cell>
        </row>
        <row r="86">
          <cell r="D86">
            <v>38645</v>
          </cell>
          <cell r="E86">
            <v>45959</v>
          </cell>
          <cell r="F86">
            <v>42334</v>
          </cell>
          <cell r="G86">
            <v>46407</v>
          </cell>
          <cell r="H86">
            <v>43128</v>
          </cell>
          <cell r="I86">
            <v>47289</v>
          </cell>
        </row>
        <row r="87">
          <cell r="D87">
            <v>40376</v>
          </cell>
          <cell r="E87">
            <v>43490</v>
          </cell>
          <cell r="F87">
            <v>49575</v>
          </cell>
          <cell r="G87">
            <v>53828</v>
          </cell>
          <cell r="H87">
            <v>55074</v>
          </cell>
          <cell r="I87">
            <v>52048</v>
          </cell>
        </row>
        <row r="88">
          <cell r="D88">
            <v>27218</v>
          </cell>
          <cell r="E88">
            <v>29933</v>
          </cell>
          <cell r="F88">
            <v>31866</v>
          </cell>
          <cell r="G88">
            <v>34005</v>
          </cell>
          <cell r="H88">
            <v>34947</v>
          </cell>
          <cell r="I88">
            <v>35932</v>
          </cell>
        </row>
        <row r="89">
          <cell r="D89">
            <v>43278</v>
          </cell>
          <cell r="E89">
            <v>47845</v>
          </cell>
          <cell r="F89">
            <v>52927</v>
          </cell>
          <cell r="G89">
            <v>52815</v>
          </cell>
          <cell r="H89">
            <v>52194</v>
          </cell>
          <cell r="I89">
            <v>55114</v>
          </cell>
        </row>
        <row r="90">
          <cell r="D90">
            <v>52057</v>
          </cell>
          <cell r="E90">
            <v>50133</v>
          </cell>
          <cell r="F90">
            <v>51867</v>
          </cell>
          <cell r="G90">
            <v>59043</v>
          </cell>
          <cell r="H90">
            <v>57402</v>
          </cell>
          <cell r="I90">
            <v>55503</v>
          </cell>
        </row>
        <row r="91">
          <cell r="D91">
            <v>40190</v>
          </cell>
          <cell r="E91">
            <v>41152</v>
          </cell>
          <cell r="F91">
            <v>43017</v>
          </cell>
          <cell r="G91">
            <v>47888</v>
          </cell>
          <cell r="H91">
            <v>44779</v>
          </cell>
          <cell r="I91">
            <v>51708</v>
          </cell>
        </row>
        <row r="92">
          <cell r="D92">
            <v>36826</v>
          </cell>
          <cell r="E92">
            <v>41444</v>
          </cell>
          <cell r="F92">
            <v>41899</v>
          </cell>
          <cell r="G92">
            <v>48780</v>
          </cell>
          <cell r="H92">
            <v>48031</v>
          </cell>
          <cell r="I92">
            <v>53634</v>
          </cell>
        </row>
        <row r="93">
          <cell r="D93">
            <v>35946</v>
          </cell>
          <cell r="E93">
            <v>31972</v>
          </cell>
          <cell r="F93">
            <v>39004</v>
          </cell>
          <cell r="G93">
            <v>44504</v>
          </cell>
          <cell r="H93">
            <v>44184</v>
          </cell>
          <cell r="I93">
            <v>47733</v>
          </cell>
        </row>
        <row r="94">
          <cell r="D94">
            <v>39571</v>
          </cell>
          <cell r="E94">
            <v>53028</v>
          </cell>
          <cell r="F94">
            <v>68981</v>
          </cell>
          <cell r="G94">
            <v>62082</v>
          </cell>
          <cell r="H94">
            <v>66877</v>
          </cell>
          <cell r="I94">
            <v>67166</v>
          </cell>
        </row>
        <row r="95">
          <cell r="D95">
            <v>47189</v>
          </cell>
          <cell r="E95">
            <v>46915</v>
          </cell>
          <cell r="F95">
            <v>48752</v>
          </cell>
          <cell r="G95">
            <v>46666</v>
          </cell>
          <cell r="H95">
            <v>45857</v>
          </cell>
          <cell r="I95">
            <v>55984</v>
          </cell>
        </row>
        <row r="96">
          <cell r="D96">
            <v>41423</v>
          </cell>
          <cell r="E96">
            <v>40155</v>
          </cell>
          <cell r="F96">
            <v>38308</v>
          </cell>
          <cell r="G96">
            <v>41003</v>
          </cell>
          <cell r="H96">
            <v>37353</v>
          </cell>
          <cell r="I96">
            <v>42542</v>
          </cell>
        </row>
        <row r="97">
          <cell r="D97">
            <v>55484</v>
          </cell>
          <cell r="E97">
            <v>57521</v>
          </cell>
          <cell r="F97">
            <v>70370</v>
          </cell>
          <cell r="G97">
            <v>71508</v>
          </cell>
          <cell r="H97">
            <v>74955</v>
          </cell>
          <cell r="I97">
            <v>74876</v>
          </cell>
        </row>
        <row r="98">
          <cell r="D98">
            <v>49658</v>
          </cell>
          <cell r="E98">
            <v>50236</v>
          </cell>
          <cell r="F98">
            <v>67447</v>
          </cell>
          <cell r="G98">
            <v>64445</v>
          </cell>
          <cell r="H98">
            <v>73526</v>
          </cell>
          <cell r="I98">
            <v>63958</v>
          </cell>
        </row>
        <row r="99">
          <cell r="D99">
            <v>43112</v>
          </cell>
          <cell r="E99">
            <v>49606</v>
          </cell>
          <cell r="F99">
            <v>52853</v>
          </cell>
          <cell r="G99">
            <v>51995</v>
          </cell>
          <cell r="H99">
            <v>57379</v>
          </cell>
          <cell r="I99">
            <v>62763</v>
          </cell>
        </row>
        <row r="100">
          <cell r="D100">
            <v>43435</v>
          </cell>
          <cell r="E100">
            <v>49967</v>
          </cell>
          <cell r="F100">
            <v>58685</v>
          </cell>
          <cell r="G100">
            <v>57509</v>
          </cell>
          <cell r="H100">
            <v>62982</v>
          </cell>
          <cell r="I100">
            <v>68370</v>
          </cell>
        </row>
        <row r="101">
          <cell r="D101">
            <v>43046</v>
          </cell>
          <cell r="E101">
            <v>48067</v>
          </cell>
          <cell r="F101">
            <v>61321</v>
          </cell>
          <cell r="G101">
            <v>54779</v>
          </cell>
          <cell r="H101">
            <v>58712</v>
          </cell>
          <cell r="I101">
            <v>60631</v>
          </cell>
        </row>
        <row r="102">
          <cell r="D102">
            <v>49313</v>
          </cell>
          <cell r="E102">
            <v>48776</v>
          </cell>
          <cell r="F102">
            <v>54671</v>
          </cell>
          <cell r="G102">
            <v>58636</v>
          </cell>
          <cell r="H102">
            <v>52520</v>
          </cell>
          <cell r="I102">
            <v>62084</v>
          </cell>
        </row>
        <row r="103">
          <cell r="D103">
            <v>46852</v>
          </cell>
          <cell r="E103">
            <v>51132</v>
          </cell>
          <cell r="F103">
            <v>50746</v>
          </cell>
          <cell r="G103">
            <v>58644</v>
          </cell>
          <cell r="H103">
            <v>58509</v>
          </cell>
          <cell r="I103">
            <v>56508</v>
          </cell>
        </row>
        <row r="104">
          <cell r="D104">
            <v>0</v>
          </cell>
          <cell r="E104">
            <v>60931</v>
          </cell>
          <cell r="F104">
            <v>69694</v>
          </cell>
          <cell r="G104">
            <v>70591</v>
          </cell>
          <cell r="H104">
            <v>70175</v>
          </cell>
        </row>
        <row r="105">
          <cell r="D105">
            <v>37612</v>
          </cell>
          <cell r="E105">
            <v>41439</v>
          </cell>
          <cell r="F105">
            <v>47587</v>
          </cell>
          <cell r="G105">
            <v>48947</v>
          </cell>
          <cell r="H105">
            <v>49414</v>
          </cell>
          <cell r="I105">
            <v>54258</v>
          </cell>
        </row>
        <row r="106">
          <cell r="D106">
            <v>0</v>
          </cell>
          <cell r="E106">
            <v>58915</v>
          </cell>
          <cell r="F106">
            <v>60000</v>
          </cell>
          <cell r="G106">
            <v>0</v>
          </cell>
          <cell r="H106">
            <v>0</v>
          </cell>
        </row>
        <row r="107">
          <cell r="D107">
            <v>80457</v>
          </cell>
          <cell r="E107">
            <v>65452</v>
          </cell>
          <cell r="F107">
            <v>68430</v>
          </cell>
          <cell r="G107">
            <v>74388</v>
          </cell>
          <cell r="H107">
            <v>79284</v>
          </cell>
          <cell r="I107">
            <v>89673</v>
          </cell>
        </row>
        <row r="108">
          <cell r="D108">
            <v>40438</v>
          </cell>
          <cell r="E108">
            <v>37613</v>
          </cell>
          <cell r="F108">
            <v>44875</v>
          </cell>
          <cell r="G108">
            <v>42988</v>
          </cell>
          <cell r="H108">
            <v>49968</v>
          </cell>
          <cell r="I108">
            <v>54997</v>
          </cell>
        </row>
        <row r="109">
          <cell r="D109">
            <v>46918</v>
          </cell>
          <cell r="E109">
            <v>50793</v>
          </cell>
          <cell r="F109">
            <v>49719</v>
          </cell>
          <cell r="G109">
            <v>50738</v>
          </cell>
          <cell r="H109">
            <v>51485</v>
          </cell>
          <cell r="I109">
            <v>56810</v>
          </cell>
        </row>
        <row r="110">
          <cell r="D110">
            <v>28895</v>
          </cell>
          <cell r="E110">
            <v>39301</v>
          </cell>
          <cell r="F110">
            <v>40889</v>
          </cell>
          <cell r="G110">
            <v>41387</v>
          </cell>
          <cell r="H110">
            <v>39852</v>
          </cell>
          <cell r="I110">
            <v>40464</v>
          </cell>
        </row>
        <row r="111">
          <cell r="D111">
            <v>26513</v>
          </cell>
          <cell r="E111">
            <v>30798</v>
          </cell>
          <cell r="F111">
            <v>36200</v>
          </cell>
          <cell r="G111">
            <v>39607</v>
          </cell>
          <cell r="H111">
            <v>38667</v>
          </cell>
          <cell r="I111">
            <v>37439</v>
          </cell>
        </row>
        <row r="112">
          <cell r="D112">
            <v>21135</v>
          </cell>
          <cell r="E112">
            <v>29994</v>
          </cell>
          <cell r="F112">
            <v>32863</v>
          </cell>
          <cell r="G112">
            <v>28374</v>
          </cell>
          <cell r="H112">
            <v>30680</v>
          </cell>
          <cell r="I112">
            <v>32399</v>
          </cell>
        </row>
        <row r="113">
          <cell r="D113">
            <v>24536</v>
          </cell>
          <cell r="E113">
            <v>26635</v>
          </cell>
          <cell r="F113">
            <v>25797</v>
          </cell>
          <cell r="G113">
            <v>25396</v>
          </cell>
          <cell r="H113">
            <v>28817</v>
          </cell>
          <cell r="I113">
            <v>29065</v>
          </cell>
        </row>
        <row r="114">
          <cell r="D114">
            <v>52861</v>
          </cell>
          <cell r="E114">
            <v>55517</v>
          </cell>
          <cell r="F114">
            <v>59646</v>
          </cell>
          <cell r="G114">
            <v>59324</v>
          </cell>
          <cell r="H114">
            <v>62176</v>
          </cell>
          <cell r="I114">
            <v>65935</v>
          </cell>
        </row>
        <row r="115">
          <cell r="D115">
            <v>45935</v>
          </cell>
          <cell r="E115">
            <v>47509</v>
          </cell>
          <cell r="F115">
            <v>53826</v>
          </cell>
          <cell r="G115">
            <v>54346</v>
          </cell>
          <cell r="H115">
            <v>66277</v>
          </cell>
          <cell r="I115">
            <v>64474</v>
          </cell>
        </row>
        <row r="116">
          <cell r="D116">
            <v>51895</v>
          </cell>
          <cell r="E116">
            <v>52064</v>
          </cell>
          <cell r="F116">
            <v>60429</v>
          </cell>
          <cell r="G116">
            <v>60956</v>
          </cell>
          <cell r="H116">
            <v>65529</v>
          </cell>
          <cell r="I116">
            <v>70228</v>
          </cell>
        </row>
        <row r="117">
          <cell r="D117">
            <v>0</v>
          </cell>
          <cell r="E117">
            <v>55368</v>
          </cell>
          <cell r="F117">
            <v>67368</v>
          </cell>
          <cell r="G117">
            <v>71236</v>
          </cell>
          <cell r="H117">
            <v>72500</v>
          </cell>
          <cell r="I117">
            <v>70070</v>
          </cell>
        </row>
        <row r="118">
          <cell r="D118">
            <v>0</v>
          </cell>
          <cell r="E118">
            <v>36650</v>
          </cell>
          <cell r="F118">
            <v>47273</v>
          </cell>
          <cell r="G118">
            <v>51003</v>
          </cell>
          <cell r="H118">
            <v>54737</v>
          </cell>
          <cell r="I118">
            <v>61818</v>
          </cell>
        </row>
        <row r="119">
          <cell r="D119">
            <v>42678</v>
          </cell>
          <cell r="E119">
            <v>44134</v>
          </cell>
          <cell r="F119">
            <v>45314</v>
          </cell>
          <cell r="G119">
            <v>53919</v>
          </cell>
          <cell r="H119">
            <v>58660</v>
          </cell>
          <cell r="I119">
            <v>58342</v>
          </cell>
        </row>
        <row r="120">
          <cell r="D120">
            <v>47273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</row>
        <row r="121">
          <cell r="D121">
            <v>54077</v>
          </cell>
          <cell r="E121">
            <v>62901</v>
          </cell>
          <cell r="F121">
            <v>68030</v>
          </cell>
          <cell r="G121">
            <v>68864</v>
          </cell>
          <cell r="H121">
            <v>65748</v>
          </cell>
          <cell r="I121">
            <v>75231</v>
          </cell>
        </row>
        <row r="122">
          <cell r="D122">
            <v>78981</v>
          </cell>
          <cell r="E122">
            <v>85818</v>
          </cell>
          <cell r="F122">
            <v>90000</v>
          </cell>
          <cell r="G122">
            <v>90028</v>
          </cell>
          <cell r="H122">
            <v>92000</v>
          </cell>
          <cell r="I122">
            <v>90142</v>
          </cell>
        </row>
        <row r="123">
          <cell r="D123">
            <v>44277</v>
          </cell>
          <cell r="E123">
            <v>36966</v>
          </cell>
          <cell r="F123">
            <v>36395</v>
          </cell>
          <cell r="G123">
            <v>41336</v>
          </cell>
          <cell r="H123">
            <v>44843</v>
          </cell>
          <cell r="I123">
            <v>45929</v>
          </cell>
        </row>
        <row r="124">
          <cell r="D124">
            <v>0</v>
          </cell>
          <cell r="E124">
            <v>29474</v>
          </cell>
          <cell r="F124">
            <v>0</v>
          </cell>
          <cell r="G124">
            <v>0</v>
          </cell>
          <cell r="H124">
            <v>41937</v>
          </cell>
        </row>
        <row r="125">
          <cell r="D125">
            <v>0</v>
          </cell>
          <cell r="E125">
            <v>0</v>
          </cell>
          <cell r="F125">
            <v>0</v>
          </cell>
          <cell r="G125">
            <v>74838</v>
          </cell>
          <cell r="H125">
            <v>71470</v>
          </cell>
          <cell r="I125">
            <v>70247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</row>
        <row r="129">
          <cell r="D129">
            <v>58899</v>
          </cell>
          <cell r="E129">
            <v>58209</v>
          </cell>
          <cell r="F129">
            <v>57883</v>
          </cell>
          <cell r="G129">
            <v>57589</v>
          </cell>
          <cell r="H129">
            <v>57972</v>
          </cell>
          <cell r="I129">
            <v>61518</v>
          </cell>
        </row>
        <row r="130">
          <cell r="D130">
            <v>70643</v>
          </cell>
          <cell r="E130">
            <v>80576</v>
          </cell>
          <cell r="F130">
            <v>82663</v>
          </cell>
          <cell r="G130">
            <v>85975</v>
          </cell>
          <cell r="H130">
            <v>88314</v>
          </cell>
          <cell r="I130">
            <v>92878</v>
          </cell>
        </row>
        <row r="131">
          <cell r="D131">
            <v>54306</v>
          </cell>
          <cell r="E131">
            <v>64710</v>
          </cell>
          <cell r="F131">
            <v>64607</v>
          </cell>
          <cell r="G131">
            <v>68243</v>
          </cell>
          <cell r="H131">
            <v>69598</v>
          </cell>
          <cell r="I131">
            <v>72206</v>
          </cell>
        </row>
        <row r="132">
          <cell r="D132">
            <v>38889</v>
          </cell>
          <cell r="E132">
            <v>46202</v>
          </cell>
          <cell r="F132">
            <v>48066</v>
          </cell>
          <cell r="G132">
            <v>49876</v>
          </cell>
          <cell r="H132">
            <v>50708</v>
          </cell>
          <cell r="I132">
            <v>53073</v>
          </cell>
        </row>
        <row r="133">
          <cell r="D133">
            <v>25036</v>
          </cell>
          <cell r="E133">
            <v>30629</v>
          </cell>
          <cell r="F133">
            <v>28851</v>
          </cell>
          <cell r="G133">
            <v>31845</v>
          </cell>
          <cell r="H133">
            <v>32382</v>
          </cell>
          <cell r="I133">
            <v>32372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직접공사비내역서"/>
      <sheetName val="간접재료비 내역서"/>
      <sheetName val="일위대가"/>
      <sheetName val="수량산출서"/>
      <sheetName val="단가산출서"/>
      <sheetName val="산출자료"/>
      <sheetName val="산출자료(도면)"/>
      <sheetName val="산업안전보건관리비"/>
      <sheetName val="비계산출자료"/>
      <sheetName val="노임단가표"/>
      <sheetName val="기타경비적용기준"/>
      <sheetName val="건축제비율"/>
      <sheetName val="2. 추정가격내역서_전기R1"/>
      <sheetName val="산출자료(전기)"/>
      <sheetName val="산출자료(제어)"/>
    </sheetNames>
    <definedNames>
      <definedName name="fa" refersTo="#REF!"/>
      <definedName name="MAIN" refersTo="#REF!"/>
      <definedName name="거푸집" refersTo="#REF!"/>
      <definedName name="ㄹㄹ" refersTo="#REF!"/>
      <definedName name="ㄹㅇ" refersTo="#REF!"/>
      <definedName name="ㄻㅎ" refersTo="#REF!"/>
      <definedName name="ㅀㅇㄴㅇㄹ" refersTo="#REF!"/>
      <definedName name="ㅁㅊ" refersTo="#REF!"/>
      <definedName name="사리도구간2" refersTo="#REF!"/>
      <definedName name="수량" refersTo="#REF!"/>
      <definedName name="수량집계표" refersTo="#REF!"/>
      <definedName name="입출고" refersTo="#REF!"/>
      <definedName name="포장" refersTo="#REF!"/>
      <definedName name="ㅎㅎ" refersTo="#REF!"/>
      <definedName name="ㅗ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I5">
            <v>1252.8</v>
          </cell>
        </row>
      </sheetData>
      <sheetData sheetId="11"/>
      <sheetData sheetId="12"/>
      <sheetData sheetId="13"/>
      <sheetData sheetId="14" refreshError="1"/>
      <sheetData sheetId="15"/>
      <sheetData sheetId="16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자재단가"/>
    </sheetNames>
    <sheetDataSet>
      <sheetData sheetId="0" refreshError="1"/>
      <sheetData sheetId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현장지지물물량"/>
      <sheetName val="TOTAL"/>
      <sheetName val="시행예산"/>
      <sheetName val="#REF"/>
      <sheetName val="15100"/>
      <sheetName val="토공정보"/>
      <sheetName val="두앙"/>
      <sheetName val="2"/>
      <sheetName val="I一般比"/>
      <sheetName val="과천MAIN"/>
      <sheetName val="대비"/>
      <sheetName val="내역서(총)"/>
      <sheetName val="TEL"/>
      <sheetName val="일위대가"/>
      <sheetName val="부대대비"/>
      <sheetName val="냉연집계"/>
      <sheetName val="Sheet3"/>
      <sheetName val="신우"/>
      <sheetName val="직재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감가상각"/>
      <sheetName val="J直材4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FANDBS"/>
      <sheetName val="GRDATA"/>
      <sheetName val="SHAFTDBSE"/>
      <sheetName val="자재단가비교표"/>
      <sheetName val="N賃率-職"/>
      <sheetName val="주소록"/>
      <sheetName val="입찰안"/>
      <sheetName val="직노"/>
      <sheetName val="설계조건"/>
      <sheetName val="을지"/>
      <sheetName val="공사현황"/>
      <sheetName val="20관리비율"/>
      <sheetName val="도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유림골조"/>
      <sheetName val="Sheet14"/>
      <sheetName val="Sheet13"/>
      <sheetName val="danga"/>
      <sheetName val="ilch"/>
      <sheetName val="소비자가"/>
      <sheetName val="6호기"/>
      <sheetName val="전기일위대가"/>
      <sheetName val="DATA"/>
      <sheetName val="화재 탐지 설비"/>
      <sheetName val="工완성공사율"/>
      <sheetName val="공사원가계산서"/>
      <sheetName val="Y-WORK"/>
      <sheetName val="원가계산서"/>
      <sheetName val="타견적1"/>
      <sheetName val="타견적2"/>
      <sheetName val="타견적3"/>
      <sheetName val="설직재-1"/>
      <sheetName val="Sheet1"/>
      <sheetName val="재료비"/>
      <sheetName val="건축내역"/>
      <sheetName val="기성금내역서"/>
      <sheetName val="견적서"/>
      <sheetName val="일위단가"/>
      <sheetName val="재집"/>
      <sheetName val="dtxl"/>
      <sheetName val="단가산출(변경없음)"/>
      <sheetName val="노임이"/>
      <sheetName val="단가조사"/>
      <sheetName val="을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내역"/>
      <sheetName val="보온자재단가표"/>
      <sheetName val="2000시행"/>
      <sheetName val="첨부파일"/>
      <sheetName val="DB"/>
      <sheetName val="합천내역"/>
      <sheetName val="1안"/>
      <sheetName val="단가표"/>
      <sheetName val="음료실행"/>
      <sheetName val="APT내역"/>
      <sheetName val="부대시설"/>
      <sheetName val="기둥(원형)"/>
      <sheetName val="EACT10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신규 수주분(사용자 정의)"/>
      <sheetName val="UserData"/>
      <sheetName val="환율"/>
      <sheetName val="금액집계"/>
      <sheetName val="Sheet9"/>
      <sheetName val="통신원가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운반"/>
      <sheetName val="UR2-Calculation"/>
      <sheetName val="GAEYO"/>
      <sheetName val="밸브설치"/>
      <sheetName val="단"/>
      <sheetName val="내역서1999.8최종"/>
      <sheetName val="견적대비 견적서"/>
      <sheetName val="건축원가계산서"/>
      <sheetName val="사통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copy"/>
      <sheetName val="11.단가비교표_"/>
      <sheetName val="16.기계경비산출내역_"/>
      <sheetName val="기성"/>
      <sheetName val="7.1 자재단가표(케이블)"/>
      <sheetName val="dt0301"/>
      <sheetName val="dtt0301"/>
      <sheetName val="DRUM"/>
      <sheetName val="LOAD-46"/>
      <sheetName val="부하(성남)"/>
      <sheetName val="토공계산서(부체도로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여방토공 "/>
      <sheetName val="목록"/>
      <sheetName val="CTEMCOST"/>
      <sheetName val="내부부하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전기"/>
      <sheetName val="날개벽수량표"/>
      <sheetName val="가로등기초"/>
      <sheetName val="BASIC (2)"/>
      <sheetName val="백암비스타내역"/>
      <sheetName val="입출재고현황 (2)"/>
      <sheetName val="일반수량총괄"/>
      <sheetName val="토공총괄"/>
      <sheetName val="골재수량"/>
      <sheetName val="레미콘집계"/>
      <sheetName val="주요자재"/>
      <sheetName val="타공종이기"/>
      <sheetName val="VE절감"/>
      <sheetName val="물량표S"/>
      <sheetName val="금액내역서"/>
      <sheetName val="물가시세"/>
      <sheetName val="ITEM"/>
      <sheetName val="type-F"/>
      <sheetName val="실행"/>
      <sheetName val="대치판정"/>
      <sheetName val="말뚝지지력산정"/>
      <sheetName val="예산대비"/>
      <sheetName val="공문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심사물량"/>
      <sheetName val="심사계산"/>
      <sheetName val="실행내역"/>
      <sheetName val="조도계산서 _도서_"/>
      <sheetName val="품목"/>
      <sheetName val="(C)원내역"/>
      <sheetName val="내역서 (2)"/>
      <sheetName val="총괄내역서"/>
      <sheetName val="원가계산"/>
      <sheetName val="사급자재"/>
      <sheetName val="AV시스템"/>
      <sheetName val="C1"/>
      <sheetName val="기성내역서표지"/>
      <sheetName val="이토변실(A3-LINE)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7단가"/>
      <sheetName val="약품공급2"/>
      <sheetName val="기계내역"/>
      <sheetName val="화재_탐지_설비"/>
      <sheetName val="소상_&quot;1&quot;"/>
      <sheetName val="11.자재단가"/>
      <sheetName val="제품"/>
      <sheetName val="견적계산"/>
      <sheetName val="NEGO"/>
      <sheetName val="sun"/>
      <sheetName val="최종견"/>
      <sheetName val="경사수로"/>
      <sheetName val="BUS제원1"/>
      <sheetName val="CVT산정"/>
      <sheetName val="7내역"/>
      <sheetName val="단면가정"/>
      <sheetName val="제잡비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98수문일위"/>
      <sheetName val="단가조사서"/>
      <sheetName val="목차"/>
      <sheetName val="rate"/>
      <sheetName val="원가 (2)"/>
      <sheetName val="진주방향"/>
      <sheetName val="유통망계획"/>
      <sheetName val="기준자료"/>
      <sheetName val="담장산출"/>
      <sheetName val="NEYOK"/>
      <sheetName val="TRE TABLE"/>
      <sheetName val="설계내역(2001)"/>
      <sheetName val="본체"/>
      <sheetName val="토목"/>
      <sheetName val="품산출서"/>
      <sheetName val="견내"/>
      <sheetName val="매립"/>
      <sheetName val="간지"/>
      <sheetName val="자재운반단가일람표"/>
      <sheetName val="단가목록"/>
      <sheetName val="대창(장성)"/>
      <sheetName val="표지판단위"/>
      <sheetName val="설계"/>
      <sheetName val="협조전"/>
      <sheetName val="건축내역서"/>
      <sheetName val="전선 및 전선관"/>
      <sheetName val="청주(철골발주의뢰서)"/>
      <sheetName val="정렬"/>
      <sheetName val="분전함신설"/>
      <sheetName val="접지1종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자재테이블"/>
      <sheetName val="산출금액내역"/>
      <sheetName val="일위대가(계측기설치)"/>
      <sheetName val="변압기 및 발전기 용량"/>
      <sheetName val="단가"/>
      <sheetName val="A-4"/>
      <sheetName val="변경갑지"/>
      <sheetName val="증감(갑지)"/>
      <sheetName val="손익차9월2"/>
      <sheetName val="건축집계표"/>
      <sheetName val="실행간접비용"/>
      <sheetName val="3련 BOX"/>
      <sheetName val="단위수량"/>
      <sheetName val="CB"/>
      <sheetName val="소업1교"/>
      <sheetName val="외주가공"/>
      <sheetName val="BOX"/>
      <sheetName val="실정공사비단가표"/>
      <sheetName val="PROCESS"/>
      <sheetName val="1-1"/>
      <sheetName val="차도조도계산"/>
      <sheetName val="간선계산"/>
      <sheetName val="FACTOR"/>
      <sheetName val="Cost bd-&quot;A&quot;"/>
      <sheetName val="배수내역 (2)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노무비 근거"/>
      <sheetName val=" HIT-&gt;HMC 견적(3900)"/>
      <sheetName val="우각부보강"/>
      <sheetName val="I.설계조건"/>
      <sheetName val="재1"/>
      <sheetName val="자재조사표(참고용)"/>
      <sheetName val="품셈집계표"/>
      <sheetName val="일반부표집계표"/>
      <sheetName val="공종별내역서"/>
      <sheetName val="수량산출서 갑지"/>
      <sheetName val="자판실행"/>
      <sheetName val="__"/>
      <sheetName val="DIAPHRAGM"/>
      <sheetName val="도근좌표"/>
      <sheetName val="99총공사내역서"/>
      <sheetName val="입상내역"/>
      <sheetName val="단위중량"/>
      <sheetName val="11"/>
      <sheetName val="공주-교대(A1)"/>
      <sheetName val="토사(PE)"/>
      <sheetName val="Ekog10"/>
      <sheetName val="코드표"/>
      <sheetName val="기초단가"/>
      <sheetName val="우수"/>
      <sheetName val="연령현황"/>
      <sheetName val="FAB별"/>
      <sheetName val="견적(갑지)"/>
      <sheetName val="기초자료입력"/>
      <sheetName val="Baby일위대가"/>
      <sheetName val="설계예산서(2016년 보안등 신설공사 단가계약-).xls"/>
      <sheetName val="목표세부명세"/>
      <sheetName val="DLA"/>
      <sheetName val=" 견적서"/>
      <sheetName val="cost"/>
      <sheetName val="상승노임"/>
      <sheetName val="변화치수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맨홀토공"/>
      <sheetName val="계약내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전체현황"/>
      <sheetName val="배수통관(좌)"/>
      <sheetName val="주요측점"/>
      <sheetName val="유림총괄"/>
      <sheetName val="BOQ(전체)"/>
      <sheetName val="암거"/>
      <sheetName val="포장공"/>
      <sheetName val="배수공"/>
      <sheetName val="위치조서"/>
      <sheetName val="기성내역서"/>
      <sheetName val="기계경비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Controls"/>
      <sheetName val="콘_재료분리(1)"/>
      <sheetName val="예산M11A"/>
      <sheetName val="자료입력"/>
      <sheetName val="D16"/>
      <sheetName val="D25"/>
      <sheetName val="D22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각종양식"/>
      <sheetName val="교통대책내역"/>
      <sheetName val="AHU집계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본실행경비"/>
      <sheetName val="자재"/>
      <sheetName val="원형맨홀수량"/>
      <sheetName val="기기리스트"/>
      <sheetName val="01"/>
      <sheetName val="연돌일위집계"/>
      <sheetName val="원계약서"/>
      <sheetName val="총괄내역"/>
      <sheetName val="수량집계"/>
      <sheetName val="수량산출서 (2)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일위대가1"/>
      <sheetName val="관급"/>
      <sheetName val="시화점실행"/>
      <sheetName val="교차구"/>
      <sheetName val="분류작업"/>
      <sheetName val="기본자료"/>
      <sheetName val="2002상반기노임기준"/>
      <sheetName val="CAL"/>
      <sheetName val="COVER-P"/>
      <sheetName val="안정계산"/>
      <sheetName val="DHEQSUPT"/>
      <sheetName val="DATA1"/>
      <sheetName val="암거공"/>
      <sheetName val="Proposal"/>
      <sheetName val="맨홀토공산출"/>
      <sheetName val="TYPE-A"/>
      <sheetName val="3BL공동구 수량"/>
      <sheetName val="수안보-MBR1"/>
      <sheetName val="L형 옹벽"/>
      <sheetName val="소운반"/>
      <sheetName val="원가입력"/>
      <sheetName val="집계"/>
      <sheetName val="9호관로"/>
      <sheetName val="작업일정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__MAIN"/>
      <sheetName val="회로내역(승인)"/>
      <sheetName val="안정검토(온1)"/>
      <sheetName val="투찰(하수)"/>
      <sheetName val="Site Expenses"/>
      <sheetName val="해상PCB"/>
      <sheetName val="물량산출근거"/>
      <sheetName val="COVER"/>
      <sheetName val="일보"/>
      <sheetName val="기력고압전동기"/>
      <sheetName val="OH공량old"/>
      <sheetName val="PIPE"/>
      <sheetName val="FLANGE"/>
      <sheetName val="VALVE"/>
      <sheetName val="1을"/>
      <sheetName val="예시 (수정 및 삭제금지)"/>
      <sheetName val="단가대비표 표지"/>
      <sheetName val="예산내역서"/>
      <sheetName val="가격표"/>
      <sheetName val="Customer Databas"/>
      <sheetName val="가설"/>
      <sheetName val="경상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기초안정검토"/>
      <sheetName val="사전공사"/>
      <sheetName val="Macro(전선)"/>
      <sheetName val="매크로"/>
      <sheetName val="1-3.조건,바닥판 "/>
      <sheetName val="첨부1-1"/>
      <sheetName val="TYPE1"/>
      <sheetName val="입력자료모음"/>
      <sheetName val="안정성검토"/>
      <sheetName val="하중계산"/>
      <sheetName val="설계기준"/>
      <sheetName val="우배수"/>
      <sheetName val="설명"/>
      <sheetName val="wing"/>
      <sheetName val="98비정기소모"/>
      <sheetName val="원가계산서(공사)"/>
      <sheetName val="CATV"/>
      <sheetName val=" 냉각수펌프"/>
      <sheetName val="물가"/>
      <sheetName val="뚝토공"/>
      <sheetName val="94"/>
      <sheetName val="통합"/>
      <sheetName val="원형측구(B-type)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설계명세서"/>
      <sheetName val="토적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견적대비_견적서"/>
      <sheetName val="96물가_CODE1"/>
      <sheetName val="sum1_(2)"/>
      <sheetName val="11_단가비교표_"/>
      <sheetName val="16_기계경비산출내역_"/>
      <sheetName val="1_설계조건"/>
      <sheetName val="신규_수주분(사용자_정의)"/>
      <sheetName val="CP-E2_(품셈표)1"/>
      <sheetName val="전차선로_물량표"/>
      <sheetName val="반중력식옹벽3_5"/>
      <sheetName val="6PILE__(돌출)"/>
      <sheetName val="11월_가격"/>
      <sheetName val="1000_DB구축_부표"/>
      <sheetName val="내역서1999_8최종"/>
      <sheetName val="남양시작동자105노65기1_3화1_2"/>
      <sheetName val="별표_"/>
      <sheetName val="7_1_자재단가표(케이블)"/>
      <sheetName val="내역서_(2)"/>
      <sheetName val="토공(우물통,기타)_"/>
      <sheetName val="준검_내역서"/>
      <sheetName val="여방토공_"/>
      <sheetName val="Data_Vol"/>
      <sheetName val="Galaxy_소비자가격표"/>
      <sheetName val="사업수지"/>
      <sheetName val="TARGET"/>
      <sheetName val="CALCULATION"/>
      <sheetName val="3.현장배치"/>
      <sheetName val="단위수량산출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월말"/>
      <sheetName val="기초공"/>
      <sheetName val="8-1"/>
      <sheetName val="guard(mac)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입찰견적보고서"/>
      <sheetName val="일반공사"/>
      <sheetName val="대전-교대(A1-A2)"/>
      <sheetName val="1,2공구원가계산서"/>
      <sheetName val="2공구산출내역"/>
      <sheetName val="1공구산출내역서"/>
      <sheetName val="견적보고(총액)"/>
      <sheetName val="지주목시비량산출서"/>
      <sheetName val="원가계산하도"/>
      <sheetName val="추가예산"/>
      <sheetName val="공사손익실적"/>
      <sheetName val="TABLE DB"/>
      <sheetName val="쌍용 data base"/>
      <sheetName val="배수공 시멘트 및 골재량 산출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평가데이터"/>
      <sheetName val="23"/>
      <sheetName val="출입자명단"/>
      <sheetName val="몰탈재료산출"/>
      <sheetName val="G.R300경비"/>
      <sheetName val="입출재고현황_(2)"/>
      <sheetName val="소상_&quot;1&quot;1"/>
      <sheetName val="플랜트_설치"/>
      <sheetName val="Sheet1_(2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우棌"/>
      <sheetName val="총_x0000_ϭ"/>
      <sheetName val="우륀"/>
      <sheetName val="식재ط"/>
      <sheetName val="총요약서"/>
      <sheetName val="전기자료"/>
      <sheetName val="구조물철거타공정이월"/>
      <sheetName val="수목데이타 "/>
      <sheetName val="토공(우물통,기타)_2"/>
      <sheetName val="내역서_(2)2"/>
      <sheetName val="횡_연장2"/>
      <sheetName val="횡_연장"/>
      <sheetName val="토공(우물통,기타)_1"/>
      <sheetName val="내역서_(2)1"/>
      <sheetName val="횡_연장1"/>
      <sheetName val="지주토목내역서"/>
      <sheetName val="일위대가(건축)"/>
      <sheetName val="6. 직접경비"/>
      <sheetName val="DS기성최종"/>
      <sheetName val="DS설변내역서"/>
      <sheetName val="단가_1_"/>
      <sheetName val="물량표"/>
      <sheetName val="본사공가현황"/>
      <sheetName val="BSD (2)"/>
      <sheetName val="직접인건비"/>
      <sheetName val="직접경비"/>
      <sheetName val=""/>
      <sheetName val="VENDOR LIST"/>
      <sheetName val="물가자료"/>
      <sheetName val="부대집계1"/>
      <sheetName val="가도단위"/>
      <sheetName val="Sheet4"/>
      <sheetName val="C.배수관공"/>
      <sheetName val="비용"/>
      <sheetName val="4.2.1 마루높이 검토"/>
      <sheetName val="타견적(을)"/>
      <sheetName val="SANTOGO"/>
      <sheetName val="SANBAISU"/>
      <sheetName val="역T형교대(말뚝기초)"/>
      <sheetName val="오존실배관내역"/>
      <sheetName val="특별교실"/>
      <sheetName val="EPro"/>
      <sheetName val="토적표"/>
      <sheetName val="Front"/>
      <sheetName val="관로공표지"/>
      <sheetName val="기계경비일람"/>
      <sheetName val="설계서을"/>
      <sheetName val="단 box"/>
      <sheetName val="INFO"/>
      <sheetName val="지장물C"/>
      <sheetName val="단면치수"/>
      <sheetName val="사  업  비  수  지  예  산  서"/>
      <sheetName val="암거(내역)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옹벽1"/>
      <sheetName val="사용성검토"/>
      <sheetName val="깨기수량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SW개발대상목록(기능점수)"/>
      <sheetName val="9.1지하2층하부보"/>
      <sheetName val="anchor"/>
      <sheetName val="서울대규장각_가시설흙막이_"/>
      <sheetName val="기본DATA"/>
      <sheetName val="STEEL BOX 단면설계(SEC.8)"/>
      <sheetName val="FOOTING단면력"/>
      <sheetName val="빗물받이(910-510-410)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회사기초자료"/>
      <sheetName val="단漰_x001d_潼"/>
      <sheetName val="참조"/>
      <sheetName val="단락전류-A"/>
      <sheetName val="군자4교하부-Ö_x0000_"/>
      <sheetName val="일위목차"/>
      <sheetName val="24.보증금(전신전화가입권)"/>
      <sheetName val="계정code"/>
      <sheetName val="시산표"/>
      <sheetName val="비교1"/>
      <sheetName val="실행예산서"/>
      <sheetName val="종합단가표"/>
      <sheetName val="F4-F7"/>
      <sheetName val="woo(mac)"/>
      <sheetName val="구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우수공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지급자재조서"/>
      <sheetName val="1.2.1 마루높이결정"/>
      <sheetName val="3.공통공사대비"/>
      <sheetName val="총蚨ϖ"/>
      <sheetName val="총蓨ώ"/>
      <sheetName val="총벝l"/>
      <sheetName val="총벝ê"/>
      <sheetName val="현장식당(1)"/>
      <sheetName val="가시설단위수량"/>
      <sheetName val="eq_data"/>
      <sheetName val="현장관리비"/>
      <sheetName val="경비2내역"/>
      <sheetName val="95년12월말"/>
      <sheetName val="basic_info"/>
      <sheetName val="구조물터파기수량집계"/>
      <sheetName val="제품별"/>
      <sheetName val="내역_ver1.0"/>
      <sheetName val="일위총괄표"/>
      <sheetName val="증감내역서"/>
      <sheetName val="범례표"/>
      <sheetName val="투찰"/>
      <sheetName val="총_x0002__x0000_"/>
      <sheetName val="기계공사"/>
      <sheetName val="외천교"/>
      <sheetName val="총_x0010__x0000_"/>
      <sheetName val="총肸"/>
      <sheetName val="총Ῐᅯ"/>
      <sheetName val="총葨ù"/>
      <sheetName val="총_x0005__x0000_"/>
      <sheetName val="공통부대비"/>
      <sheetName val="회로내역(승인䠎"/>
      <sheetName val="회로내역(승인Ԉ"/>
      <sheetName val="근생APT-신마감"/>
      <sheetName val="복지관_FIART"/>
      <sheetName val="근생APT-FIART"/>
      <sheetName val="근생-FIART"/>
      <sheetName val="부적합유형"/>
      <sheetName val="부적합 유형"/>
      <sheetName val="공내역"/>
      <sheetName val="05년"/>
      <sheetName val="6공구(당초)"/>
      <sheetName val="Calcs"/>
      <sheetName val="시설물일위"/>
      <sheetName val="설계내역"/>
      <sheetName val="[TOTAL.xls]______D_2001_______3"/>
      <sheetName val="[TOTAL.xls]______D_2001_______2"/>
      <sheetName val="[TOTAL.xls]______D_2001_______4"/>
      <sheetName val="식재품셈"/>
      <sheetName val="REINF."/>
      <sheetName val="SKETCH"/>
      <sheetName val="LOADS"/>
      <sheetName val="design criteria"/>
      <sheetName val="CHECK1"/>
      <sheetName val="이름정의"/>
      <sheetName val="교량data"/>
      <sheetName val="데이터"/>
      <sheetName val=" 내역"/>
      <sheetName val="1.개요"/>
      <sheetName val="소요자재명세서2"/>
      <sheetName val="원본"/>
      <sheetName val="3.CCTV설비공사"/>
      <sheetName val="총"/>
      <sheetName val="일반수량총괄집계"/>
      <sheetName val="잔공사현황"/>
      <sheetName val="토공"/>
      <sheetName val="수량산출서-2"/>
      <sheetName val="품셈TABLE"/>
      <sheetName val="시점교대"/>
      <sheetName val="총괄BOQ"/>
      <sheetName val="총缀⇐"/>
      <sheetName val="총䮘໪"/>
      <sheetName val="유지관_x0000_"/>
      <sheetName val="총ꘓÀ"/>
      <sheetName val="총鎠ັ"/>
      <sheetName val="총㳨⎱"/>
      <sheetName val="총౐ʥ"/>
      <sheetName val="총ꊐ˕"/>
      <sheetName val="총ꊐʮ"/>
      <sheetName val="집수정(600-700)"/>
      <sheetName val="남춘천IC접속_x0000__x0000__x0005__x0000_"/>
      <sheetName val="주식"/>
      <sheetName val="DOGI"/>
      <sheetName val="원가서"/>
      <sheetName val="물가시세표"/>
      <sheetName val="감액총괄표"/>
      <sheetName val="내역(영일)"/>
      <sheetName val="분양가표"/>
      <sheetName val="표지 (2)"/>
      <sheetName val="진행 DATA (2)"/>
      <sheetName val="품의양"/>
      <sheetName val="계수시트"/>
      <sheetName val="[TOTAL.xls]______D_2001_______5"/>
      <sheetName val="[TOTAL.xls]______D_2001_______6"/>
      <sheetName val="[TOTAL.xls]______D_2001_______7"/>
      <sheetName val="수목단가"/>
      <sheetName val="시설수량표"/>
      <sheetName val="식재수량표"/>
      <sheetName val="가압장구체수량산출서"/>
      <sheetName val="철근량"/>
      <sheetName val="총 괄 표"/>
      <sheetName val="산근"/>
      <sheetName val="배수장공사비"/>
      <sheetName val="횡배수관"/>
      <sheetName val="주형"/>
      <sheetName val="중간부"/>
      <sheetName val="안정검토(온1"/>
      <sheetName val="안정검토(온1렷"/>
      <sheetName val="총_xdfcc_"/>
      <sheetName val="암거ၒ"/>
      <sheetName val="b"/>
      <sheetName val="3BL공동구 수_x0000_"/>
      <sheetName val="3BL공동구 수嚠"/>
      <sheetName val="3BL공동구 수吐"/>
      <sheetName val="노무단가"/>
      <sheetName val="EQ-R1"/>
      <sheetName val="간접"/>
      <sheetName val="총焘ʒ"/>
      <sheetName val="총̉"/>
      <sheetName val="우_xdb4a_"/>
      <sheetName val="금주1교"/>
      <sheetName val="신림자금"/>
      <sheetName val=" 총괄표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옹벽"/>
      <sheetName val="rpcc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건축공사 집계표"/>
      <sheetName val="골조"/>
      <sheetName val="골조시행"/>
      <sheetName val="BOX1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Trans"/>
      <sheetName val="노무비(전지2기)"/>
      <sheetName val="노임단가표"/>
      <sheetName val="소일위대가코드표"/>
      <sheetName val="Bill 2.2 Villa 2 beds"/>
      <sheetName val="一発シート"/>
      <sheetName val="날개벽(시점좌측)"/>
      <sheetName val="내역(전체)"/>
      <sheetName val="양수장"/>
      <sheetName val="양수장내역"/>
      <sheetName val="은행코드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c_balju"/>
      <sheetName val="sheet10"/>
      <sheetName val="단면 (2)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총집계표"/>
      <sheetName val="공양식"/>
      <sheetName val="TEST1"/>
      <sheetName val="TOTAL.xls"/>
      <sheetName val="조작대(1연)"/>
      <sheetName val="차선도색수량집계"/>
      <sheetName val="VS P-Q"/>
      <sheetName val="7 th"/>
      <sheetName val="C_DATA"/>
      <sheetName val="내역서01"/>
      <sheetName val="전체내역 (2)"/>
      <sheetName val="지사인원사무실"/>
      <sheetName val="입력"/>
      <sheetName val="자재목록"/>
      <sheetName val="중기목록"/>
      <sheetName val="안정검토(온1瀀"/>
      <sheetName val="안정검토(온1瀕"/>
      <sheetName val="식재퀀濟叏"/>
      <sheetName val="식재က"/>
      <sheetName val="식재Ⴒ꿦휅"/>
      <sheetName val="인건비 "/>
      <sheetName val="설계산출기초"/>
      <sheetName val="98NS-N"/>
      <sheetName val="내역(입찰)"/>
      <sheetName val="제안서입력"/>
      <sheetName val="절감계산"/>
      <sheetName val="일반부표"/>
      <sheetName val="일위산출"/>
      <sheetName val="J형측구단위수량"/>
      <sheetName val="횡배수관집현황_2공구_"/>
      <sheetName val="연습"/>
      <sheetName val="입찰내역 발주처 양식"/>
      <sheetName val="[TOTAL.xls]___________________2"/>
      <sheetName val="교량"/>
      <sheetName val="산출내역서"/>
      <sheetName val="전기일위목록"/>
      <sheetName val="안_x0000__x0000_"/>
      <sheetName val="수량산출서 (ૐƴ"/>
      <sheetName val="수량산출서 (柖"/>
      <sheetName val="수량산출서 (_x0000__x0000_"/>
      <sheetName val="수량산출서 (葔ǯ"/>
      <sheetName val="예산계획"/>
      <sheetName val="본댐설계"/>
      <sheetName val="anaysis_sheet"/>
      <sheetName val="재무가정"/>
      <sheetName val="1"/>
      <sheetName val="관람석제출"/>
      <sheetName val="암거날개벽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견적 (2)"/>
      <sheetName val="평균H"/>
      <sheetName val="암거단위-1련"/>
      <sheetName val="순공사비"/>
      <sheetName val="아파트 "/>
      <sheetName val="금융"/>
      <sheetName val="Sch7a (토요일)"/>
      <sheetName val="개산공사비"/>
      <sheetName val="tower 10ton"/>
      <sheetName val="eq. mobilization"/>
      <sheetName val="업무처리전"/>
      <sheetName val="설비_(FAB)"/>
      <sheetName val="식재인부"/>
      <sheetName val="조도계산"/>
      <sheetName val="pile bearing capa &amp; arrenge"/>
      <sheetName val="design load"/>
      <sheetName val="working load at the btm ft."/>
      <sheetName val="stability check"/>
      <sheetName val="시중노임단가"/>
      <sheetName val="설계예산서"/>
      <sheetName val="costing_ESDV"/>
      <sheetName val="costing_FE"/>
      <sheetName val="costing_MOV"/>
      <sheetName val="costing_Press"/>
      <sheetName val="2.재료비"/>
      <sheetName val="1.인건비"/>
      <sheetName val="유화"/>
      <sheetName val="견적내역서"/>
      <sheetName val="설계조정율"/>
      <sheetName val="내역(2000년)"/>
      <sheetName val="일집"/>
      <sheetName val="쌍송교"/>
      <sheetName val="5.모델링"/>
      <sheetName val="인부신상자료"/>
      <sheetName val="가도공"/>
      <sheetName val="고객리스트 담당자"/>
      <sheetName val="Prices"/>
      <sheetName val="샘플표⃨"/>
      <sheetName val="샘플표⣨"/>
      <sheetName val="샘플표쁑"/>
      <sheetName val="샘플표샨"/>
      <sheetName val="工관리비율"/>
      <sheetName val="도급자재"/>
      <sheetName val="실행(표지,갑,을)"/>
      <sheetName val="의정부문예회관변경내역"/>
      <sheetName val="변경증감내역서"/>
      <sheetName val="취합표"/>
      <sheetName val="물량산출"/>
      <sheetName val="공통비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충주"/>
      <sheetName val="TTL"/>
      <sheetName val="대비표"/>
      <sheetName val="흄관기초"/>
      <sheetName val="가설개략"/>
      <sheetName val="hvac(제어동)"/>
      <sheetName val="일위대가(목록)"/>
      <sheetName val="공사요율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P-J"/>
      <sheetName val="인부노임"/>
      <sheetName val="물가대비표"/>
      <sheetName val="조정금액결과표 (차수별)"/>
      <sheetName val="견적3"/>
      <sheetName val="매입세"/>
      <sheetName val="대상공사(조_x0011__x0000__x0000_"/>
      <sheetName val="입찰"/>
      <sheetName val="본공사"/>
      <sheetName val="현경"/>
      <sheetName val="투찰금액"/>
      <sheetName val="BOX날개벽"/>
      <sheetName val="안"/>
      <sheetName val="실내건축일위대가"/>
      <sheetName val="MEMORY"/>
      <sheetName val="VVVVVVVa"/>
      <sheetName val="교육계획"/>
      <sheetName val="문서처리전"/>
      <sheetName val="입찰보고"/>
      <sheetName val="특수선일위대가"/>
      <sheetName val="공문(신)"/>
      <sheetName val="(포장)BOQ-실적공사"/>
      <sheetName val="자  재"/>
      <sheetName val="건축외주"/>
      <sheetName val="조건 (A)"/>
      <sheetName val="b_balju_cho"/>
      <sheetName val="샘플표⁑"/>
      <sheetName val="Bill_2_2_Villa_2_beds"/>
      <sheetName val="업무분장"/>
      <sheetName val="교각토공"/>
      <sheetName val="각형맨홀"/>
      <sheetName val="건축2"/>
      <sheetName val="CAT_5"/>
      <sheetName val="설계명세"/>
      <sheetName val="1.설계기준 "/>
      <sheetName val="배수내역"/>
      <sheetName val="집 계 표"/>
      <sheetName val="급수공사"/>
      <sheetName val="_______________2021______2021_2"/>
      <sheetName val="ITB COST"/>
      <sheetName val="9811"/>
      <sheetName val="음봉방향"/>
      <sheetName val="GI-LIST"/>
      <sheetName val="가설건물"/>
      <sheetName val="TARG＠ͷ"/>
      <sheetName val="설䨕쟛ꀀ"/>
      <sheetName val="예산조서"/>
      <sheetName val="kich thuoc"/>
      <sheetName val="DTHH"/>
      <sheetName val="지원5월"/>
      <sheetName val="1차 내역서"/>
      <sheetName val="BREAKDOWN(철거설치_x0011_"/>
      <sheetName val="BREAKDOWN(철거설치Æ"/>
      <sheetName val="인천제철"/>
      <sheetName val="일위집계표"/>
      <sheetName val="DHEQSU_x0000__x0000_"/>
      <sheetName val="노임단가명세표"/>
      <sheetName val="G.R300경颳"/>
      <sheetName val="[TOTAL.xls]__4_c_1_________TO_2"/>
      <sheetName val="공사대장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 refreshError="1"/>
      <sheetData sheetId="433"/>
      <sheetData sheetId="434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/>
      <sheetData sheetId="610"/>
      <sheetData sheetId="611">
        <row r="1">
          <cell r="A1" t="str">
            <v>단  종</v>
          </cell>
        </row>
      </sheetData>
      <sheetData sheetId="612">
        <row r="1">
          <cell r="A1" t="str">
            <v>단  종</v>
          </cell>
        </row>
      </sheetData>
      <sheetData sheetId="613">
        <row r="1">
          <cell r="A1" t="str">
            <v>단  종</v>
          </cell>
        </row>
      </sheetData>
      <sheetData sheetId="614">
        <row r="1">
          <cell r="A1" t="str">
            <v>단  종</v>
          </cell>
        </row>
      </sheetData>
      <sheetData sheetId="615">
        <row r="1">
          <cell r="A1" t="str">
            <v>단  종</v>
          </cell>
        </row>
      </sheetData>
      <sheetData sheetId="616">
        <row r="1">
          <cell r="A1" t="str">
            <v>단  종</v>
          </cell>
        </row>
      </sheetData>
      <sheetData sheetId="617">
        <row r="1">
          <cell r="A1" t="str">
            <v>단  종</v>
          </cell>
        </row>
      </sheetData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 refreshError="1"/>
      <sheetData sheetId="937" refreshError="1"/>
      <sheetData sheetId="938" refreshError="1"/>
      <sheetData sheetId="939" refreshError="1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/>
      <sheetData sheetId="966"/>
      <sheetData sheetId="967"/>
      <sheetData sheetId="968"/>
      <sheetData sheetId="969" refreshError="1"/>
      <sheetData sheetId="970"/>
      <sheetData sheetId="971"/>
      <sheetData sheetId="972"/>
      <sheetData sheetId="973" refreshError="1"/>
      <sheetData sheetId="974"/>
      <sheetData sheetId="975"/>
      <sheetData sheetId="976"/>
      <sheetData sheetId="977"/>
      <sheetData sheetId="978" refreshError="1"/>
      <sheetData sheetId="979" refreshError="1"/>
      <sheetData sheetId="980"/>
      <sheetData sheetId="981" refreshError="1"/>
      <sheetData sheetId="982" refreshError="1"/>
      <sheetData sheetId="983" refreshError="1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/>
      <sheetData sheetId="1062"/>
      <sheetData sheetId="1063" refreshError="1"/>
      <sheetData sheetId="1064"/>
      <sheetData sheetId="1065"/>
      <sheetData sheetId="1066"/>
      <sheetData sheetId="1067" refreshError="1"/>
      <sheetData sheetId="1068"/>
      <sheetData sheetId="1069" refreshError="1"/>
      <sheetData sheetId="1070" refreshError="1"/>
      <sheetData sheetId="1071" refreshError="1"/>
      <sheetData sheetId="1072" refreshError="1"/>
      <sheetData sheetId="1073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/>
      <sheetData sheetId="1195"/>
      <sheetData sheetId="1196"/>
      <sheetData sheetId="1197"/>
      <sheetData sheetId="1198"/>
      <sheetData sheetId="1199"/>
      <sheetData sheetId="1200"/>
      <sheetData sheetId="1201" refreshError="1"/>
      <sheetData sheetId="1202" refreshError="1"/>
      <sheetData sheetId="1203" refreshError="1"/>
      <sheetData sheetId="1204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/>
      <sheetData sheetId="1300"/>
      <sheetData sheetId="130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/>
      <sheetData sheetId="1510" refreshError="1"/>
      <sheetData sheetId="1511" refreshError="1"/>
      <sheetData sheetId="1512" refreshError="1"/>
      <sheetData sheetId="1513"/>
      <sheetData sheetId="151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conents"/>
      <sheetName val="CRITERIA"/>
      <sheetName val="CAL"/>
      <sheetName val="SPRING"/>
      <sheetName val="DAMPING"/>
      <sheetName val="soil data"/>
      <sheetName val="CONFORM NODE"/>
      <sheetName val="REBAR"/>
      <sheetName val="anc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일위대가표(DEEP)"/>
      <sheetName val="토공정보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을"/>
      <sheetName val="가시-파으박기(디젤햄머)"/>
      <sheetName val="일위대가"/>
      <sheetName val="기초공"/>
      <sheetName val="기둥(원형)"/>
      <sheetName val="수량산출"/>
      <sheetName val="표지"/>
      <sheetName val="BSD (2)"/>
      <sheetName val="차액보증"/>
      <sheetName val="99-05-10-서울대관련(내역서-1수정중)"/>
      <sheetName val="도급"/>
      <sheetName val="가공비"/>
      <sheetName val="말뚝물량"/>
      <sheetName val="데이타"/>
      <sheetName val="식재인부"/>
      <sheetName val="3BL공동구 수량"/>
      <sheetName val="일위대가목차"/>
      <sheetName val="단가표"/>
      <sheetName val="영동(D)"/>
      <sheetName val="Customer Databas"/>
      <sheetName val="계화배수"/>
      <sheetName val="내역서"/>
      <sheetName val="Total"/>
      <sheetName val="관람석제출"/>
      <sheetName val="교통대책내역"/>
      <sheetName val="INPUT"/>
      <sheetName val="수량산출서"/>
      <sheetName val="전기일위대가"/>
      <sheetName val="대비"/>
      <sheetName val="Sheet1"/>
      <sheetName val="Cover"/>
      <sheetName val="토공사"/>
      <sheetName val="Proposal"/>
      <sheetName val="hvac내역서(제어동)"/>
      <sheetName val="JUCKEYK"/>
      <sheetName val="물량표"/>
      <sheetName val="토목"/>
      <sheetName val="20관리비율"/>
      <sheetName val="금액집계"/>
      <sheetName val="보도경계블럭"/>
      <sheetName val="내역서(총)"/>
      <sheetName val="세부내역"/>
      <sheetName val="N賃率-職"/>
      <sheetName val=" 견적서"/>
      <sheetName val="교각1"/>
      <sheetName val="예산M12A"/>
      <sheetName val="TEL"/>
      <sheetName val="소비자가"/>
      <sheetName val="투찰"/>
      <sheetName val="공사비집계"/>
      <sheetName val="wall"/>
      <sheetName val="토공(완충)"/>
      <sheetName val="공사비 내역 (가)"/>
      <sheetName val="full (2)"/>
      <sheetName val="건축집계표"/>
      <sheetName val="unit 4"/>
      <sheetName val="#REF"/>
      <sheetName val="BID"/>
      <sheetName val="CODE"/>
      <sheetName val="경비2내역"/>
      <sheetName val="분전반"/>
      <sheetName val="금액내역서"/>
      <sheetName val="예산서"/>
      <sheetName val="h-013211-2"/>
      <sheetName val="노원열병합  건축공사기성내역서"/>
      <sheetName val="도급양식"/>
      <sheetName val="BSD _2_"/>
      <sheetName val="준검 내역서"/>
      <sheetName val="factor"/>
      <sheetName val="RCD-두부정리_x0000_ꘄŤ_x0000__x0004__x0000__x0000__x0000__x0000__x0000__x0000_휰Ť_x0000__x0000__x0000__x0000__x0000__x0000__x0000__x0000_ꐨŤ"/>
      <sheetName val="Sheet2"/>
      <sheetName val="단면(RW1)"/>
      <sheetName val="여과지동"/>
      <sheetName val="기초자료"/>
      <sheetName val="광진통합기성내역"/>
      <sheetName val="건축내역"/>
      <sheetName val="1.우편집중내역서"/>
      <sheetName val="서울대규장각(가시설흙막이)"/>
      <sheetName val="부표총괄"/>
      <sheetName val="지장물C"/>
      <sheetName val="출역 "/>
      <sheetName val="건축원가계산서"/>
      <sheetName val="실행내역"/>
      <sheetName val="직노"/>
      <sheetName val="list price"/>
      <sheetName val="FB25JN"/>
      <sheetName val="상 부"/>
      <sheetName val="WO"/>
      <sheetName val="설계조건"/>
      <sheetName val="안정계산"/>
      <sheetName val="단면검토"/>
      <sheetName val="BLOCK(1)"/>
      <sheetName val="조명시설"/>
      <sheetName val="터파기및재료"/>
      <sheetName val="GRDBS"/>
      <sheetName val="설계서"/>
      <sheetName val="Macro(전선)"/>
      <sheetName val="공사비내역서"/>
      <sheetName val="설계개요"/>
      <sheetName val="8월현금흐름표"/>
      <sheetName val="DI1"/>
      <sheetName val="UR2-Calculation"/>
      <sheetName val="Sheet5"/>
      <sheetName val="날개벽"/>
      <sheetName val="단면가정"/>
      <sheetName val="견적서"/>
      <sheetName val="공사비예산서(토목분)"/>
      <sheetName val="옹벽"/>
      <sheetName val="단면치수"/>
      <sheetName val="내역집계표_소방"/>
      <sheetName val="공사내역"/>
      <sheetName val="공통비"/>
      <sheetName val="산출내역서"/>
      <sheetName val="실행철강하도"/>
      <sheetName val="AABS내역"/>
      <sheetName val="가BM"/>
    </sheetNames>
    <sheetDataSet>
      <sheetData sheetId="0" refreshError="1"/>
      <sheetData sheetId="1"/>
      <sheetData sheetId="2"/>
      <sheetData sheetId="3"/>
      <sheetData sheetId="4"/>
      <sheetData sheetId="5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산액보고서(APMS)"/>
      <sheetName val="정산액보고서(수기결산)"/>
      <sheetName val="봉급결산서"/>
      <sheetName val="조정수당결산서"/>
      <sheetName val="상여금결산서"/>
      <sheetName val="초과근무수당 집계표"/>
      <sheetName val="학비보조수당내역서"/>
      <sheetName val="주택수당집계표"/>
      <sheetName val="군인장려수당내역서"/>
      <sheetName val="휴가비집계표"/>
      <sheetName val="전역비 집계표"/>
      <sheetName val="전속파견여비내역서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"/>
      <sheetName val="design criteria"/>
      <sheetName val="design load"/>
      <sheetName val="plan&amp;section of foundation"/>
      <sheetName val="working load at the btm ft."/>
      <sheetName val="stability check"/>
      <sheetName val="soil bearing check"/>
      <sheetName val="pile bearing capa &amp; arrenge"/>
      <sheetName val="pile reaction check"/>
      <sheetName val="member design"/>
      <sheetName val="rebar skech"/>
      <sheetName val="attachment"/>
      <sheetName val="wind"/>
      <sheetName val="earthquake(IS)"/>
      <sheetName val="Module1"/>
      <sheetName val="CALCULATION"/>
      <sheetName val="내역"/>
      <sheetName val="DRAIN DRUM PIT D-301"/>
      <sheetName val="octagonal-pile"/>
      <sheetName val="Sheet1"/>
      <sheetName val="plan_section of foundation"/>
      <sheetName val="working load at the btm ft_"/>
      <sheetName val="ITB COST"/>
      <sheetName val="CAL."/>
      <sheetName val="97 사업추정_WEKI_"/>
      <sheetName val="D-3503"/>
      <sheetName val="eq_data"/>
      <sheetName val="수입"/>
      <sheetName val="CODE"/>
      <sheetName val="(2)"/>
      <sheetName val="data1"/>
      <sheetName val="기초단면설계"/>
      <sheetName val="내역서"/>
      <sheetName val="설계조건"/>
      <sheetName val="안정계산"/>
      <sheetName val="단면검토"/>
      <sheetName val="D-3109"/>
      <sheetName val="Sheet10"/>
      <sheetName val="2F 회의실견적(5_14 일대)"/>
      <sheetName val="노임단가"/>
      <sheetName val="PUMP SHT"/>
      <sheetName val="단면가정"/>
      <sheetName val="crude.SLAB RE-bar"/>
      <sheetName val="CRUDE RE-bar"/>
      <sheetName val="CAT_5"/>
      <sheetName val="말뚝지지력산정"/>
      <sheetName val="#REF"/>
      <sheetName val="기둥(원형)"/>
      <sheetName val="공사비내역서"/>
      <sheetName val="설산1.나"/>
      <sheetName val="본사S"/>
      <sheetName val="현장지지물물량"/>
      <sheetName val="갑지(추정)"/>
      <sheetName val="정부노임단가"/>
      <sheetName val="토공(완충)"/>
      <sheetName val="말뚝물량"/>
      <sheetName val="sheet"/>
      <sheetName val="단가정보"/>
      <sheetName val="INPUT DATA"/>
      <sheetName val="CSTSUM"/>
      <sheetName val="Elect (3)"/>
      <sheetName val="steel-gr"/>
      <sheetName val="CAL"/>
      <sheetName val="SE-611"/>
      <sheetName val="DESCRIPTION"/>
      <sheetName val="BM DATA SHEET"/>
      <sheetName val="COPING"/>
      <sheetName val="부표총괄"/>
      <sheetName val="품셈1-26"/>
      <sheetName val="BLOCK(1)"/>
      <sheetName val="NEYOK"/>
      <sheetName val="1호인버트수량"/>
      <sheetName val="1.설계기준"/>
      <sheetName val="BIDCON"/>
      <sheetName val="WORK"/>
      <sheetName val="Sheet2"/>
      <sheetName val="3BL공동구 수량"/>
      <sheetName val="5"/>
      <sheetName val="ABUT수량-A1"/>
      <sheetName val="배수내역 (2)"/>
      <sheetName val="일위대가"/>
      <sheetName val="TOTAL"/>
      <sheetName val="activity별"/>
      <sheetName val="을지"/>
      <sheetName val="안정검토"/>
      <sheetName val="노무비"/>
      <sheetName val="PIPE(A)"/>
      <sheetName val="PBS"/>
      <sheetName val="97 사업추정(WEKI)"/>
      <sheetName val="8.PILE  (돌출)"/>
      <sheetName val="Y-WORK"/>
      <sheetName val="ITEM"/>
      <sheetName val="을"/>
      <sheetName val="기계내역"/>
      <sheetName val="2.설계제원"/>
      <sheetName val="원본"/>
      <sheetName val="INPUT"/>
      <sheetName val="calcul"/>
      <sheetName val="CAL(1)."/>
      <sheetName val="변수적용"/>
      <sheetName val="lookup"/>
      <sheetName val="총괄표"/>
      <sheetName val="SKETCH"/>
      <sheetName val="HORI. VESSEL"/>
      <sheetName val="TYPE-A"/>
      <sheetName val="부재력정리"/>
      <sheetName val="REBAR"/>
      <sheetName val="POL6차-PIPING"/>
      <sheetName val="품셈 "/>
      <sheetName val="PAINT"/>
      <sheetName val="방화도료"/>
      <sheetName val="가도공"/>
      <sheetName val="도"/>
      <sheetName val="REINF."/>
      <sheetName val="LOADS"/>
      <sheetName val="DATE"/>
      <sheetName val="Equipment"/>
      <sheetName val="Piping"/>
      <sheetName val="Insulation"/>
      <sheetName val="Instrumentation"/>
      <sheetName val="Painting"/>
      <sheetName val="Structural"/>
      <sheetName val="공사비 내역 (가)"/>
      <sheetName val="Condition"/>
      <sheetName val="여과지동"/>
      <sheetName val="기초자료"/>
      <sheetName val="Sheet5"/>
      <sheetName val="당초"/>
      <sheetName val="D-623D"/>
      <sheetName val="DataSheet"/>
      <sheetName val="1.설계조건"/>
      <sheetName val="T1"/>
      <sheetName val="일위대가(계측기설치)"/>
      <sheetName val="수안보-MBR1"/>
      <sheetName val="SILICATE"/>
      <sheetName val="DESIGN_CRETERIA"/>
      <sheetName val="DATA"/>
      <sheetName val="STD"/>
      <sheetName val="TABLE"/>
      <sheetName val="DB_ET200(R. A)"/>
      <sheetName val="DI-ESTI"/>
      <sheetName val="Eq. Mobilization"/>
      <sheetName val="집계표"/>
      <sheetName val="P-LIST"/>
      <sheetName val="MOB-MAN1"/>
      <sheetName val="공사내역"/>
      <sheetName val="Process Piping"/>
      <sheetName val="design_criteria"/>
      <sheetName val="design_load"/>
      <sheetName val="plan&amp;section_of_foundation"/>
      <sheetName val="working_load_at_the_btm_ft_"/>
      <sheetName val="stability_check"/>
      <sheetName val="soil_bearing_check"/>
      <sheetName val="pile_bearing_capa_&amp;_arrenge"/>
      <sheetName val="pile_reaction_check"/>
      <sheetName val="member_design"/>
      <sheetName val="rebar_skech"/>
      <sheetName val="plan_section_of_foundation"/>
      <sheetName val="working_load_at_the_btm_ft_1"/>
      <sheetName val="ITB_COST"/>
      <sheetName val="CAL_"/>
      <sheetName val="DRAIN_DRUM_PIT_D-301"/>
      <sheetName val="97_사업추정_WEKI_"/>
      <sheetName val="도급양식"/>
      <sheetName val="6,000"/>
      <sheetName val="Proposal"/>
      <sheetName val="3. GROUNDING SYSTEM"/>
      <sheetName val="1.우편집중내역서"/>
      <sheetName val="Basic"/>
      <sheetName val="NEWDRAW"/>
      <sheetName val="입찰안"/>
      <sheetName val="BSD (2)"/>
      <sheetName val="Ind"/>
      <sheetName val="general data"/>
      <sheetName val="Load"/>
      <sheetName val="Data_ST"/>
      <sheetName val="Inform"/>
      <sheetName val="FUEL OIL-3 (Schmertmann)"/>
      <sheetName val="LEGEND"/>
      <sheetName val="ISO"/>
      <sheetName val="oper_load"/>
      <sheetName val="evap"/>
      <sheetName val="PUF"/>
      <sheetName val="품종별-이름"/>
      <sheetName val="견적을지"/>
      <sheetName val="123"/>
      <sheetName val="pakg-1"/>
      <sheetName val="Setup"/>
      <sheetName val="가중치 근거"/>
      <sheetName val="Sheet1 (3)"/>
      <sheetName val="YH34-3"/>
      <sheetName val="CURVE3"/>
      <sheetName val="Equip.Wind(157C-013)"/>
      <sheetName val="금액내역서"/>
      <sheetName val="건축직영"/>
      <sheetName val="S1"/>
      <sheetName val="guard(mac)"/>
      <sheetName val="seismic table"/>
      <sheetName val="적용기준"/>
      <sheetName val="MdBase"/>
      <sheetName val="design data"/>
      <sheetName val="계산서"/>
      <sheetName val="단중표"/>
      <sheetName val="NEW-PANEL"/>
      <sheetName val="A-4"/>
      <sheetName val="우각부보강"/>
      <sheetName val="8.1"/>
      <sheetName val="간접인원 급료산출"/>
      <sheetName val="SPEC"/>
      <sheetName val="3련 BOX"/>
      <sheetName val="PIPE"/>
      <sheetName val="대치판정"/>
      <sheetName val="부대공"/>
      <sheetName val="방호벽"/>
      <sheetName val="암거공"/>
      <sheetName val="교통표지"/>
      <sheetName val="낙석방지책"/>
      <sheetName val="단가비교표"/>
      <sheetName val="내역및총괄"/>
      <sheetName val="맨홀수량산출"/>
      <sheetName val="FAB별"/>
      <sheetName val="내역서 "/>
      <sheetName val="cash1e.xls"/>
      <sheetName val="예산M12A"/>
      <sheetName val="PropSum"/>
      <sheetName val="0002 -5"/>
      <sheetName val="GR"/>
      <sheetName val="2F_회의실견적(5_14_일대)"/>
      <sheetName val="crude_SLAB_RE-bar"/>
      <sheetName val="CRUDE_RE-bar"/>
      <sheetName val="PUMP_SHT"/>
      <sheetName val="2_설계제원"/>
      <sheetName val="BM_DATA_SHEET"/>
      <sheetName val="FORCE"/>
      <sheetName val="Cast_in(Appendix_C)"/>
      <sheetName val="DESIGN"/>
      <sheetName val="진주방향"/>
      <sheetName val="지장물C"/>
      <sheetName val="design_criteria1"/>
      <sheetName val="design_load1"/>
      <sheetName val="plan&amp;section_of_foundation1"/>
      <sheetName val="working_load_at_the_btm_ft_2"/>
      <sheetName val="stability_check1"/>
      <sheetName val="soil_bearing_check1"/>
      <sheetName val="pile_bearing_capa_&amp;_arrenge1"/>
      <sheetName val="pile_reaction_check1"/>
      <sheetName val="member_design1"/>
      <sheetName val="rebar_skech1"/>
      <sheetName val="DRAIN_DRUM_PIT_D-3011"/>
      <sheetName val="plan_section_of_foundation1"/>
      <sheetName val="working_load_at_the_btm_ft_3"/>
      <sheetName val="ITB_COST1"/>
      <sheetName val="CAL_1"/>
      <sheetName val="97_사업추정_WEKI_1"/>
      <sheetName val="HORI__VESSEL"/>
      <sheetName val="품셈_"/>
      <sheetName val="REINF_"/>
      <sheetName val="97_사업추정(WEKI)"/>
      <sheetName val="INPUT_DATA"/>
      <sheetName val="Elect_(3)"/>
      <sheetName val="8_PILE__(돌출)"/>
      <sheetName val="CAL(1)_"/>
      <sheetName val="3BL공동구_수량"/>
      <sheetName val="공사비_내역_(가)"/>
      <sheetName val="Process_Piping"/>
      <sheetName val="BSD_(2)"/>
      <sheetName val="DB_ET200(R__A)"/>
      <sheetName val="배수내역_(2)"/>
      <sheetName val="1_설계기준"/>
      <sheetName val="3__GROUNDING_SYSTEM"/>
      <sheetName val="Eq__Mobilization"/>
      <sheetName val="1_우편집중내역서"/>
      <sheetName val="설산1_나"/>
      <sheetName val="PRICE-COMP"/>
      <sheetName val="costing_CV"/>
      <sheetName val="costing_ESDV"/>
      <sheetName val="costing_FE"/>
      <sheetName val="costing_Misc"/>
      <sheetName val="costing_MOV"/>
      <sheetName val="costing_Press"/>
      <sheetName val="Engrg Est"/>
      <sheetName val="1_TENDER SUMMARY"/>
      <sheetName val="1_References"/>
      <sheetName val="2.Calculation_1"/>
      <sheetName val="IBC(2006)DATA"/>
      <sheetName val="Main_Data"/>
      <sheetName val="COA-17"/>
      <sheetName val="C-18"/>
      <sheetName val="96수출"/>
      <sheetName val="BQ"/>
      <sheetName val="차액보증"/>
      <sheetName val="공사비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3">
          <cell r="A13">
            <v>5300</v>
          </cell>
        </row>
        <row r="35">
          <cell r="B35">
            <v>1000</v>
          </cell>
        </row>
        <row r="36">
          <cell r="A36">
            <v>2000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VER"/>
      <sheetName val="Sheet2"/>
      <sheetName val="DESIGN"/>
      <sheetName val="D-3503"/>
      <sheetName val="Sheet1"/>
      <sheetName val="D-623D"/>
      <sheetName val="(2)"/>
      <sheetName val="plan&amp;section of foundation"/>
      <sheetName val="working load at the btm ft."/>
      <sheetName val="stability check"/>
      <sheetName val="design criteria"/>
      <sheetName val="design load"/>
      <sheetName val="D_3503"/>
      <sheetName val="2F 회의실견적(5_14 일대)"/>
      <sheetName val="2.설계제원"/>
      <sheetName val="정부노임단가"/>
      <sheetName val="단면가정"/>
      <sheetName val="설계조건"/>
      <sheetName val="BSD (2)"/>
      <sheetName val="CAL"/>
      <sheetName val="member design"/>
      <sheetName val="soil bearing check"/>
      <sheetName val="DRAIN DRUM PIT D-301"/>
      <sheetName val="다이꾸"/>
      <sheetName val="TABLE"/>
      <sheetName val="RING WALL"/>
      <sheetName val="설산1.나"/>
      <sheetName val="본사S"/>
      <sheetName val="sheet"/>
      <sheetName val="calcul"/>
      <sheetName val="pile bearing capa &amp; arrenge"/>
      <sheetName val="토공(완충)"/>
      <sheetName val="E-3305@'"/>
      <sheetName val="CAT_5"/>
      <sheetName val="123"/>
      <sheetName val="3BL공동구 수량"/>
      <sheetName val="SE-611"/>
      <sheetName val="토목내역"/>
      <sheetName val="회사99"/>
      <sheetName val="판"/>
      <sheetName val="깨기"/>
      <sheetName val="안정계산"/>
      <sheetName val="단면검토"/>
      <sheetName val="공사비 내역 (가)"/>
      <sheetName val="플랜트 설치"/>
      <sheetName val="FLANGE"/>
      <sheetName val="VALVE"/>
      <sheetName val="Man Hole"/>
      <sheetName val="Man Hole-2"/>
      <sheetName val="CAL."/>
      <sheetName val="NEW-PANEL"/>
      <sheetName val="예산"/>
      <sheetName val="공사비내역서"/>
      <sheetName val="WIND"/>
      <sheetName val="HORI. VESSEL"/>
      <sheetName val="TYPE-A"/>
      <sheetName val="부재력정리"/>
      <sheetName val="REBAR"/>
      <sheetName val="POL6차-PIPING"/>
      <sheetName val="calculation"/>
      <sheetName val="품셈 "/>
      <sheetName val="PAINT"/>
      <sheetName val="방화도료"/>
      <sheetName val="가도공"/>
      <sheetName val="도"/>
      <sheetName val="REINF."/>
      <sheetName val="LOADS"/>
      <sheetName val="SKETCH"/>
      <sheetName val="DATA"/>
      <sheetName val="96수출"/>
      <sheetName val="1"/>
      <sheetName val="SG"/>
      <sheetName val="실행내역"/>
      <sheetName val="PropSum"/>
      <sheetName val="1.설계기준"/>
      <sheetName val="Proposal"/>
      <sheetName val="계화배수(3대)"/>
      <sheetName val="wall"/>
      <sheetName val="Total"/>
      <sheetName val="DB_ET200(R. A)"/>
      <sheetName val="운송비 및 보험료(991221)"/>
      <sheetName val="MOB-MAN1"/>
      <sheetName val="공사내역"/>
      <sheetName val="INPUT"/>
      <sheetName val="E-3305@_"/>
      <sheetName val="산근"/>
      <sheetName val="2F_회의실견적(5_14_일대)"/>
      <sheetName val="plan&amp;section_of_foundation"/>
      <sheetName val="design_load"/>
      <sheetName val="working_load_at_the_btm_ft_"/>
      <sheetName val="stability_check"/>
      <sheetName val="design_criteria"/>
      <sheetName val="2_설계제원"/>
      <sheetName val="ABUT수량-A1"/>
      <sheetName val="갑지"/>
      <sheetName val="hori. vessel(E-895)"/>
      <sheetName val="A(Rev.3)"/>
      <sheetName val="F-302"/>
      <sheetName val="F301.303"/>
      <sheetName val="물량표"/>
      <sheetName val="Load"/>
      <sheetName val="ASCEandUBC"/>
      <sheetName val="Main_Data"/>
      <sheetName val="PIPE"/>
      <sheetName val="FAB별"/>
      <sheetName val="공통부대비"/>
      <sheetName val="차액보증"/>
      <sheetName val="NEWDRAW"/>
      <sheetName val="교각1"/>
      <sheetName val="design data"/>
      <sheetName val="계산서"/>
      <sheetName val="General"/>
      <sheetName val="general data"/>
      <sheetName val="1 Pipe"/>
      <sheetName val="FRT_O"/>
      <sheetName val="FAB_I"/>
      <sheetName val="기초공"/>
      <sheetName val="기둥(원형)"/>
      <sheetName val="소업1교"/>
      <sheetName val="API650"/>
      <sheetName val="Sheet5"/>
      <sheetName val="운반"/>
      <sheetName val="도급양식"/>
      <sheetName val="배수공 주요자재 집계표"/>
      <sheetName val="JOINT1"/>
      <sheetName val="Data_ST"/>
      <sheetName val="Inform"/>
      <sheetName val="XL4Poppy"/>
      <sheetName val="변화치수"/>
      <sheetName val="DATA-1"/>
      <sheetName val="static.cal"/>
      <sheetName val="DESIGN CRETERIA"/>
      <sheetName val="Factor"/>
      <sheetName val="DESIGN_CRETERIA"/>
      <sheetName val="202"/>
      <sheetName val="NAME"/>
      <sheetName val="견"/>
      <sheetName val="내2"/>
      <sheetName val="차수"/>
      <sheetName val="학교기부"/>
      <sheetName val="CAL(1)."/>
      <sheetName val="eq_data"/>
      <sheetName val="ELEC_DCI"/>
      <sheetName val="INST_DCI"/>
      <sheetName val="RFP002"/>
      <sheetName val="노임단가"/>
      <sheetName val="6차하도급"/>
      <sheetName val="Break Down"/>
      <sheetName val="원형1호맨홀토공수량"/>
      <sheetName val="OCT.FDN"/>
      <sheetName val="토적표"/>
      <sheetName val="P.M 별"/>
      <sheetName val="산출근거"/>
      <sheetName val="0"/>
      <sheetName val="Consolidated"/>
      <sheetName val="BM"/>
      <sheetName val="dc1"/>
      <sheetName val="Currencies"/>
      <sheetName val="Historical"/>
      <sheetName val="REQs"/>
      <sheetName val="기자재금액검토"/>
      <sheetName val="PUMP"/>
      <sheetName val="경유탱크 기초"/>
      <sheetName val="1.설계조건 "/>
      <sheetName val="General sket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ITEM"/>
      <sheetName val="조도계산서 _도서_"/>
      <sheetName val="#REF"/>
      <sheetName val="중기일위대가"/>
      <sheetName val="IMP(MAIN)"/>
      <sheetName val="IMP (REACTOR)"/>
      <sheetName val="MOTOR"/>
      <sheetName val="인건비"/>
      <sheetName val="내역"/>
      <sheetName val="정부노임단가"/>
      <sheetName val="부하계산서"/>
      <sheetName val="일위대가"/>
      <sheetName val="산#3-1"/>
      <sheetName val="횡배위치"/>
      <sheetName val="설계명세서"/>
      <sheetName val="실행예산"/>
      <sheetName val="부하(성남)"/>
      <sheetName val="출근부"/>
      <sheetName val="건축내역"/>
      <sheetName val="내역서"/>
      <sheetName val="WORK"/>
      <sheetName val="차액보증"/>
      <sheetName val="Y-WORK"/>
      <sheetName val="B"/>
      <sheetName val="견적시담(송포2공구)"/>
      <sheetName val="3BL공동구 수량"/>
      <sheetName val="현황산출서"/>
      <sheetName val="Sheet1"/>
      <sheetName val="일반공사"/>
      <sheetName val="2F 회의실견적(5_14 일대)"/>
      <sheetName val="직노"/>
      <sheetName val="실행내역"/>
      <sheetName val="견적서"/>
      <sheetName val="단가"/>
      <sheetName val="시설물일위"/>
      <sheetName val="방송노임"/>
      <sheetName val="TABLE"/>
      <sheetName val="단가산출집계"/>
      <sheetName val="SE-611"/>
      <sheetName val="중기사용료"/>
      <sheetName val="내역서 "/>
      <sheetName val="자재테이블"/>
      <sheetName val="별표 "/>
      <sheetName val="ABUT수량-A1"/>
      <sheetName val="현장지지물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TEM"/>
      <sheetName val="WORK"/>
      <sheetName val="ilch"/>
      <sheetName val="A-4"/>
      <sheetName val="99-04-19-서울대관련(수정중)"/>
      <sheetName val="교각1"/>
      <sheetName val="부대내역"/>
      <sheetName val="일위대가목차"/>
      <sheetName val="연수동"/>
      <sheetName val="오산갈곳"/>
      <sheetName val="TEL"/>
      <sheetName val="가시설수량"/>
      <sheetName val="단위수량"/>
      <sheetName val="단가"/>
      <sheetName val="시설물일위"/>
      <sheetName val="P.M 별"/>
      <sheetName val="1월"/>
      <sheetName val="VXXXXXXX"/>
      <sheetName val="을"/>
      <sheetName val="Site Expenses"/>
      <sheetName val="聒CD-STRAND PILE 압입및굴착"/>
      <sheetName val="ABUT수량-A1"/>
      <sheetName val="Sheet4"/>
      <sheetName val="Y-WORK"/>
      <sheetName val="토공사"/>
      <sheetName val="산업개발안내서"/>
      <sheetName val="장비당단가 (1)"/>
      <sheetName val="Sheet5"/>
      <sheetName val="BSD (2)"/>
      <sheetName val="BQ"/>
      <sheetName val="c_balju"/>
      <sheetName val="공통부대비"/>
      <sheetName val="전기공사"/>
      <sheetName val="영업2"/>
      <sheetName val="전기일위대가"/>
      <sheetName val="Sheet1"/>
      <sheetName val="일위대가표(DEEP)"/>
      <sheetName val="투찰"/>
      <sheetName val="건축내역"/>
      <sheetName val="도급"/>
      <sheetName val="경비2내역"/>
      <sheetName val="토&amp;흙"/>
      <sheetName val="맨홀수량집계"/>
      <sheetName val="토목내역"/>
      <sheetName val="CONCRETE"/>
      <sheetName val="일반공사"/>
      <sheetName val="3련 BOX"/>
      <sheetName val="단면(RW1)"/>
      <sheetName val="EUPDAT2"/>
      <sheetName val="집계표"/>
      <sheetName val="내역서(총)"/>
      <sheetName val="DATA1"/>
      <sheetName val="공통가설공사"/>
      <sheetName val="20관리비율"/>
      <sheetName val="내역1"/>
      <sheetName val="보합"/>
      <sheetName val="일위대가목록"/>
      <sheetName val="3BL공동구 수량"/>
      <sheetName val="2F 회의실견적(5_14 일대)"/>
      <sheetName val="INST_DCI"/>
      <sheetName val="HVAC_DCI"/>
      <sheetName val="PIPE_DCI"/>
      <sheetName val="PRO_DCI"/>
      <sheetName val="실행내역"/>
      <sheetName val="IMP(MAIN)"/>
      <sheetName val="IMP (REACTOR)"/>
      <sheetName val="TYPE-A"/>
      <sheetName val="기별(종합)"/>
      <sheetName val="건축원가계산서"/>
      <sheetName val="공사비 내역 (가)"/>
      <sheetName val="MOTOR"/>
      <sheetName val="BQ-Offsite"/>
      <sheetName val="Cover"/>
      <sheetName val="차액보증"/>
      <sheetName val="J直材4"/>
      <sheetName val="DATA(BAC)"/>
      <sheetName val="세부내역"/>
      <sheetName val="TOTAL"/>
      <sheetName val="D-3503"/>
      <sheetName val="설계조건"/>
      <sheetName val="안정계산"/>
      <sheetName val="단면검토"/>
      <sheetName val="투자효율분석"/>
      <sheetName val="설계명세서"/>
      <sheetName val="설산1.나"/>
      <sheetName val="본사S"/>
      <sheetName val="BSD _2_"/>
      <sheetName val="내역서"/>
      <sheetName val="장비집계"/>
      <sheetName val="SLAB"/>
      <sheetName val="입찰안"/>
      <sheetName val="단면가정"/>
      <sheetName val="대비"/>
      <sheetName val="감가상각"/>
      <sheetName val="INSTR"/>
      <sheetName val="을지"/>
      <sheetName val="TABLE"/>
      <sheetName val="노원열병합  건축공사기성내역서"/>
      <sheetName val="L형옹벽(key)"/>
      <sheetName val="단가대비표"/>
      <sheetName val="원형맨홀수량"/>
      <sheetName val="갑지(추정)"/>
      <sheetName val="물량산출근거"/>
      <sheetName val="INPUT"/>
      <sheetName val="공사비산출내역"/>
      <sheetName val="가시설단위수량"/>
      <sheetName val="청산공사"/>
      <sheetName val="산거각호표"/>
      <sheetName val="일위대가"/>
      <sheetName val="조경"/>
      <sheetName val="ELECTRIC"/>
      <sheetName val="CTEMCOST"/>
      <sheetName val="SCHEDULE"/>
      <sheetName val="Base_Data"/>
      <sheetName val="PUMP"/>
      <sheetName val="gyun"/>
      <sheetName val="Customer Databas"/>
      <sheetName val="Indirect Cost"/>
      <sheetName val="계산근거"/>
      <sheetName val="Dae_Jiju"/>
      <sheetName val="Sikje_ingun"/>
      <sheetName val="TREE_D"/>
      <sheetName val="수량산출서"/>
      <sheetName val="일위대가목록(1)"/>
      <sheetName val="단가대비표(1)"/>
      <sheetName val="기계내역"/>
      <sheetName val="96수출"/>
      <sheetName val="Testing"/>
      <sheetName val="공사원가계산서"/>
      <sheetName val="list price"/>
      <sheetName val="원가"/>
      <sheetName val="DATA_BAC_"/>
      <sheetName val="단중표"/>
      <sheetName val="물량표"/>
      <sheetName val="배수관공"/>
      <sheetName val="내역서 "/>
      <sheetName val="wblff(before omi pc&amp;stump)"/>
      <sheetName val="인건비"/>
      <sheetName val=" "/>
      <sheetName val="BQLIST"/>
      <sheetName val="분류기준"/>
      <sheetName val=" 견적서"/>
      <sheetName val="현황산출서"/>
      <sheetName val="방배동내역(리라)"/>
      <sheetName val="FAB별"/>
      <sheetName val="1"/>
      <sheetName val="단위중량"/>
      <sheetName val="금액집계"/>
      <sheetName val="kimre scrubber"/>
      <sheetName val="환률"/>
      <sheetName val="HRSG SMALL07220"/>
      <sheetName val="밸브설치"/>
      <sheetName val="Proposal"/>
      <sheetName val="수량산출"/>
      <sheetName val="SE-611"/>
      <sheetName val="Harga material "/>
      <sheetName val="IPL_SCHEDULE"/>
      <sheetName val="TABLE2-1 ISBL-(SlTE PREP)"/>
      <sheetName val="TABLE2.1 ISBL (Soil Invest)"/>
      <sheetName val="TABLE2-2 OSBL(GENERAL-CIVIL)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남양시작동자105노65기1.3화1.2"/>
      <sheetName val="식재품셈"/>
      <sheetName val="실행"/>
      <sheetName val="현장"/>
      <sheetName val="sum1 (2)"/>
      <sheetName val="별표 "/>
      <sheetName val="(C)원내역"/>
      <sheetName val="차량구입"/>
      <sheetName val="총괄표"/>
      <sheetName val="dg"/>
      <sheetName val="공통가설"/>
      <sheetName val="내역"/>
      <sheetName val="unit"/>
      <sheetName val="DATA"/>
      <sheetName val="말뚝물량"/>
      <sheetName val="단가표 "/>
      <sheetName val="연습"/>
      <sheetName val="전신환매도율"/>
      <sheetName val="양식"/>
      <sheetName val="Macro1"/>
      <sheetName val="실행예산"/>
      <sheetName val="영동(D)"/>
      <sheetName val="우각부보강"/>
      <sheetName val="7내역"/>
      <sheetName val="SRC-B3U2"/>
      <sheetName val="FRT_O"/>
      <sheetName val="FAB_I"/>
      <sheetName val="관람석제출"/>
      <sheetName val="full (2)"/>
      <sheetName val="중기사용료"/>
      <sheetName val="가시설(TYPE-A)"/>
      <sheetName val="1-1평균터파기고(1)"/>
      <sheetName val="단가대비"/>
      <sheetName val="7.5.2 BOQ Summary "/>
      <sheetName val="6호기"/>
      <sheetName val="P_M_별"/>
      <sheetName val="3련_BOX"/>
      <sheetName val="CALCULATION"/>
      <sheetName val="DESIGN_CRETERIA"/>
      <sheetName val="날개벽"/>
      <sheetName val="단가표"/>
      <sheetName val="금액"/>
      <sheetName val="EACT10"/>
      <sheetName val="b_balju_cho"/>
      <sheetName val="총내역서"/>
      <sheetName val="토공계산서(부체도로)"/>
      <sheetName val="변화치수"/>
      <sheetName val="DATE"/>
      <sheetName val="원가계산서"/>
      <sheetName val="I.설계조건"/>
      <sheetName val="1.설계기준"/>
      <sheetName val="GRDBS"/>
      <sheetName val="옹벽"/>
      <sheetName val="설계서"/>
      <sheetName val="토목"/>
      <sheetName val="플랜트 설치"/>
      <sheetName val="DOGI"/>
      <sheetName val="비교표"/>
      <sheetName val="wall"/>
      <sheetName val="소비자가"/>
      <sheetName val="Y_WORK"/>
      <sheetName val="1을"/>
      <sheetName val="Projekt4"/>
      <sheetName val="개요"/>
      <sheetName val="AH-1 "/>
      <sheetName val="TT35"/>
      <sheetName val="TTTram"/>
      <sheetName val="SL dau tien"/>
      <sheetName val="SG"/>
      <sheetName val="공사입력"/>
      <sheetName val="전압강하계산"/>
      <sheetName val="Mp-team 1"/>
      <sheetName val="일반맨홀수량집계"/>
      <sheetName val="#REF"/>
      <sheetName val="Inputs"/>
      <sheetName val="Timing&amp;Esc"/>
      <sheetName val="국별인원"/>
      <sheetName val="직노"/>
      <sheetName val="예산서"/>
      <sheetName val="3F"/>
      <sheetName val="06-BATCH "/>
      <sheetName val="산출근거"/>
      <sheetName val="plan&amp;section of foundation"/>
      <sheetName val="Studio"/>
      <sheetName val="방송노임"/>
      <sheetName val="자재단가비교표"/>
      <sheetName val="날개벽(좌,우=45도,75도)"/>
      <sheetName val="첨부파일"/>
      <sheetName val="대치판정"/>
      <sheetName val="전사계"/>
      <sheetName val="COPING"/>
      <sheetName val="General Data"/>
      <sheetName val="도급양식"/>
      <sheetName val="입찰견적보고서"/>
      <sheetName val="RING WALL"/>
      <sheetName val="cable"/>
      <sheetName val="부하(성남)"/>
      <sheetName val="환율"/>
      <sheetName val="설계명세서(선로)"/>
      <sheetName val="Sheet13"/>
      <sheetName val="발전기"/>
      <sheetName val="Sheet14"/>
      <sheetName val="공사개요"/>
      <sheetName val="N賃率-職"/>
      <sheetName val="1F"/>
      <sheetName val="I一般比"/>
      <sheetName val="MAT"/>
      <sheetName val="2075-Q011"/>
      <sheetName val="Sheet1 (2)"/>
      <sheetName val="단가비교표"/>
      <sheetName val="DRAIN DRUM PIT D-301"/>
      <sheetName val="터파기및재료"/>
      <sheetName val="품셈TABLE"/>
      <sheetName val="FRP내역서"/>
      <sheetName val="수선비분석"/>
      <sheetName val="부재력정리"/>
      <sheetName val="BID"/>
      <sheetName val="말뚝지지력산정"/>
      <sheetName val="직접인건비"/>
      <sheetName val="공문"/>
      <sheetName val="BID9697"/>
      <sheetName val="교통시설 표지판"/>
      <sheetName val="KP1590_E"/>
      <sheetName val="RAHMEN"/>
      <sheetName val="예산"/>
      <sheetName val="자료(통합)"/>
      <sheetName val="대상공사(조달청)"/>
      <sheetName val="공사비PK5월"/>
      <sheetName val="BD集計用"/>
      <sheetName val="06_BATCH "/>
      <sheetName val="업무처리전"/>
      <sheetName val="주경기-오배수"/>
      <sheetName val="교각계산"/>
      <sheetName val="표지판현황"/>
      <sheetName val="본장"/>
      <sheetName val="FACTOR"/>
      <sheetName val="2F_회의실견적(5_14_일대)"/>
      <sheetName val="설계서을"/>
      <sheetName val="전체"/>
      <sheetName val="6월실적"/>
      <sheetName val="갑지_추정_"/>
      <sheetName val="통신집계표1"/>
      <sheetName val="UR2-Calculation"/>
      <sheetName val="가도공"/>
      <sheetName val="Bdown_ISBL"/>
      <sheetName val="ISBL (검증)"/>
      <sheetName val="TABLE2-2 OSBL-(SITE PREP)"/>
      <sheetName val="CONTENTS"/>
      <sheetName val="BM"/>
      <sheetName val="사업계획"/>
      <sheetName val="단가디비"/>
      <sheetName val="DS"/>
      <sheetName val="단가사정"/>
      <sheetName val="간선계산"/>
      <sheetName val="전체실적"/>
      <sheetName val="woo(mac)"/>
      <sheetName val="가공비"/>
      <sheetName val="일위대가-1"/>
      <sheetName val="목록"/>
      <sheetName val="중기"/>
      <sheetName val="Change rate"/>
      <sheetName val="신규단가내역"/>
      <sheetName val="8월현금흐름표"/>
      <sheetName val="인강기성"/>
      <sheetName val="개산공사비"/>
      <sheetName val="SALES&amp;COGS"/>
      <sheetName val="토사(PE)"/>
      <sheetName val="소방"/>
      <sheetName val="CAPVC"/>
      <sheetName val="효성CB 1P기초"/>
      <sheetName val="손익분석"/>
      <sheetName val="견적집계표"/>
      <sheetName val="지급자재"/>
      <sheetName val="자판실행"/>
      <sheetName val="Front"/>
      <sheetName val="현장관리비"/>
      <sheetName val="ISBL"/>
      <sheetName val="OSBL"/>
      <sheetName val="Recording,Phone,Headset,PC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설변물량"/>
      <sheetName val="APT내역"/>
      <sheetName val="재무가정"/>
      <sheetName val="실행품의서"/>
      <sheetName val="인건-측정"/>
      <sheetName val="여과지동"/>
      <sheetName val="기초자료"/>
      <sheetName val="준검 내역서"/>
      <sheetName val="화산경계"/>
      <sheetName val="강관 및 부속"/>
      <sheetName val="Requirement(Work Crew)"/>
      <sheetName val="조명시설"/>
      <sheetName val="1호맨홀가감수량"/>
      <sheetName val="1호맨홀수량산출"/>
      <sheetName val="CAL"/>
      <sheetName val="정렬"/>
      <sheetName val="XL4Poppy"/>
      <sheetName val="단가조사표"/>
      <sheetName val="BOM-Form A.1.III"/>
      <sheetName val="자재집계표"/>
      <sheetName val="SORCE1"/>
      <sheetName val="보차도경계석"/>
      <sheetName val="월선수금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산출금액내역"/>
      <sheetName val="TABLE2-1 ISBL(GENEAL-CIVIL)"/>
      <sheetName val="을 2"/>
      <sheetName val="설계산출기초"/>
      <sheetName val="을부담운반비"/>
      <sheetName val="운반비산출"/>
      <sheetName val="설계산출표지"/>
      <sheetName val="도급예산내역서총괄표"/>
      <sheetName val="물량표S"/>
      <sheetName val="계수시트"/>
      <sheetName val="C &amp; G RHS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PumpSpec"/>
      <sheetName val="기초공"/>
      <sheetName val="기둥(원형)"/>
      <sheetName val="NAI"/>
      <sheetName val="적용기준"/>
      <sheetName val="hvac(제어동)"/>
      <sheetName val="단면치수"/>
      <sheetName val="1.우편집중내역서"/>
      <sheetName val="데이타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UOP 508 PG 5-12"/>
      <sheetName val="물가자료"/>
      <sheetName val="TTL"/>
      <sheetName val="1-1"/>
      <sheetName val="원가계산"/>
      <sheetName val="경비"/>
      <sheetName val="Constant"/>
      <sheetName val="I-O(번호별)"/>
      <sheetName val="NSMA-status"/>
      <sheetName val="일위대가표"/>
      <sheetName val="인부신상자료"/>
      <sheetName val="재료집계"/>
      <sheetName val="퇴비산출근거"/>
      <sheetName val="송라터널총괄"/>
      <sheetName val=""/>
      <sheetName val="1.설계조건"/>
      <sheetName val="CAB_OD"/>
      <sheetName val="가설공사비"/>
      <sheetName val="도로구조공사비"/>
      <sheetName val="도로토공공사비"/>
      <sheetName val="여수토공사비"/>
      <sheetName val="식재인부"/>
      <sheetName val="단가산출서"/>
      <sheetName val="단가산출서 (2)"/>
      <sheetName val="조도계산서 (도서)"/>
      <sheetName val="산출내역서집계표"/>
      <sheetName val="기성집계"/>
      <sheetName val="보도경계블럭"/>
      <sheetName val="통합"/>
      <sheetName val="노임단가"/>
      <sheetName val="자재"/>
      <sheetName val="적용환율"/>
      <sheetName val="FANDBS"/>
      <sheetName val="GRDATA"/>
      <sheetName val="SHAFTDBSE"/>
      <sheetName val="연결임시"/>
      <sheetName val="건축내역서"/>
      <sheetName val="90.03실행 "/>
      <sheetName val="검색"/>
      <sheetName val="11.자재단가"/>
      <sheetName val="코드"/>
      <sheetName val="시설물기초"/>
      <sheetName val="교통표지"/>
      <sheetName val="유림콘도"/>
      <sheetName val="일위_파일"/>
      <sheetName val="발신정보"/>
      <sheetName val="수량산출기초(케블등)"/>
      <sheetName val="재집"/>
      <sheetName val="직재"/>
      <sheetName val="일반수량집계"/>
      <sheetName val="공사비내역서"/>
      <sheetName val="MATRLDATA"/>
      <sheetName val="4 LINE"/>
      <sheetName val="7 th"/>
      <sheetName val="CP-E2 (품셈표)"/>
      <sheetName val="프랜트면허"/>
      <sheetName val="b_gunmul"/>
      <sheetName val="direct"/>
      <sheetName val="wage"/>
      <sheetName val="수량집계"/>
      <sheetName val="견적의뢰"/>
      <sheetName val="Grid &amp; A.M"/>
      <sheetName val="HWSET"/>
      <sheetName val="공사비예산서(토목분)"/>
      <sheetName val="기자재비"/>
      <sheetName val="견적내용입력"/>
      <sheetName val="견적서세부내용"/>
      <sheetName val="2.내역서"/>
      <sheetName val="건축(충일분)"/>
      <sheetName val="시중노임DATA"/>
      <sheetName val="음료실행"/>
      <sheetName val="배명(단가)"/>
      <sheetName val="분석"/>
      <sheetName val="ACCESS FLOOR"/>
      <sheetName val="토목주소"/>
      <sheetName val="갑지1"/>
      <sheetName val="견적을지"/>
      <sheetName val="EJ"/>
      <sheetName val="예방접종계획"/>
      <sheetName val="근태계획서"/>
      <sheetName val="사용자정의"/>
      <sheetName val="제품표준규격"/>
      <sheetName val="부대"/>
      <sheetName val="TEST1"/>
      <sheetName val="난방열교"/>
      <sheetName val="급탕열교"/>
      <sheetName val="Earthwork"/>
      <sheetName val="2002상반기노임기준"/>
      <sheetName val="archi(본사)"/>
      <sheetName val="토공(완충)"/>
      <sheetName val="BLOCK(1)"/>
      <sheetName val="FCU (2)"/>
      <sheetName val="과천MAIN"/>
      <sheetName val="단"/>
      <sheetName val="예산M12A"/>
      <sheetName val="업무"/>
      <sheetName val="케이블및전선관규격표"/>
      <sheetName val="표지"/>
      <sheetName val="S0"/>
      <sheetName val="8"/>
      <sheetName val="예산명세서"/>
      <sheetName val="원하대비"/>
      <sheetName val="원도급"/>
      <sheetName val="자료입력"/>
      <sheetName val="하도급"/>
      <sheetName val="계약서"/>
      <sheetName val="견"/>
      <sheetName val="danga"/>
      <sheetName val="하중계산"/>
      <sheetName val="효율계획(당월)"/>
      <sheetName val="001"/>
      <sheetName val="공주-교대(A1)"/>
      <sheetName val="자재단가"/>
      <sheetName val="토공"/>
      <sheetName val="예산내역서"/>
      <sheetName val="설계예산서"/>
      <sheetName val="총계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유화"/>
      <sheetName val="DESIGN CRITERIA"/>
      <sheetName val="h-013211-2"/>
      <sheetName val="CAT_5"/>
      <sheetName val="기안"/>
      <sheetName val="Sheet3"/>
      <sheetName val="type-F"/>
      <sheetName val="비대칭계수"/>
      <sheetName val="전동기 SPEC"/>
      <sheetName val="4안전율"/>
      <sheetName val="덕전리"/>
      <sheetName val="March"/>
      <sheetName val="내부부하"/>
      <sheetName val="견적내역서"/>
      <sheetName val="DS-최종"/>
      <sheetName val="AP1"/>
      <sheetName val="경비산출"/>
      <sheetName val="종합"/>
      <sheetName val="PROCURE"/>
      <sheetName val="특수선일위대가"/>
      <sheetName val="인건비 "/>
      <sheetName val="일반맨홀수량집계(A-7 LINE)"/>
      <sheetName val="시행예산"/>
      <sheetName val="기계"/>
      <sheetName val="단면 (2)"/>
      <sheetName val="세부내역서(전기)"/>
      <sheetName val="ETC"/>
      <sheetName val="동해title"/>
      <sheetName val="OCT.FDN"/>
      <sheetName val="현금"/>
      <sheetName val="10"/>
      <sheetName val="12"/>
      <sheetName val="9"/>
      <sheetName val="11"/>
      <sheetName val="갑지"/>
      <sheetName val="6동"/>
      <sheetName val="설 계"/>
      <sheetName val="2.대외공문"/>
      <sheetName val="본부장"/>
      <sheetName val="순환펌프"/>
      <sheetName val="저수조"/>
      <sheetName val="급,배기팬"/>
      <sheetName val="급탕순환펌프"/>
      <sheetName val="1995년 섹터별 매출"/>
      <sheetName val="견적대비 견적서"/>
      <sheetName val="간접"/>
      <sheetName val="1.물가시세표"/>
      <sheetName val="12.부대공"/>
      <sheetName val="5.노임단가"/>
      <sheetName val="4.중기단가산출"/>
      <sheetName val="6.단가목록"/>
      <sheetName val="8.배수공"/>
      <sheetName val="주방"/>
      <sheetName val="Baby일위대가"/>
      <sheetName val="실행철강하도"/>
      <sheetName val="2-3.V.D일위"/>
      <sheetName val="단가조사"/>
      <sheetName val="조명투자및환수계획"/>
      <sheetName val="제조중간결과"/>
      <sheetName val="건축집계표"/>
      <sheetName val="JUCK"/>
      <sheetName val="골재산출"/>
      <sheetName val="CRUDE RE-bar"/>
      <sheetName val="RFP002"/>
      <sheetName val="건내용"/>
      <sheetName val="Sheet2"/>
      <sheetName val="산근"/>
      <sheetName val="EXPENSE"/>
      <sheetName val="원본"/>
      <sheetName val="Data Vol"/>
      <sheetName val="도급내역서"/>
      <sheetName val="목동세대 산출근거"/>
      <sheetName val="Assumptions"/>
      <sheetName val="CJE"/>
      <sheetName val="경산"/>
      <sheetName val="재1"/>
      <sheetName val="전기"/>
      <sheetName val="수입"/>
      <sheetName val="채권(하반기)"/>
      <sheetName val="SUMMARY(S)"/>
      <sheetName val="CAUDIT"/>
      <sheetName val="설직재-1"/>
      <sheetName val="토공(우물통,기타) "/>
      <sheetName val="cost"/>
      <sheetName val="견적대비표"/>
      <sheetName val="수량산출서 갑지"/>
      <sheetName val="견적서"/>
      <sheetName val="인사자료총집계"/>
      <sheetName val="금융비용"/>
      <sheetName val="NPV"/>
      <sheetName val="inter"/>
      <sheetName val="1. Design Change"/>
      <sheetName val="일반설비내역서"/>
      <sheetName val="깨기"/>
      <sheetName val="협조전"/>
      <sheetName val="품목"/>
      <sheetName val="현장코드"/>
      <sheetName val="해외코드"/>
      <sheetName val="전선 및 전선관"/>
      <sheetName val="주공 갑지"/>
      <sheetName val="D040416"/>
      <sheetName val="한일양산"/>
      <sheetName val="단가비교"/>
      <sheetName val="전 기"/>
      <sheetName val="금액내역서"/>
      <sheetName val="수문보고"/>
      <sheetName val="Basic"/>
      <sheetName val="본지점중"/>
      <sheetName val="건축2"/>
      <sheetName val="기준자료"/>
      <sheetName val="IMPEADENCE MAP 취수장"/>
      <sheetName val="공사비집계"/>
      <sheetName val="잡비"/>
      <sheetName val="잡비계산서(총체2)"/>
      <sheetName val="현황"/>
      <sheetName val="보할최종(준공)only"/>
      <sheetName val="2000.05"/>
      <sheetName val="방식총괄"/>
      <sheetName val="가설공사내역"/>
      <sheetName val="401"/>
      <sheetName val="CT "/>
      <sheetName val="회사99"/>
      <sheetName val="SUM (INQNO."/>
      <sheetName val="진주방향"/>
      <sheetName val="안정검토"/>
      <sheetName val="단면설계"/>
      <sheetName val="남양시작동자105노65기1_3화1_2"/>
      <sheetName val="_견적서"/>
      <sheetName val="list_price"/>
      <sheetName val="Indirect_Cost"/>
      <sheetName val="내역서_"/>
      <sheetName val="_"/>
      <sheetName val="HRSG_SMALL07220"/>
      <sheetName val="half slab-1"/>
      <sheetName val="Sheet6"/>
      <sheetName val="작업내역"/>
      <sheetName val="현장관리비내역서"/>
      <sheetName val="청제공기계일위대가"/>
      <sheetName val="NOMUBI"/>
      <sheetName val="sw1"/>
      <sheetName val="시험연구비상각"/>
      <sheetName val="사급자재"/>
      <sheetName val="산재 안전"/>
      <sheetName val="노무비 경비"/>
      <sheetName val="H-PILE수량집계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Customer_Databas1"/>
      <sheetName val="공사비_내역_(가)1"/>
      <sheetName val="wblff(before_omi_pc&amp;stump)"/>
      <sheetName val="IMP_(REACTOR)1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참조"/>
      <sheetName val="제경집계"/>
      <sheetName val="SS"/>
      <sheetName val="A"/>
      <sheetName val="BOQ건축"/>
      <sheetName val="Lookup tables"/>
      <sheetName val="가정단면"/>
      <sheetName val="예산M2"/>
      <sheetName val="산출근거목록"/>
      <sheetName val="일대목록"/>
      <sheetName val="cctv"/>
      <sheetName val="외자배분"/>
      <sheetName val="외자내역"/>
      <sheetName val="일위"/>
      <sheetName val="DR(SUM)"/>
      <sheetName val="TL(SUM)"/>
      <sheetName val="변경총괄지(1)"/>
      <sheetName val="LAND_HOYU"/>
      <sheetName val="LAND_YUKO"/>
      <sheetName val="가동비율"/>
      <sheetName val="기타 정보통신공사"/>
      <sheetName val="TABLE2-2 OSBL(total)"/>
      <sheetName val="fitting"/>
      <sheetName val="MAIN"/>
      <sheetName val="PRO_A"/>
      <sheetName val="PRO"/>
      <sheetName val="system &amp; LOOK_UP_FUNC"/>
      <sheetName val="Annex 3_Price Table_Piping Shop"/>
      <sheetName val="Sheet3 (2)"/>
      <sheetName val="2.설계제원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간접총괄"/>
      <sheetName val="Cash2"/>
      <sheetName val="Z"/>
      <sheetName val="품의서"/>
      <sheetName val="1.관로"/>
      <sheetName val="최초침전지집계표"/>
      <sheetName val="단가산출집계"/>
      <sheetName val="물량"/>
      <sheetName val="기초0_x0000_"/>
      <sheetName val="경비_원본"/>
      <sheetName val="1608월"/>
      <sheetName val="cross beam"/>
      <sheetName val="OCM"/>
      <sheetName val="REINF."/>
      <sheetName val="LOADS"/>
      <sheetName val="SKETCH"/>
      <sheetName val="CHECK1"/>
      <sheetName val="입력DATA"/>
      <sheetName val="바닥판"/>
      <sheetName val="주빔의 설계"/>
      <sheetName val="보도씀鈖ԯ_x0000_"/>
      <sheetName val="LIST OF OFFICE EQUI"/>
      <sheetName val="총중목"/>
      <sheetName val="in"/>
      <sheetName val="1단계"/>
      <sheetName val="시화점실행"/>
      <sheetName val="철거수량(전송)"/>
      <sheetName val="Sheet1(X)"/>
      <sheetName val="조작대(1연)"/>
      <sheetName val="부대공집계표"/>
      <sheetName val="NSMA-sက_x0000_諱ԃ"/>
      <sheetName val="단위별 일위대가표"/>
      <sheetName val="몰탈재료산출"/>
      <sheetName val="b_balju (2)"/>
      <sheetName val="PROJECT BRIEF(EX.NEW)"/>
      <sheetName val="PAC"/>
      <sheetName val="지표"/>
      <sheetName val="소요자재"/>
      <sheetName val="정산내역서"/>
      <sheetName val="납부서"/>
      <sheetName val="DIAPHRAGM"/>
      <sheetName val="별표총괄"/>
      <sheetName val="______골조부_x0012__x0015__x0008__x0006__x0004_"/>
      <sheetName val="Ѐ_x0000__x0000__x0000_"/>
      <sheetName val="NSMA-s㠨⑎蠀ᔁ"/>
      <sheetName val="NSMA-s㠨⪘ကᔁ"/>
      <sheetName val="원가입력"/>
      <sheetName val="품셈"/>
      <sheetName val="바.한일양산"/>
      <sheetName val="CPM챠트 "/>
      <sheetName val="건축외주"/>
      <sheetName val="자  재"/>
      <sheetName val="기본DATA"/>
      <sheetName val="97생산제품"/>
      <sheetName val="입찰품의"/>
      <sheetName val="적격점수(대DK)"/>
      <sheetName val="출력표"/>
      <sheetName val="Tender Summary"/>
      <sheetName val="지수"/>
      <sheetName val="경제성분석"/>
      <sheetName val="PAINT"/>
      <sheetName val="SUMMARY"/>
      <sheetName val="단계별내역 (2)"/>
      <sheetName val="노무비"/>
      <sheetName val="공사수행방안"/>
      <sheetName val="입찰BMTL"/>
      <sheetName val="소업1교"/>
      <sheetName val="최초침-_x0000_ü_x0000_"/>
      <sheetName val="NSMA-s〯â_x0000__x0000__x0000_"/>
      <sheetName val="공사비명세서"/>
      <sheetName val="총내역"/>
      <sheetName val="기초1"/>
      <sheetName val="일반부표"/>
      <sheetName val="한전고리-을"/>
      <sheetName val="주관사업"/>
      <sheetName val="적용률"/>
      <sheetName val="parameter"/>
      <sheetName val="WK1B"/>
      <sheetName val="내역서(음성금왕)"/>
      <sheetName val="총괄내역서"/>
      <sheetName val="명세서"/>
      <sheetName val="부하계산서"/>
      <sheetName val="Area"/>
      <sheetName val="도급자재"/>
      <sheetName val="영업소실적"/>
      <sheetName val="3희질산"/>
      <sheetName val="Administrative Prices"/>
      <sheetName val="HDECGTY"/>
      <sheetName val="기계설비"/>
      <sheetName val="관급자재"/>
      <sheetName val="기본사항"/>
      <sheetName val="환산"/>
      <sheetName val="GCS 5F-19"/>
      <sheetName val="(2)"/>
      <sheetName val="C-노임단가"/>
      <sheetName val="97"/>
      <sheetName val="약품공급2"/>
      <sheetName val="FAND厰&amp;"/>
      <sheetName val="FAND咀,"/>
      <sheetName val="노임"/>
      <sheetName val="FAND唨6"/>
      <sheetName val="FAND_x0010__x0000_"/>
      <sheetName val="대비표"/>
      <sheetName val="건축"/>
      <sheetName val="1.취수장"/>
      <sheetName val="MATRLDATﺬ"/>
      <sheetName val="토공 갑지"/>
      <sheetName val="장비명"/>
      <sheetName val="입찰보고"/>
      <sheetName val="월별지출내역"/>
      <sheetName val="공사비지출기안"/>
      <sheetName val="대운산출"/>
      <sheetName val="CPA33-34"/>
      <sheetName val="관로공표지"/>
      <sheetName val="DESIGN(77C-102A)-2"/>
      <sheetName val="8.PILE  (돌출)"/>
      <sheetName val="대로근거"/>
      <sheetName val="내2"/>
      <sheetName val="F5"/>
      <sheetName val="계산내역(설비)"/>
      <sheetName val="SILICATE"/>
      <sheetName val="우배수"/>
      <sheetName val="동원인원산출"/>
      <sheetName val="을-ATYPE"/>
      <sheetName val="발안전력구"/>
      <sheetName val="설계내역서"/>
      <sheetName val="20131008102524_1_002_BM내역서(설비)2"/>
      <sheetName val="Util&amp; Real"/>
      <sheetName val="0226"/>
      <sheetName val="4)유동표"/>
      <sheetName val="대가호표"/>
      <sheetName val="변경내역서"/>
      <sheetName val="RCD-ST_x0015__x0000__x000a__x0000__x0014__x0000__x000e__x0000__x0012__x0000__x0015__x0000__x0004__x0000__x0004__x0000_"/>
      <sheetName val="_x0000__x0004__x0000__x0004_"/>
      <sheetName val="형상"/>
      <sheetName val="흄관기초"/>
      <sheetName val="견적금액(2003.12.22)"/>
      <sheetName val="C.배수관공"/>
      <sheetName val="1.우편집중내_x0004__x0004_"/>
      <sheetName val="ЀԀȀȀЀᨀ"/>
      <sheetName val="Material"/>
      <sheetName val="요약배부"/>
      <sheetName val="ITEM CODE"/>
      <sheetName val="97 사업추정(WEKI)"/>
      <sheetName val="방음벽기초-수량"/>
      <sheetName val="화산肼᭭"/>
      <sheetName val="in1-3"/>
      <sheetName val="in2-2"/>
      <sheetName val="INDIRECT MOBILIZATION Pԟ_x0000_缀"/>
      <sheetName val="부안일위"/>
      <sheetName val="국공유지및사유지"/>
      <sheetName val="토공A"/>
      <sheetName val="재료-CODE"/>
      <sheetName val="내역_FILE"/>
      <sheetName val="9.2단가산출서"/>
      <sheetName val="손료"/>
      <sheetName val="9GNG운반"/>
      <sheetName val="FLANGE"/>
      <sheetName val="VALVE"/>
      <sheetName val="Sheet15"/>
      <sheetName val="Areas"/>
      <sheetName val="90.03혁⍧_x0000_"/>
      <sheetName val="일용직내역"/>
      <sheetName val="98지급계획"/>
      <sheetName val="ASTM C585"/>
      <sheetName val="INDIRECT COST-PART l"/>
      <sheetName val="OD"/>
      <sheetName val="NSMA-sက"/>
      <sheetName val="Data_Vol"/>
      <sheetName val="전동기_SPEC"/>
      <sheetName val="토공(우물통,기타)_"/>
      <sheetName val="2-3_V_D일위"/>
      <sheetName val="일위(PN)"/>
      <sheetName val="1）WELDING POINT"/>
      <sheetName val="에너지동"/>
      <sheetName val="잡철물"/>
      <sheetName val="______골ମ⿥_x0005__x0000__x0000__x0000_"/>
      <sheetName val="01월TTL"/>
      <sheetName val="중기일위대가"/>
      <sheetName val="Chang"/>
      <sheetName val="을부︀ꏕԯ_x0000_"/>
      <sheetName val="일반수량집계표"/>
      <sheetName val="요율"/>
      <sheetName val="1차 내역서"/>
      <sheetName val="연동내역"/>
      <sheetName val="표지 (2)"/>
      <sheetName val="기초대가"/>
      <sheetName val="가격정보"/>
      <sheetName val="______골_x0000__x0000_旨_x0000__x0000__x0000_ㅫ"/>
      <sheetName val="Mp-t_x0000__x0000_쩈_x0000__x0000_"/>
      <sheetName val="Mp-t_x0000__x0000_䉨_x0000__x0000_"/>
      <sheetName val="연결塠ɪ"/>
      <sheetName val="목차"/>
      <sheetName val="부대공"/>
      <sheetName val="내역을"/>
      <sheetName val="road &amp;paving"/>
      <sheetName val="단위단가"/>
      <sheetName val="포장공"/>
      <sheetName val="단가목록"/>
      <sheetName val="Change r嗠O嘬"/>
      <sheetName val="제품"/>
      <sheetName val="해평견적"/>
      <sheetName val="설비내역서"/>
      <sheetName val="전기내역서"/>
      <sheetName val="대림경상68억"/>
      <sheetName val="GI-LIST"/>
      <sheetName val="기기리스트"/>
      <sheetName val="RCD-STRAND_PILE_압입및굴浐ௗ"/>
      <sheetName val="기초༂६"/>
      <sheetName val="기초뀘ᬗ"/>
      <sheetName val="기초ဃᭂ"/>
      <sheetName val="기초퀃ᭂ"/>
      <sheetName val="기초됂ふ"/>
      <sheetName val="거래명세표"/>
      <sheetName val="HORI. VESSEL"/>
      <sheetName val="data2"/>
      <sheetName val="수리결과"/>
      <sheetName val="특별교실"/>
      <sheetName val="3.현장배치"/>
      <sheetName val="부재치수입력"/>
      <sheetName val="기별"/>
      <sheetName val="공통비"/>
      <sheetName val="WO"/>
      <sheetName val="참조자료"/>
      <sheetName val="평당"/>
      <sheetName val="gvl"/>
      <sheetName val="SELTDATA"/>
      <sheetName val="공사비_내역_(ﻆᇕ"/>
      <sheetName val="가로등기초"/>
      <sheetName val="RCD-ST_x0015__x0000_ _x0000__x0014__x0000__x000e__x0000__x0012__x0000__x0015__x0000__x0004__x0000__x0004__x0000_"/>
      <sheetName val="3.공통공사대비"/>
      <sheetName val="IMP_MAIN_"/>
      <sheetName val="IMP _REACTOR_"/>
      <sheetName val="EQ-R1"/>
      <sheetName val="2002상반기㥾ᆄ㰁딐"/>
      <sheetName val="날개벽(좌,우=60도-4개)"/>
      <sheetName val="운반비정산"/>
      <sheetName val="정산"/>
      <sheetName val="통_x0000_"/>
      <sheetName val="통䓐"/>
      <sheetName val="단가견적조사표"/>
      <sheetName val="결과조달"/>
      <sheetName val="공사비집계표(서해안고속도로)"/>
      <sheetName val="3.하중산정4.지지력"/>
      <sheetName val="70%"/>
      <sheetName val="FA_x0006__x0000__x0000_棍"/>
      <sheetName val="Macro2"/>
      <sheetName val="집계"/>
      <sheetName val="재료비"/>
      <sheetName val="토공집계표"/>
      <sheetName val="Code_INTools"/>
      <sheetName val="Default_Magics"/>
      <sheetName val="Code_Magics"/>
      <sheetName val="Rates"/>
      <sheetName val="Rate_Tables"/>
      <sheetName val="Staff_Assignment"/>
      <sheetName val="견적"/>
      <sheetName val="EKOG10건축"/>
      <sheetName val="일위대가(가설)"/>
      <sheetName val="퍼스트"/>
      <sheetName val="수량산출(액티비티)"/>
      <sheetName val="조명율표"/>
      <sheetName val="FLA"/>
      <sheetName val="최초침-"/>
      <sheetName val="INDIRECT MOBILIZATION Pԟ"/>
      <sheetName val="감리을"/>
      <sheetName val="대공종"/>
      <sheetName val="유치원내역"/>
      <sheetName val="입찰"/>
      <sheetName val="현경"/>
      <sheetName val="직공비"/>
      <sheetName val="단면_(2)"/>
      <sheetName val="단  가  대  비  표"/>
      <sheetName val="일  위  대  가  목  록"/>
      <sheetName val="수안보-MBR1"/>
      <sheetName val="화설내"/>
      <sheetName val="Macro(전선)"/>
      <sheetName val="화전내"/>
      <sheetName val="청천내"/>
      <sheetName val="预算"/>
      <sheetName val="KSC칸막이 일위대가"/>
      <sheetName val="CLAUSE"/>
      <sheetName val="일위대가표 (2)"/>
      <sheetName val="인건비_"/>
      <sheetName val="일반맨홀수량집계(A-7_LINE)"/>
      <sheetName val="견적대비_견적서"/>
      <sheetName val="FAND"/>
      <sheetName val="OCT_FDN"/>
      <sheetName val="CRUDE_RE-bar"/>
      <sheetName val="Grid_&amp;_A_M"/>
      <sheetName val="산재_안전"/>
      <sheetName val="노무비_경비"/>
      <sheetName val="전_기"/>
      <sheetName val="____(주)경원건축공ﶻĉ_x0000__x0000_楨◿"/>
      <sheetName val="____(주)경원건축공䔭疖꜀ȭﶻĉ"/>
      <sheetName val="____(주)경원건축공ﶻ_x001e__x0000__x0000_읰∉"/>
      <sheetName val="____(주)경원건축공ﶻ_x001e__x0000__x0000_ﳐ⡷"/>
      <sheetName val="____(주)경원건축공ﶻ_x001e__x0000__x0000_ⱐỹ"/>
      <sheetName val="____(주)경원건축공ﶻ_x001e__x0000__x0000_萨ⓤ"/>
      <sheetName val="산정표"/>
      <sheetName val="3BL공동구_수량4"/>
      <sheetName val="P_M_별4"/>
      <sheetName val="Site_Expenses4"/>
      <sheetName val="聒CD-STRAND_PILE_압입및굴착4"/>
      <sheetName val="BSD_(2)5"/>
      <sheetName val="장비당단가_(1)5"/>
      <sheetName val="2F_회의실견적(5_14_일대)4"/>
      <sheetName val="3련_BOX4"/>
      <sheetName val="BSD__2_4"/>
      <sheetName val="설산1_나4"/>
      <sheetName val="IMP_(REACTOR)4"/>
      <sheetName val="공사비_내역_(가)4"/>
      <sheetName val="_4"/>
      <sheetName val="_견적서4"/>
      <sheetName val="list_price4"/>
      <sheetName val="내역서_4"/>
      <sheetName val="Customer_Databas4"/>
      <sheetName val="남양시작동자105노65기1_3화1_24"/>
      <sheetName val="TABLE2-1_ISBL-(SlTE_PREP)4"/>
      <sheetName val="TABLE2_1_ISBL_(Soil_Invest)4"/>
      <sheetName val="TABLE2-2_OSBL(GENERAL-CIVIL)4"/>
      <sheetName val="7_5_2_BOQ_Summary_4"/>
      <sheetName val="_1"/>
      <sheetName val="_견적서1"/>
      <sheetName val="list_price1"/>
      <sheetName val="내역서_1"/>
      <sheetName val="남양시작동자105노65기1_3화1_21"/>
      <sheetName val="3BL공동구_수량2"/>
      <sheetName val="P_M_별2"/>
      <sheetName val="Site_Expenses2"/>
      <sheetName val="聒CD-STRAND_PILE_압입및굴착2"/>
      <sheetName val="BSD_(2)3"/>
      <sheetName val="장비당단가_(1)3"/>
      <sheetName val="2F_회의실견적(5_14_일대)2"/>
      <sheetName val="3련_BOX2"/>
      <sheetName val="BSD__2_2"/>
      <sheetName val="설산1_나2"/>
      <sheetName val="IMP_(REACTOR)2"/>
      <sheetName val="공사비_내역_(가)2"/>
      <sheetName val="_2"/>
      <sheetName val="_견적서2"/>
      <sheetName val="list_price2"/>
      <sheetName val="내역서_2"/>
      <sheetName val="Customer_Databas2"/>
      <sheetName val="남양시작동자105노65기1_3화1_22"/>
      <sheetName val="TABLE2-1_ISBL-(SlTE_PREP)2"/>
      <sheetName val="TABLE2_1_ISBL_(Soil_Invest)2"/>
      <sheetName val="TABLE2-2_OSBL(GENERAL-CIVIL)2"/>
      <sheetName val="7_5_2_BOQ_Summary_2"/>
      <sheetName val="3BL공동구_수량3"/>
      <sheetName val="P_M_별3"/>
      <sheetName val="Site_Expenses3"/>
      <sheetName val="聒CD-STRAND_PILE_압입및굴착3"/>
      <sheetName val="BSD_(2)4"/>
      <sheetName val="장비당단가_(1)4"/>
      <sheetName val="2F_회의실견적(5_14_일대)3"/>
      <sheetName val="3련_BOX3"/>
      <sheetName val="BSD__2_3"/>
      <sheetName val="설산1_나3"/>
      <sheetName val="IMP_(REACTOR)3"/>
      <sheetName val="공사비_내역_(가)3"/>
      <sheetName val="_3"/>
      <sheetName val="_견적서3"/>
      <sheetName val="list_price3"/>
      <sheetName val="내역서_3"/>
      <sheetName val="Customer_Databas3"/>
      <sheetName val="남양시작동자105노65기1_3화1_23"/>
      <sheetName val="TABLE2-1_ISBL-(SlTE_PREP)3"/>
      <sheetName val="TABLE2_1_ISBL_(Soil_Invest)3"/>
      <sheetName val="TABLE2-2_OSBL(GENERAL-CIVIL)3"/>
      <sheetName val="7_5_2_BOQ_Summary_3"/>
      <sheetName val="미드수량"/>
      <sheetName val="견적정보"/>
      <sheetName val="TIE-IN"/>
      <sheetName val="단가조사׃"/>
      <sheetName val="ITEMS"/>
      <sheetName val="공수견적"/>
      <sheetName val="산출내역서"/>
      <sheetName val="1,2공구원가계산서"/>
      <sheetName val="1공구산출내역서"/>
      <sheetName val="90.03실행_x0000_"/>
      <sheetName val="유림골조"/>
      <sheetName val="8."/>
      <sheetName val="5."/>
      <sheetName val="12."/>
      <sheetName val="14."/>
      <sheetName val="9."/>
      <sheetName val="13"/>
      <sheetName val="7."/>
      <sheetName val="견적갑지"/>
      <sheetName val="을지 "/>
      <sheetName val="별표_1"/>
      <sheetName val="단가표_1"/>
      <sheetName val="Indirect_Cost1"/>
      <sheetName val="wblff(before_omi_pc&amp;stump)1"/>
      <sheetName val="노원열병합__건축공사기성내역서1"/>
      <sheetName val="HRSG_SMALL072201"/>
      <sheetName val="Harga_material_1"/>
      <sheetName val="DRAIN_DRUM_PIT_D-3011"/>
      <sheetName val="kimre_scrubber1"/>
      <sheetName val="sum1_(2)1"/>
      <sheetName val="06-BATCH_1"/>
      <sheetName val="I_설계조건1"/>
      <sheetName val="1_설계기준1"/>
      <sheetName val="플랜트_설치1"/>
      <sheetName val="full_(2)1"/>
      <sheetName val="교통시설_표지판1"/>
      <sheetName val="General_Data1"/>
      <sheetName val="RING_WALL1"/>
      <sheetName val="AH-1_1"/>
      <sheetName val="06_BATCH_1"/>
      <sheetName val="BOM-Form_A_1_III1"/>
      <sheetName val="SL_dau_tien1"/>
      <sheetName val="입력"/>
      <sheetName val="RCD-STRAND_PILE_압입및굴착6"/>
      <sheetName val="______★개인별현황표(김종우기사)6"/>
      <sheetName val="______주소록6"/>
      <sheetName val="______★골조분석표(서태용대리)6"/>
      <sheetName val="______골조부재별비율6"/>
      <sheetName val="____(주)경원건축공사비분석표6"/>
      <sheetName val="____(주)경원건축공사비분석표(공)6"/>
      <sheetName val="plan&amp;section_of_foundation1"/>
      <sheetName val="Sheet1_(2)1"/>
      <sheetName val="ISBL_(검증)1"/>
      <sheetName val="TABLE2-2_OSBL-(SITE_PREP)1"/>
      <sheetName val="효성CB_1P기초1"/>
      <sheetName val="C_&amp;_G_RHS1"/>
      <sheetName val="INDIRECT_MOBILIZATION_PLAN1"/>
      <sheetName val="MANPOWER_MOBILIZATION1"/>
      <sheetName val="LABOR_MOBILIZATION_PLAN1"/>
      <sheetName val="STAFF_MOBILIZATION_PLAN1"/>
      <sheetName val="LIST_OF_OFFICE_EQUIPMENT1"/>
      <sheetName val="PERSONNEL_SETUP1"/>
      <sheetName val="KOREAN_STAFF_SALARY_-_SITE1"/>
      <sheetName val="TEMPORARY_FACILITIES1"/>
      <sheetName val="WATER_SUPPLY1"/>
      <sheetName val="TABLE2-1_ISBL(GENEAL-CIVIL)1"/>
      <sheetName val="준검_내역서1"/>
      <sheetName val="UOP_508_PG_5-121"/>
      <sheetName val="을_21"/>
      <sheetName val="Mp-team_11"/>
      <sheetName val="Requirement(Work_Crew)1"/>
      <sheetName val="90_03실행_1"/>
      <sheetName val="Change_rate1"/>
      <sheetName val="1_우편집중내역서1"/>
      <sheetName val="1_설계조건1"/>
      <sheetName val="2_내역서1"/>
      <sheetName val="FCU_(2)1"/>
      <sheetName val="조도계산서_(도서)1"/>
      <sheetName val="CP-E2_(품셈표)1"/>
      <sheetName val="ACCESS_FLOOR1"/>
      <sheetName val="4_LINE1"/>
      <sheetName val="7_th1"/>
      <sheetName val="11_자재단가1"/>
      <sheetName val="강관_및_부속1"/>
      <sheetName val="목동세대_산출근거1"/>
      <sheetName val="Data_Vol1"/>
      <sheetName val="전동기_SPEC1"/>
      <sheetName val="토공(우물통,기타)_1"/>
      <sheetName val="2-3_V_D일위1"/>
      <sheetName val="수량산출서_갑지1"/>
      <sheetName val="단가산출서_(2)1"/>
      <sheetName val="WAGE_RATE_BACK-UP_DATA"/>
      <sheetName val="COVERSHEET_PAGE"/>
      <sheetName val="TABLE2-1_ISBL(HDEC단가)"/>
      <sheetName val="TABLE2-2_OSBL(HDEC단가)"/>
      <sheetName val="DESIGN_CRITERIA"/>
      <sheetName val="1__Design_Change"/>
      <sheetName val="설_계1"/>
      <sheetName val="2_대외공문"/>
      <sheetName val="1995년_섹터별_매출"/>
      <sheetName val="GCS_5F-19"/>
      <sheetName val="1_물가시세표"/>
      <sheetName val="12_부대공"/>
      <sheetName val="5_노임단가"/>
      <sheetName val="4_중기단가산출"/>
      <sheetName val="6_단가목록"/>
      <sheetName val="8_배수공"/>
      <sheetName val="전선_및_전선관"/>
      <sheetName val="Lookup_tables"/>
      <sheetName val="half_slab-1"/>
      <sheetName val="기타_정보통신공사"/>
      <sheetName val="CT_"/>
      <sheetName val="TABLE2-2_OSBL(total)"/>
      <sheetName val="system_&amp;_LOOK_UP_FUNC"/>
      <sheetName val="Annex_3_Price_Table_Piping_Shop"/>
      <sheetName val="Sheet3_(2)"/>
      <sheetName val="2_설계제원"/>
      <sheetName val="PRICE_COMP"/>
      <sheetName val="PROJECT_BRIEF(EX_NEW)"/>
      <sheetName val="주공_갑지"/>
      <sheetName val="2000_05"/>
      <sheetName val="SUM_(INQNO_"/>
      <sheetName val="1_관로"/>
      <sheetName val="IMPEADENCE_MAP_취수장"/>
      <sheetName val="자__재"/>
      <sheetName val="b_balju_(2)"/>
      <sheetName val="______골조부"/>
      <sheetName val="단위별_일위대가표"/>
      <sheetName val="97_사업추정(WEKI)"/>
      <sheetName val="ASTM_C585"/>
      <sheetName val="INDIRECT_COST-PART_l"/>
      <sheetName val="Administrative_Prices"/>
      <sheetName val="견적금액(2003_12_22)"/>
      <sheetName val="단계별내역_(2)"/>
      <sheetName val="LIST_OF_OFFICE_EQUI"/>
      <sheetName val="REINF_"/>
      <sheetName val="cross_beam"/>
      <sheetName val="토공_갑지"/>
      <sheetName val="Tender_Summary"/>
      <sheetName val="1）WELDING_POINT"/>
      <sheetName val="주빔의_설계"/>
      <sheetName val="1_우편집중내"/>
      <sheetName val="9_2단가산출서"/>
      <sheetName val="바_한일양산"/>
      <sheetName val="CPM챠트_"/>
      <sheetName val="1_취수장"/>
      <sheetName val="______골ମ⿥"/>
      <sheetName val="8_PILE__(돌출)"/>
      <sheetName val="Util&amp;_Real"/>
      <sheetName val="RCD-ST_x000a_"/>
      <sheetName val="C_배수관공"/>
      <sheetName val="자동제어"/>
      <sheetName val="EQT-ESTN"/>
      <sheetName val="RCD-STRAND_PILE_압입및굴착7"/>
      <sheetName val="______★개인별현황표(김종우기사)7"/>
      <sheetName val="______주소록7"/>
      <sheetName val="______★골조분석표(서태용대리)7"/>
      <sheetName val="______골조부재별비율7"/>
      <sheetName val="____(주)경원건축공사비분석표7"/>
      <sheetName val="____(주)경원건축공사비분석표(공)7"/>
      <sheetName val="wblff(before_omi_pc&amp;stump)2"/>
      <sheetName val="노원열병합__건축공사기성내역서2"/>
      <sheetName val="I_설계조건2"/>
      <sheetName val="1_설계기준2"/>
      <sheetName val="Indirect_Cost2"/>
      <sheetName val="별표_2"/>
      <sheetName val="DRAIN_DRUM_PIT_D-3012"/>
      <sheetName val="단가표_2"/>
      <sheetName val="HRSG_SMALL072202"/>
      <sheetName val="Harga_material_2"/>
      <sheetName val="sum1_(2)2"/>
      <sheetName val="플랜트_설치2"/>
      <sheetName val="kimre_scrubber2"/>
      <sheetName val="06_BATCH_2"/>
      <sheetName val="06-BATCH_2"/>
      <sheetName val="full_(2)2"/>
      <sheetName val="AH-1_2"/>
      <sheetName val="RING_WALL2"/>
      <sheetName val="General_Data2"/>
      <sheetName val="plan&amp;section_of_foundation2"/>
      <sheetName val="SL_dau_tien2"/>
      <sheetName val="ISBL_(검증)2"/>
      <sheetName val="TABLE2-2_OSBL-(SITE_PREP)2"/>
      <sheetName val="INDIRECT_MOBILIZATION_PLAN2"/>
      <sheetName val="MANPOWER_MOBILIZATION2"/>
      <sheetName val="LABOR_MOBILIZATION_PLAN2"/>
      <sheetName val="STAFF_MOBILIZATION_PLAN2"/>
      <sheetName val="LIST_OF_OFFICE_EQUIPMENT2"/>
      <sheetName val="PERSONNEL_SETUP2"/>
      <sheetName val="KOREAN_STAFF_SALARY_-_SITE2"/>
      <sheetName val="TEMPORARY_FACILITIES2"/>
      <sheetName val="WATER_SUPPLY2"/>
      <sheetName val="TABLE2-1_ISBL(GENEAL-CIVIL)2"/>
      <sheetName val="준검_내역서2"/>
      <sheetName val="UOP_508_PG_5-122"/>
      <sheetName val="효성CB_1P기초2"/>
      <sheetName val="교통시설_표지판2"/>
      <sheetName val="C_&amp;_G_RHS2"/>
      <sheetName val="4_LINE2"/>
      <sheetName val="7_th2"/>
      <sheetName val="CP-E2_(품셈표)2"/>
      <sheetName val="ACCESS_FLOOR2"/>
      <sheetName val="Sheet1_(2)2"/>
      <sheetName val="2-3_V_D일위2"/>
      <sheetName val="을_22"/>
      <sheetName val="Requirement(Work_Crew)2"/>
      <sheetName val="1_우편집중내역서2"/>
      <sheetName val="BOM-Form_A_1_III2"/>
      <sheetName val="90_03실행_2"/>
      <sheetName val="Mp-team_12"/>
      <sheetName val="FCU_(2)2"/>
      <sheetName val="조도계산서_(도서)2"/>
      <sheetName val="Change_rate2"/>
      <sheetName val="11_자재단가2"/>
      <sheetName val="2_내역서2"/>
      <sheetName val="1_설계조건2"/>
      <sheetName val="단가산출서_(2)2"/>
      <sheetName val="강관_및_부속2"/>
      <sheetName val="목동세대_산출근거2"/>
      <sheetName val="수량산출서_갑지2"/>
      <sheetName val="Data_Vol2"/>
      <sheetName val="전동기_SPEC2"/>
      <sheetName val="토공(우물통,기타)_2"/>
      <sheetName val="인건비_1"/>
      <sheetName val="일반맨홀수량집계(A-7_LINE)1"/>
      <sheetName val="WAGE_RATE_BACK-UP_DATA1"/>
      <sheetName val="COVERSHEET_PAGE1"/>
      <sheetName val="TABLE2-1_ISBL(HDEC단가)1"/>
      <sheetName val="TABLE2-2_OSBL(HDEC단가)1"/>
      <sheetName val="DESIGN_CRITERIA1"/>
      <sheetName val="설_계2"/>
      <sheetName val="단면_(2)1"/>
      <sheetName val="1__Design_Change1"/>
      <sheetName val="2_대외공문1"/>
      <sheetName val="견적대비_견적서1"/>
      <sheetName val="OCT_FDN1"/>
      <sheetName val="1995년_섹터별_매출1"/>
      <sheetName val="GCS_5F-191"/>
      <sheetName val="Grid_&amp;_A_M1"/>
      <sheetName val="전_기1"/>
      <sheetName val="1_물가시세표1"/>
      <sheetName val="12_부대공1"/>
      <sheetName val="5_노임단가1"/>
      <sheetName val="4_중기단가산출1"/>
      <sheetName val="6_단가목록1"/>
      <sheetName val="8_배수공1"/>
      <sheetName val="CRUDE_RE-bar1"/>
      <sheetName val="전선_및_전선관1"/>
      <sheetName val="Lookup_tables1"/>
      <sheetName val="half_slab-11"/>
      <sheetName val="기타_정보통신공사1"/>
      <sheetName val="CT_1"/>
      <sheetName val="TABLE2-2_OSBL(total)1"/>
      <sheetName val="system_&amp;_LOOK_UP_FUNC1"/>
      <sheetName val="Annex_3_Price_Table_Piping_Sho1"/>
      <sheetName val="Sheet3_(2)1"/>
      <sheetName val="2_설계제원1"/>
      <sheetName val="PRICE_COMP1"/>
      <sheetName val="PROJECT_BRIEF(EX_NEW)1"/>
      <sheetName val="주공_갑지1"/>
      <sheetName val="IMPEADENCE_MAP_취수장1"/>
      <sheetName val="산재_안전1"/>
      <sheetName val="노무비_경비1"/>
      <sheetName val="자__재1"/>
      <sheetName val="b_balju_(2)1"/>
      <sheetName val="단위별_일위대가표1"/>
      <sheetName val="1_관로1"/>
      <sheetName val="2000_051"/>
      <sheetName val="SUM_(INQNO_1"/>
      <sheetName val="단계별내역_(2)1"/>
      <sheetName val="REINF_1"/>
      <sheetName val="cross_beam1"/>
      <sheetName val="토공_갑지1"/>
      <sheetName val="Tender_Summary1"/>
      <sheetName val="97_사업추정(WEKI)1"/>
      <sheetName val="ASTM_C5851"/>
      <sheetName val="INDIRECT_COST-PART_l1"/>
      <sheetName val="Administrative_Prices1"/>
      <sheetName val="견적금액(2003_12_22)1"/>
      <sheetName val="LIST_OF_OFFICE_EQUI1"/>
      <sheetName val="주빔의_설계1"/>
      <sheetName val="9_2단가산출서1"/>
      <sheetName val="1）WELDING_POINT1"/>
      <sheetName val="1_취수장1"/>
      <sheetName val="바_한일양산1"/>
      <sheetName val="CPM챠트_1"/>
      <sheetName val="8_PILE__(돌출)1"/>
      <sheetName val="Util&amp;_Real1"/>
      <sheetName val="C_배수관공1"/>
      <sheetName val="RCD-STRAND_PILE_압입및굴착9"/>
      <sheetName val="______★개인별현황표(김종우기사)9"/>
      <sheetName val="______주소록9"/>
      <sheetName val="______★골조분석표(서태용대리)9"/>
      <sheetName val="______골조부재별비율9"/>
      <sheetName val="____(주)경원건축공사비분석표9"/>
      <sheetName val="____(주)경원건축공사비분석표(공)9"/>
      <sheetName val="P_M_별5"/>
      <sheetName val="BSD_(2)6"/>
      <sheetName val="장비당단가_(1)6"/>
      <sheetName val="3련_BOX5"/>
      <sheetName val="Site_Expenses5"/>
      <sheetName val="聒CD-STRAND_PILE_압입및굴착5"/>
      <sheetName val="2F_회의실견적(5_14_일대)5"/>
      <sheetName val="IMP_(REACTOR)5"/>
      <sheetName val="BSD__2_5"/>
      <sheetName val="3BL공동구_수량5"/>
      <sheetName val="설산1_나5"/>
      <sheetName val="공사비_내역_(가)5"/>
      <sheetName val="Indirect_Cost4"/>
      <sheetName val="Customer_Databas5"/>
      <sheetName val="06-BATCH_4"/>
      <sheetName val="I_설계조건4"/>
      <sheetName val="1_설계기준4"/>
      <sheetName val="별표_4"/>
      <sheetName val="wblff(before_omi_pc&amp;stump)4"/>
      <sheetName val="TABLE2-1_ISBL-(SlTE_PREP)5"/>
      <sheetName val="TABLE2_1_ISBL_(Soil_Invest)5"/>
      <sheetName val="TABLE2-2_OSBL(GENERAL-CIVIL)5"/>
      <sheetName val="7_5_2_BOQ_Summary_5"/>
      <sheetName val="RING_WALL4"/>
      <sheetName val="HRSG_SMALL072204"/>
      <sheetName val="노원열병합__건축공사기성내역서4"/>
      <sheetName val="단가표_4"/>
      <sheetName val="Harga_material_4"/>
      <sheetName val="full_(2)4"/>
      <sheetName val="sum1_(2)4"/>
      <sheetName val="kimre_scrubber4"/>
      <sheetName val="플랜트_설치4"/>
      <sheetName val="AH-1_4"/>
      <sheetName val="General_Data4"/>
      <sheetName val="Sheet1_(2)4"/>
      <sheetName val="DRAIN_DRUM_PIT_D-3014"/>
      <sheetName val="90_03실행_4"/>
      <sheetName val="2_내역서4"/>
      <sheetName val="교통시설_표지판4"/>
      <sheetName val="06_BATCH_4"/>
      <sheetName val="SL_dau_tien4"/>
      <sheetName val="plan&amp;section_of_foundation4"/>
      <sheetName val="효성CB_1P기초4"/>
      <sheetName val="C_&amp;_G_RHS4"/>
      <sheetName val="ISBL_(검증)4"/>
      <sheetName val="TABLE2-2_OSBL-(SITE_PREP)4"/>
      <sheetName val="INDIRECT_MOBILIZATION_PLAN4"/>
      <sheetName val="MANPOWER_MOBILIZATION4"/>
      <sheetName val="LABOR_MOBILIZATION_PLAN4"/>
      <sheetName val="STAFF_MOBILIZATION_PLAN4"/>
      <sheetName val="LIST_OF_OFFICE_EQUIPMENT4"/>
      <sheetName val="PERSONNEL_SETUP4"/>
      <sheetName val="KOREAN_STAFF_SALARY_-_SITE4"/>
      <sheetName val="TEMPORARY_FACILITIES4"/>
      <sheetName val="WATER_SUPPLY4"/>
      <sheetName val="TABLE2-1_ISBL(GENEAL-CIVIL)4"/>
      <sheetName val="준검_내역서4"/>
      <sheetName val="UOP_508_PG_5-124"/>
      <sheetName val="Mp-team_14"/>
      <sheetName val="1_우편집중내역서4"/>
      <sheetName val="BOM-Form_A_1_III4"/>
      <sheetName val="Change_rate4"/>
      <sheetName val="을_24"/>
      <sheetName val="4_LINE4"/>
      <sheetName val="7_th4"/>
      <sheetName val="CP-E2_(품셈표)4"/>
      <sheetName val="인건비_3"/>
      <sheetName val="일반맨홀수량집계(A-7_LINE)3"/>
      <sheetName val="Requirement(Work_Crew)4"/>
      <sheetName val="11_자재단가4"/>
      <sheetName val="1_설계조건4"/>
      <sheetName val="전동기_SPEC4"/>
      <sheetName val="Grid_&amp;_A_M3"/>
      <sheetName val="FCU_(2)4"/>
      <sheetName val="조도계산서_(도서)4"/>
      <sheetName val="단가산출서_(2)4"/>
      <sheetName val="ACCESS_FLOOR4"/>
      <sheetName val="단면_(2)3"/>
      <sheetName val="설_계4"/>
      <sheetName val="OCT_FDN3"/>
      <sheetName val="강관_및_부속4"/>
      <sheetName val="목동세대_산출근거4"/>
      <sheetName val="Data_Vol4"/>
      <sheetName val="토공(우물통,기타)_4"/>
      <sheetName val="2-3_V_D일위4"/>
      <sheetName val="수량산출서_갑지4"/>
      <sheetName val="견적대비_견적서3"/>
      <sheetName val="WAGE_RATE_BACK-UP_DATA3"/>
      <sheetName val="COVERSHEET_PAGE3"/>
      <sheetName val="TABLE2-1_ISBL(HDEC단가)3"/>
      <sheetName val="TABLE2-2_OSBL(HDEC단가)3"/>
      <sheetName val="DESIGN_CRITERIA3"/>
      <sheetName val="1995년_섹터별_매출3"/>
      <sheetName val="1_물가시세표3"/>
      <sheetName val="12_부대공3"/>
      <sheetName val="5_노임단가3"/>
      <sheetName val="4_중기단가산출3"/>
      <sheetName val="6_단가목록3"/>
      <sheetName val="8_배수공3"/>
      <sheetName val="1__Design_Change3"/>
      <sheetName val="CRUDE_RE-bar3"/>
      <sheetName val="전선_및_전선관3"/>
      <sheetName val="주공_갑지3"/>
      <sheetName val="Lookup_tables3"/>
      <sheetName val="2_대외공문3"/>
      <sheetName val="CT_3"/>
      <sheetName val="half_slab-13"/>
      <sheetName val="LIST_OF_OFFICE_EQUI3"/>
      <sheetName val="전_기3"/>
      <sheetName val="IMPEADENCE_MAP_취수장3"/>
      <sheetName val="산재_안전3"/>
      <sheetName val="노무비_경비3"/>
      <sheetName val="GCS_5F-193"/>
      <sheetName val="기타_정보통신공사3"/>
      <sheetName val="TABLE2-2_OSBL(total)3"/>
      <sheetName val="system_&amp;_LOOK_UP_FUNC3"/>
      <sheetName val="Annex_3_Price_Table_Piping_Sho3"/>
      <sheetName val="Sheet3_(2)3"/>
      <sheetName val="2_설계제원3"/>
      <sheetName val="PRICE_COMP3"/>
      <sheetName val="PROJECT_BRIEF(EX_NEW)3"/>
      <sheetName val="자__재3"/>
      <sheetName val="b_balju_(2)3"/>
      <sheetName val="2000_053"/>
      <sheetName val="단계별내역_(2)3"/>
      <sheetName val="단위별_일위대가표3"/>
      <sheetName val="1_관로3"/>
      <sheetName val="SUM_(INQNO_3"/>
      <sheetName val="8_PILE__(돌출)3"/>
      <sheetName val="Tender_Summary3"/>
      <sheetName val="주빔의_설계3"/>
      <sheetName val="토공_갑지3"/>
      <sheetName val="바_한일양산3"/>
      <sheetName val="CPM챠트_3"/>
      <sheetName val="REINF_3"/>
      <sheetName val="cross_beam3"/>
      <sheetName val="C_배수관공3"/>
      <sheetName val="Administrative_Prices3"/>
      <sheetName val="1_취수장3"/>
      <sheetName val="1）WELDING_POINT3"/>
      <sheetName val="97_사업추정(WEKI)3"/>
      <sheetName val="ASTM_C5853"/>
      <sheetName val="INDIRECT_COST-PART_l3"/>
      <sheetName val="견적금액(2003_12_22)3"/>
      <sheetName val="9_2단가산출서3"/>
      <sheetName val="RCD-STRAND_PILE_압입및굴착8"/>
      <sheetName val="______★개인별현황표(김종우기사)8"/>
      <sheetName val="______주소록8"/>
      <sheetName val="______★골조분석표(서태용대리)8"/>
      <sheetName val="______골조부재별비율8"/>
      <sheetName val="____(주)경원건축공사비분석표8"/>
      <sheetName val="____(주)경원건축공사비분석표(공)8"/>
      <sheetName val="Indirect_Cost3"/>
      <sheetName val="06-BATCH_3"/>
      <sheetName val="I_설계조건3"/>
      <sheetName val="1_설계기준3"/>
      <sheetName val="별표_3"/>
      <sheetName val="wblff(before_omi_pc&amp;stump)3"/>
      <sheetName val="RING_WALL3"/>
      <sheetName val="HRSG_SMALL072203"/>
      <sheetName val="노원열병합__건축공사기성내역서3"/>
      <sheetName val="단가표_3"/>
      <sheetName val="Harga_material_3"/>
      <sheetName val="full_(2)3"/>
      <sheetName val="sum1_(2)3"/>
      <sheetName val="kimre_scrubber3"/>
      <sheetName val="플랜트_설치3"/>
      <sheetName val="AH-1_3"/>
      <sheetName val="General_Data3"/>
      <sheetName val="Sheet1_(2)3"/>
      <sheetName val="DRAIN_DRUM_PIT_D-3013"/>
      <sheetName val="90_03실행_3"/>
      <sheetName val="2_내역서3"/>
      <sheetName val="교통시설_표지판3"/>
      <sheetName val="06_BATCH_3"/>
      <sheetName val="SL_dau_tien3"/>
      <sheetName val="plan&amp;section_of_foundation3"/>
      <sheetName val="효성CB_1P기초3"/>
      <sheetName val="C_&amp;_G_RHS3"/>
      <sheetName val="ISBL_(검증)3"/>
      <sheetName val="TABLE2-2_OSBL-(SITE_PREP)3"/>
      <sheetName val="INDIRECT_MOBILIZATION_PLAN3"/>
      <sheetName val="MANPOWER_MOBILIZATION3"/>
      <sheetName val="LABOR_MOBILIZATION_PLAN3"/>
      <sheetName val="STAFF_MOBILIZATION_PLAN3"/>
      <sheetName val="LIST_OF_OFFICE_EQUIPMENT3"/>
      <sheetName val="PERSONNEL_SETUP3"/>
      <sheetName val="KOREAN_STAFF_SALARY_-_SITE3"/>
      <sheetName val="TEMPORARY_FACILITIES3"/>
      <sheetName val="WATER_SUPPLY3"/>
      <sheetName val="TABLE2-1_ISBL(GENEAL-CIVIL)3"/>
      <sheetName val="준검_내역서3"/>
      <sheetName val="UOP_508_PG_5-123"/>
      <sheetName val="Mp-team_13"/>
      <sheetName val="1_우편집중내역서3"/>
      <sheetName val="BOM-Form_A_1_III3"/>
      <sheetName val="Change_rate3"/>
      <sheetName val="을_23"/>
      <sheetName val="4_LINE3"/>
      <sheetName val="7_th3"/>
      <sheetName val="CP-E2_(품셈표)3"/>
      <sheetName val="인건비_2"/>
      <sheetName val="일반맨홀수량집계(A-7_LINE)2"/>
      <sheetName val="Requirement(Work_Crew)3"/>
      <sheetName val="11_자재단가3"/>
      <sheetName val="1_설계조건3"/>
      <sheetName val="전동기_SPEC3"/>
      <sheetName val="Grid_&amp;_A_M2"/>
      <sheetName val="FCU_(2)3"/>
      <sheetName val="조도계산서_(도서)3"/>
      <sheetName val="단가산출서_(2)3"/>
      <sheetName val="ACCESS_FLOOR3"/>
      <sheetName val="단면_(2)2"/>
      <sheetName val="설_계3"/>
      <sheetName val="OCT_FDN2"/>
      <sheetName val="강관_및_부속3"/>
      <sheetName val="목동세대_산출근거3"/>
      <sheetName val="Data_Vol3"/>
      <sheetName val="토공(우물통,기타)_3"/>
      <sheetName val="2-3_V_D일위3"/>
      <sheetName val="수량산출서_갑지3"/>
      <sheetName val="견적대비_견적서2"/>
      <sheetName val="WAGE_RATE_BACK-UP_DATA2"/>
      <sheetName val="COVERSHEET_PAGE2"/>
      <sheetName val="TABLE2-1_ISBL(HDEC단가)2"/>
      <sheetName val="TABLE2-2_OSBL(HDEC단가)2"/>
      <sheetName val="DESIGN_CRITERIA2"/>
      <sheetName val="1995년_섹터별_매출2"/>
      <sheetName val="1_물가시세표2"/>
      <sheetName val="12_부대공2"/>
      <sheetName val="5_노임단가2"/>
      <sheetName val="4_중기단가산출2"/>
      <sheetName val="6_단가목록2"/>
      <sheetName val="8_배수공2"/>
      <sheetName val="1__Design_Change2"/>
      <sheetName val="CRUDE_RE-bar2"/>
      <sheetName val="전선_및_전선관2"/>
      <sheetName val="주공_갑지2"/>
      <sheetName val="Lookup_tables2"/>
      <sheetName val="2_대외공문2"/>
      <sheetName val="CT_2"/>
      <sheetName val="half_slab-12"/>
      <sheetName val="LIST_OF_OFFICE_EQUI2"/>
      <sheetName val="전_기2"/>
      <sheetName val="IMPEADENCE_MAP_취수장2"/>
      <sheetName val="산재_안전2"/>
      <sheetName val="노무비_경비2"/>
      <sheetName val="GCS_5F-192"/>
      <sheetName val="기타_정보통신공사2"/>
      <sheetName val="TABLE2-2_OSBL(total)2"/>
      <sheetName val="system_&amp;_LOOK_UP_FUNC2"/>
      <sheetName val="Annex_3_Price_Table_Piping_Sho2"/>
      <sheetName val="Sheet3_(2)2"/>
      <sheetName val="2_설계제원2"/>
      <sheetName val="PRICE_COMP2"/>
      <sheetName val="PROJECT_BRIEF(EX_NEW)2"/>
      <sheetName val="자__재2"/>
      <sheetName val="b_balju_(2)2"/>
      <sheetName val="2000_052"/>
      <sheetName val="단계별내역_(2)2"/>
      <sheetName val="단위별_일위대가표2"/>
      <sheetName val="1_관로2"/>
      <sheetName val="SUM_(INQNO_2"/>
      <sheetName val="8_PILE__(돌출)2"/>
      <sheetName val="Tender_Summary2"/>
      <sheetName val="주빔의_설계2"/>
      <sheetName val="토공_갑지2"/>
      <sheetName val="바_한일양산2"/>
      <sheetName val="CPM챠트_2"/>
      <sheetName val="REINF_2"/>
      <sheetName val="cross_beam2"/>
      <sheetName val="C_배수관공2"/>
      <sheetName val="Administrative_Prices2"/>
      <sheetName val="1_취수장2"/>
      <sheetName val="1）WELDING_POINT2"/>
      <sheetName val="97_사업추정(WEKI)2"/>
      <sheetName val="ASTM_C5852"/>
      <sheetName val="INDIRECT_COST-PART_l2"/>
      <sheetName val="견적금액(2003_12_22)2"/>
      <sheetName val="9_2단가산출서2"/>
      <sheetName val="전등"/>
      <sheetName val="설비"/>
      <sheetName val="Detail"/>
      <sheetName val="골재집계"/>
      <sheetName val="간접비(1)"/>
      <sheetName val="롤러"/>
      <sheetName val="자재표"/>
      <sheetName val="1공구계약서"/>
      <sheetName val="패널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빙장비사양"/>
      <sheetName val="집1"/>
      <sheetName val="설-원가"/>
      <sheetName val="FA⢀㰀⢁"/>
      <sheetName val="DNW"/>
      <sheetName val="제원.설계조건"/>
      <sheetName val="FA_x0000__x0000__x0000__x0001_"/>
      <sheetName val="Chang_x0000__x0000_Ԁ_x0000_夓"/>
      <sheetName val="Chang_x0000__x0000_Ԁ_x0000_ꀀⱋ"/>
      <sheetName val="용산1(해보)"/>
      <sheetName val="발주서양식"/>
      <sheetName val="이형관기호표1"/>
      <sheetName val="설계"/>
      <sheetName val="노무산출서"/>
      <sheetName val="단면치_x0000_"/>
      <sheetName val="______골조부     "/>
      <sheetName val="FAND _x0000_"/>
      <sheetName val="1.우편집중내  "/>
      <sheetName val="기초입력 DATA"/>
      <sheetName val="桥架!"/>
      <sheetName val="급က_x0000_"/>
      <sheetName val="급ⴀ"/>
      <sheetName val="급_x0000_"/>
      <sheetName val="급䐀"/>
      <sheetName val="급É_x0000_Ԁ"/>
      <sheetName val="운동장 (2)"/>
      <sheetName val="2F 회의실견적_5_14 일대_"/>
      <sheetName val="산출내역서집계_x0000_"/>
      <sheetName val="산출내역서집계葨"/>
      <sheetName val="산출내역서집계罸"/>
      <sheetName val="산출내역서집계헾"/>
      <sheetName val="RCD-STRAND_PILE_압입및굴착10"/>
      <sheetName val="______★개인별현황표(김종우기사)10"/>
      <sheetName val="______주소록10"/>
      <sheetName val="______★골조분석표(서태용대리)10"/>
      <sheetName val="______골조부재별비율10"/>
      <sheetName val="____(주)경원건축공사비분석표10"/>
      <sheetName val="____(주)경원건축공사비분석표(공)10"/>
      <sheetName val="P_M_별6"/>
      <sheetName val="BSD_(2)7"/>
      <sheetName val="장비당단가_(1)7"/>
      <sheetName val="3련_BOX6"/>
      <sheetName val="Site_Expenses6"/>
      <sheetName val="2F_회의실견적(5_14_일대)6"/>
      <sheetName val="BSD__2_6"/>
      <sheetName val="설산1_나6"/>
      <sheetName val="3BL공동구_수량6"/>
      <sheetName val="聒CD-STRAND_PILE_압입및굴착6"/>
      <sheetName val="Customer_Databas6"/>
      <sheetName val="공사비_내역_(가)6"/>
      <sheetName val="내역서_5"/>
      <sheetName val="list_price5"/>
      <sheetName val="IMP_(REACTOR)6"/>
      <sheetName val="kimre_scrubber5"/>
      <sheetName val="남양시작동자105노65기1_3화1_25"/>
      <sheetName val="_견적서5"/>
      <sheetName val="HRSG_SMALL072205"/>
      <sheetName val="wblff(before_omi_pc&amp;stump)5"/>
      <sheetName val="_5"/>
      <sheetName val="Indirect_Cost5"/>
      <sheetName val="CP-E2_(품셈표)5"/>
      <sheetName val="노원열병합__건축공사기성내역서5"/>
      <sheetName val="ACCESS_FLOOR5"/>
      <sheetName val="4_LINE5"/>
      <sheetName val="7_th5"/>
      <sheetName val="06-BATCH_5"/>
      <sheetName val="Harga_material_5"/>
      <sheetName val="TABLE2-1_ISBL-(SlTE_PREP)6"/>
      <sheetName val="TABLE2_1_ISBL_(Soil_Invest)6"/>
      <sheetName val="TABLE2-2_OSBL(GENERAL-CIVIL)6"/>
      <sheetName val="7_5_2_BOQ_Summary_6"/>
      <sheetName val="단가표_5"/>
      <sheetName val="full_(2)5"/>
      <sheetName val="별표_5"/>
      <sheetName val="2-3_V_D일위5"/>
      <sheetName val="플랜트_설치5"/>
      <sheetName val="I_설계조건5"/>
      <sheetName val="1_설계기준5"/>
      <sheetName val="RING_WALL5"/>
      <sheetName val="sum1_(2)5"/>
      <sheetName val="06_BATCH_5"/>
      <sheetName val="AH-1_5"/>
      <sheetName val="DRAIN_DRUM_PIT_D-3015"/>
      <sheetName val="General_Data5"/>
      <sheetName val="SL_dau_tien5"/>
      <sheetName val="plan&amp;section_of_foundation5"/>
      <sheetName val="ISBL_(검증)5"/>
      <sheetName val="TABLE2-2_OSBL-(SITE_PREP)5"/>
      <sheetName val="INDIRECT_MOBILIZATION_PLAN5"/>
      <sheetName val="MANPOWER_MOBILIZATION5"/>
      <sheetName val="LABOR_MOBILIZATION_PLAN5"/>
      <sheetName val="STAFF_MOBILIZATION_PLAN5"/>
      <sheetName val="LIST_OF_OFFICE_EQUIPMENT5"/>
      <sheetName val="PERSONNEL_SETUP5"/>
      <sheetName val="KOREAN_STAFF_SALARY_-_SITE5"/>
      <sheetName val="TEMPORARY_FACILITIES5"/>
      <sheetName val="WATER_SUPPLY5"/>
      <sheetName val="TABLE2-1_ISBL(GENEAL-CIVIL)5"/>
      <sheetName val="준검_내역서5"/>
      <sheetName val="UOP_508_PG_5-125"/>
      <sheetName val="효성CB_1P기초5"/>
      <sheetName val="교통시설_표지판5"/>
      <sheetName val="Mp-team_15"/>
      <sheetName val="Sheet1_(2)5"/>
      <sheetName val="90_03실행_5"/>
      <sheetName val="C_&amp;_G_RHS5"/>
      <sheetName val="을_25"/>
      <sheetName val="1_우편집중내역서5"/>
      <sheetName val="FCU_(2)5"/>
      <sheetName val="조도계산서_(도서)5"/>
      <sheetName val="BOM-Form_A_1_III5"/>
      <sheetName val="Change_rate5"/>
      <sheetName val="Requirement(Work_Crew)5"/>
      <sheetName val="단가산출서_(2)5"/>
      <sheetName val="11_자재단가5"/>
      <sheetName val="2_내역서5"/>
      <sheetName val="1_설계조건5"/>
      <sheetName val="강관_및_부속5"/>
      <sheetName val="목동세대_산출근거5"/>
      <sheetName val="수량산출서_갑지5"/>
      <sheetName val="Data_Vol5"/>
      <sheetName val="전동기_SPEC5"/>
      <sheetName val="토공(우물통,기타)_5"/>
      <sheetName val="인건비_4"/>
      <sheetName val="일반맨홀수량집계(A-7_LINE)4"/>
      <sheetName val="설_계5"/>
      <sheetName val="단면_(2)4"/>
      <sheetName val="1__Design_Change4"/>
      <sheetName val="WAGE_RATE_BACK-UP_DATA4"/>
      <sheetName val="COVERSHEET_PAGE4"/>
      <sheetName val="TABLE2-1_ISBL(HDEC단가)4"/>
      <sheetName val="TABLE2-2_OSBL(HDEC단가)4"/>
      <sheetName val="DESIGN_CRITERIA4"/>
      <sheetName val="2_대외공문4"/>
      <sheetName val="견적대비_견적서4"/>
      <sheetName val="OCT_FDN4"/>
      <sheetName val="1995년_섹터별_매출4"/>
      <sheetName val="GCS_5F-194"/>
      <sheetName val="1_물가시세표4"/>
      <sheetName val="12_부대공4"/>
      <sheetName val="5_노임단가4"/>
      <sheetName val="4_중기단가산출4"/>
      <sheetName val="6_단가목록4"/>
      <sheetName val="8_배수공4"/>
      <sheetName val="CRUDE_RE-bar4"/>
      <sheetName val="전선_및_전선관4"/>
      <sheetName val="Lookup_tables4"/>
      <sheetName val="Grid_&amp;_A_M4"/>
      <sheetName val="half_slab-14"/>
      <sheetName val="기타_정보통신공사4"/>
      <sheetName val="CT_4"/>
      <sheetName val="TABLE2-2_OSBL(total)4"/>
      <sheetName val="system_&amp;_LOOK_UP_FUNC4"/>
      <sheetName val="Annex_3_Price_Table_Piping_Sho4"/>
      <sheetName val="Sheet3_(2)4"/>
      <sheetName val="2_설계제원4"/>
      <sheetName val="PRICE_COMP4"/>
      <sheetName val="전_기4"/>
      <sheetName val="PROJECT_BRIEF(EX_NEW)4"/>
      <sheetName val="주공_갑지4"/>
      <sheetName val="IMPEADENCE_MAP_취수장4"/>
      <sheetName val="산재_안전4"/>
      <sheetName val="노무비_경비4"/>
      <sheetName val="자__재4"/>
      <sheetName val="b_balju_(2)4"/>
      <sheetName val="단위별_일위대가표4"/>
      <sheetName val="1_관로4"/>
      <sheetName val="2000_054"/>
      <sheetName val="SUM_(INQNO_4"/>
      <sheetName val="97_사업추정(WEKI)4"/>
      <sheetName val="ASTM_C5854"/>
      <sheetName val="INDIRECT_COST-PART_l4"/>
      <sheetName val="Administrative_Prices4"/>
      <sheetName val="견적금액(2003_12_22)4"/>
      <sheetName val="단계별내역_(2)4"/>
      <sheetName val="LIST_OF_OFFICE_EQUI4"/>
      <sheetName val="REINF_4"/>
      <sheetName val="cross_beam4"/>
      <sheetName val="토공_갑지4"/>
      <sheetName val="Tender_Summary4"/>
      <sheetName val="주빔의_설계4"/>
      <sheetName val="1）WELDING_POINT4"/>
      <sheetName val="9_2단가산출서4"/>
      <sheetName val="1_취수장4"/>
      <sheetName val="바_한일양산4"/>
      <sheetName val="CPM챠트_4"/>
      <sheetName val="8_PILE__(돌출)4"/>
      <sheetName val="Util&amp;_Real2"/>
      <sheetName val="C_배수관공4"/>
      <sheetName val="90_03실행"/>
      <sheetName val="KSC칸막이_일위대가"/>
      <sheetName val="INDIRECT_MOBILIZATION_Pԟ缀"/>
      <sheetName val="ITEM_CODE"/>
      <sheetName val="Change_r嗠O嘬"/>
      <sheetName val="IMP__REACTOR_"/>
      <sheetName val="90_03혁⍧"/>
      <sheetName val="표지_(2)"/>
      <sheetName val="road_&amp;paving"/>
      <sheetName val="HORI__VESSEL"/>
      <sheetName val="3_공통공사대비"/>
      <sheetName val="FA棍"/>
      <sheetName val="3_하중산정4_지지력"/>
      <sheetName val="단__가__대__비__표"/>
      <sheetName val="일__위__대__가__목__록"/>
      <sheetName val="RCD-ST_"/>
      <sheetName val="1차_내역서"/>
      <sheetName val="8_"/>
      <sheetName val="5_"/>
      <sheetName val="12_"/>
      <sheetName val="14_"/>
      <sheetName val="9_"/>
      <sheetName val="7_"/>
      <sheetName val="3_현장배치"/>
      <sheetName val="______골ମ⿥_x0005_"/>
      <sheetName val="RCD-ST_x0015_"/>
      <sheetName val="Mp-t"/>
      <sheetName val="FA_x0006_"/>
      <sheetName val="______골"/>
      <sheetName val="대비표(토공1안)"/>
      <sheetName val="기술부 VENDOR LIST"/>
      <sheetName val="물량기준표"/>
      <sheetName val="입출재고현황 (2)"/>
      <sheetName val="암거치수표"/>
      <sheetName val="재료집계표빽업"/>
      <sheetName val="암거수리계산서"/>
      <sheetName val="◀암거수리계산조서"/>
      <sheetName val="최종단면▶"/>
      <sheetName val="2공구산출내역"/>
      <sheetName val="단락전류-A"/>
      <sheetName val="GAEYO"/>
      <sheetName val="Ext. Stone-P"/>
      <sheetName val="FURNITURE-01"/>
      <sheetName val="천안IP공장자100노100물량110할증"/>
      <sheetName val="노임이"/>
      <sheetName val="추가예산"/>
      <sheetName val="Girder"/>
      <sheetName val="집행갑지"/>
      <sheetName val="GAEYOXLS"/>
      <sheetName val="Parts"/>
      <sheetName val="Menu A"/>
      <sheetName val="간접경상비"/>
      <sheetName val="APT"/>
      <sheetName val="부속동"/>
      <sheetName val="제출견적(을)"/>
      <sheetName val="매입세율"/>
      <sheetName val="광혁기성"/>
      <sheetName val="양수장(기계)"/>
      <sheetName val="예비품"/>
      <sheetName val="FB25JN"/>
      <sheetName val="XZLC004_PART2"/>
      <sheetName val="원부자재"/>
      <sheetName val="포장복구집계"/>
      <sheetName val="식재총괄"/>
      <sheetName val="COMPOHP (2)"/>
      <sheetName val="공정코드"/>
      <sheetName val="C_d"/>
      <sheetName val="기존"/>
      <sheetName val="대리점판정"/>
      <sheetName val="EQUIPMENT -2"/>
      <sheetName val="건축집계"/>
      <sheetName val="단가산출1"/>
      <sheetName val="45,46"/>
      <sheetName val="chitimc"/>
      <sheetName val="기존단가 (2)"/>
      <sheetName val="PANEL"/>
      <sheetName val="Curves"/>
      <sheetName val="Tables"/>
      <sheetName val="TOTAL1"/>
      <sheetName val="목표세부명세"/>
      <sheetName val="단위세대물량"/>
      <sheetName val="연돌일위집계"/>
      <sheetName val="마산월령동골조물량변경"/>
      <sheetName val="콘크리트타설집계표"/>
      <sheetName val="횡배수관토공수량"/>
      <sheetName val="전계가"/>
      <sheetName val="배수내역 (2)"/>
      <sheetName val="빗물받이(910-510-410)"/>
      <sheetName val="가압장(토목)"/>
      <sheetName val="실행내역서 "/>
      <sheetName val="재료율"/>
      <sheetName val="기존단가_(2)"/>
      <sheetName val="Ext__Stone-P"/>
      <sheetName val="Menu_A"/>
      <sheetName val="연부97-1"/>
      <sheetName val="심의위원명단"/>
      <sheetName val="7월11일"/>
      <sheetName val="Raw Data"/>
      <sheetName val="품종별-이름"/>
      <sheetName val="내역 누락분 수량산출서"/>
      <sheetName val="상반기손익차2총괄"/>
      <sheetName val="평균터파기고(1-2,ASP)"/>
      <sheetName val="VLOOKUP"/>
      <sheetName val="cal-foamglass"/>
      <sheetName val="BQ List"/>
      <sheetName val="7-2"/>
      <sheetName val="F-302"/>
      <sheetName val="F301.303"/>
      <sheetName val="공사설계서"/>
      <sheetName val="날개벽수량표"/>
      <sheetName val="위치조서"/>
      <sheetName val="NYS"/>
      <sheetName val="설계변경내역서"/>
      <sheetName val="HW일위"/>
      <sheetName val="1층"/>
      <sheetName val="기안지"/>
      <sheetName val="업무분장"/>
      <sheetName val="소방사항"/>
      <sheetName val="XZLC003_PART1"/>
      <sheetName val="220 (2)"/>
      <sheetName val="전차선로 물량표"/>
      <sheetName val="금융"/>
      <sheetName val="교통대책내역"/>
      <sheetName val="기흥하도용"/>
      <sheetName val="산#3-2-2"/>
      <sheetName val="EQUIP LIST"/>
      <sheetName val="Note"/>
      <sheetName val="Heads"/>
      <sheetName val="Page 2"/>
      <sheetName val="Dbase"/>
      <sheetName val="가설공사"/>
      <sheetName val="별표집계"/>
      <sheetName val="_REF"/>
      <sheetName val="STAND20"/>
      <sheetName val="ASP"/>
      <sheetName val="부대공Ⅱ"/>
      <sheetName val="COVER-P"/>
      <sheetName val="PIPE(UG)내역"/>
      <sheetName val="낙찰표"/>
      <sheetName val="단가산출"/>
      <sheetName val="VENT"/>
      <sheetName val="점수계산1-2"/>
      <sheetName val="다곡2교"/>
      <sheetName val="Lr"/>
      <sheetName val="진접"/>
      <sheetName val="98수문일위"/>
      <sheetName val="처리단락"/>
      <sheetName val="피벗테이블데이터분석"/>
      <sheetName val="적용단위길이"/>
      <sheetName val="특수기호강도거푸집"/>
      <sheetName val="종배수관면벽신"/>
      <sheetName val="종배수관(신)"/>
      <sheetName val="LD"/>
      <sheetName val="DB"/>
      <sheetName val="VXXXXX"/>
      <sheetName val=" 갑지"/>
      <sheetName val="EXCHANGER-BEAM1"/>
      <sheetName val="EXCHANGER-COM"/>
      <sheetName val="EXCHANGER"/>
      <sheetName val="EXCHANGER-BEAM2"/>
      <sheetName val="방수"/>
      <sheetName val="총원"/>
      <sheetName val="매립"/>
      <sheetName val="D-경비1"/>
      <sheetName val="소요자재명세서"/>
      <sheetName val="노무비명세서"/>
      <sheetName val="조달청적격심사"/>
      <sheetName val="실행예산-변경분"/>
      <sheetName val="검사현황"/>
      <sheetName val="______골조부_x0012__x0015__x0008__"/>
      <sheetName val="H-pile(298x299)"/>
      <sheetName val="H-pile(250x250)"/>
      <sheetName val="INPUTDATA"/>
      <sheetName val="woo("/>
      <sheetName val="woo(_x0000__x0000__x0005__x0000_"/>
      <sheetName val="PACKING LIST"/>
      <sheetName val="95삼성급(본사)"/>
      <sheetName val="F-Assump"/>
      <sheetName val="증감내역"/>
      <sheetName val="노䃈絎쬂"/>
      <sheetName val="노È_x0000_Ԁ"/>
      <sheetName val="치수표"/>
      <sheetName val="FAࢾ㲄︀탕"/>
      <sheetName val="노임적용"/>
      <sheetName val="_______x0009__x0000__x0000__x0001_Ԁ_x0000_ﬀ"/>
      <sheetName val="_______x0009__x0000__x0000__x0001_Ԁ_x0000__x0000__x0000_"/>
      <sheetName val="單價表단가표"/>
      <sheetName val="______골조부_____"/>
      <sheetName val="FAND_"/>
      <sheetName val="1_우편집중내__"/>
      <sheetName val="NSMA-sက?諱ԃ"/>
      <sheetName val="Ѐ???"/>
      <sheetName val="FAND_x0010_?"/>
      <sheetName val="NSMA-s〯â???"/>
      <sheetName val="최초침-?ü?"/>
      <sheetName val="보도씀鈖ԯ?"/>
      <sheetName val="RCD-ST_x0015_?_x000a_?_x0014_?_x000e_?_x0012_?_x0015_?_x0004_?_x0004_?"/>
      <sheetName val="?_x0004_?_x0004_"/>
      <sheetName val="______골ମ⿥_x0005_???"/>
      <sheetName val="INDIRECT MOBILIZATION Pԟ?缀"/>
      <sheetName val="FA_x0006_??棍"/>
      <sheetName val="을부︀ꏕԯ?"/>
      <sheetName val="기초0?"/>
      <sheetName val="급É"/>
      <sheetName val="____(주)경원건축공ﶻĉ"/>
      <sheetName val="____(주)경원건축공ﶻ_x001e_"/>
      <sheetName val="FA"/>
      <sheetName val="견적서세부︀駕"/>
      <sheetName val="견적서세부︀"/>
      <sheetName val="견적서세부_x0000__x0000_"/>
      <sheetName val="RCD-ST "/>
      <sheetName val="프랜ㆨӫ"/>
      <sheetName val="오억ø_x0000_"/>
      <sheetName val="DPRKMHDT"/>
      <sheetName val="공사비"/>
      <sheetName val="FWBS 9000"/>
      <sheetName val="Form MF - 2"/>
      <sheetName val="Titel"/>
      <sheetName val="간접비 총괄표"/>
      <sheetName val="품"/>
      <sheetName val="B"/>
      <sheetName val="조건표"/>
      <sheetName val="퇴비산출_x0000__x0000_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/>
      <sheetData sheetId="3">
        <row r="5">
          <cell r="D5" t="str">
            <v>(발표일:99.1.1)</v>
          </cell>
        </row>
      </sheetData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>
        <row r="5">
          <cell r="A5">
            <v>2</v>
          </cell>
        </row>
      </sheetData>
      <sheetData sheetId="1376">
        <row r="5">
          <cell r="A5">
            <v>2</v>
          </cell>
        </row>
      </sheetData>
      <sheetData sheetId="1377">
        <row r="5">
          <cell r="A5">
            <v>2</v>
          </cell>
        </row>
      </sheetData>
      <sheetData sheetId="1378"/>
      <sheetData sheetId="1379"/>
      <sheetData sheetId="1380"/>
      <sheetData sheetId="1381"/>
      <sheetData sheetId="1382"/>
      <sheetData sheetId="1383">
        <row r="5">
          <cell r="A5">
            <v>2</v>
          </cell>
        </row>
      </sheetData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>
        <row r="5">
          <cell r="A5">
            <v>2</v>
          </cell>
        </row>
      </sheetData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 refreshError="1"/>
      <sheetData sheetId="1422" refreshError="1"/>
      <sheetData sheetId="1423" refreshError="1"/>
      <sheetData sheetId="1424"/>
      <sheetData sheetId="1425" refreshError="1"/>
      <sheetData sheetId="1426" refreshError="1"/>
      <sheetData sheetId="1427" refreshError="1"/>
      <sheetData sheetId="1428" refreshError="1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>
        <row r="5">
          <cell r="A5">
            <v>2</v>
          </cell>
        </row>
      </sheetData>
      <sheetData sheetId="1856">
        <row r="5">
          <cell r="A5">
            <v>2</v>
          </cell>
        </row>
      </sheetData>
      <sheetData sheetId="1857">
        <row r="5">
          <cell r="A5">
            <v>2</v>
          </cell>
        </row>
      </sheetData>
      <sheetData sheetId="1858">
        <row r="5">
          <cell r="A5">
            <v>2</v>
          </cell>
        </row>
      </sheetData>
      <sheetData sheetId="1859">
        <row r="5">
          <cell r="A5">
            <v>2</v>
          </cell>
        </row>
      </sheetData>
      <sheetData sheetId="1860">
        <row r="5">
          <cell r="A5">
            <v>2</v>
          </cell>
        </row>
      </sheetData>
      <sheetData sheetId="1861">
        <row r="5">
          <cell r="A5">
            <v>2</v>
          </cell>
        </row>
      </sheetData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/>
      <sheetData sheetId="1877"/>
      <sheetData sheetId="1878"/>
      <sheetData sheetId="1879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>
        <row r="5">
          <cell r="A5">
            <v>2</v>
          </cell>
        </row>
      </sheetData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/>
      <sheetData sheetId="2225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/>
      <sheetData sheetId="227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A-4"/>
      <sheetName val="ITEM"/>
      <sheetName val="Cover"/>
      <sheetName val="단위중량"/>
      <sheetName val="일반부표"/>
      <sheetName val="공비대비"/>
      <sheetName val="장비당단가 (1)"/>
      <sheetName val="Sheet5"/>
      <sheetName val="하수급견적대비"/>
      <sheetName val="견적서"/>
      <sheetName val="WORK"/>
      <sheetName val=" 견적서"/>
      <sheetName val="건축내역"/>
      <sheetName val="시행예산"/>
      <sheetName val="Sheet4"/>
      <sheetName val="수목표준대가"/>
      <sheetName val="L형옹벽(key)"/>
      <sheetName val="1.맹암거관련"/>
      <sheetName val="입찰안"/>
      <sheetName val="3BL공동구 수량"/>
      <sheetName val="을"/>
      <sheetName val="c_balju"/>
      <sheetName val="BSD (2)"/>
      <sheetName val="Y-WORK"/>
      <sheetName val="Dae_Jiju"/>
      <sheetName val="Sikje_ingun"/>
      <sheetName val="TREE_D"/>
      <sheetName val="데이타"/>
      <sheetName val="식재인부"/>
      <sheetName val="차액보증"/>
      <sheetName val="BQ"/>
      <sheetName val="BID"/>
      <sheetName val="한일양산"/>
      <sheetName val="환률"/>
      <sheetName val="실행철강하도"/>
      <sheetName val="DATA"/>
      <sheetName val="ilch"/>
      <sheetName val="설계"/>
      <sheetName val="Site Expenses"/>
      <sheetName val="GAEYO"/>
      <sheetName val="Sheet1"/>
      <sheetName val="원가계산"/>
      <sheetName val="가시설수량"/>
      <sheetName val="단위수량"/>
      <sheetName val="적용률"/>
      <sheetName val="일위대가목록"/>
      <sheetName val="부대내역"/>
      <sheetName val="영동(D)"/>
      <sheetName val="도급"/>
      <sheetName val="일위"/>
      <sheetName val="내역"/>
      <sheetName val="동원인원"/>
      <sheetName val="산업개발안내서"/>
      <sheetName val="토공사"/>
      <sheetName val="Proposal"/>
      <sheetName val="토목내역"/>
      <sheetName val="IPL_SCHEDULE"/>
      <sheetName val="보합"/>
      <sheetName val="TABLE"/>
      <sheetName val="오산갈곳"/>
      <sheetName val="변압기 및 발전기 용량"/>
      <sheetName val="산출근거"/>
      <sheetName val="8월현금흐름표"/>
      <sheetName val="일위대가"/>
      <sheetName val="공문"/>
      <sheetName val="공통부대비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CONCRETE"/>
      <sheetName val="노임단가"/>
      <sheetName val="공사비 내역 (가)"/>
      <sheetName val="gyun"/>
      <sheetName val="20관리비율"/>
      <sheetName val="관접합및부설"/>
      <sheetName val="단가"/>
      <sheetName val="투찰"/>
      <sheetName val="MOTOR"/>
      <sheetName val="9811"/>
      <sheetName val="OCT.FDN"/>
      <sheetName val="FAB별"/>
      <sheetName val="EUPDAT2"/>
      <sheetName val="말뚝지지력산정"/>
      <sheetName val="01"/>
      <sheetName val="감가상각"/>
      <sheetName val="b_balju_cho"/>
      <sheetName val="가공비"/>
      <sheetName val="ABUT수량-A1"/>
      <sheetName val="기계내역"/>
      <sheetName val="맨홀수량집계"/>
      <sheetName val="갑지"/>
      <sheetName val="집계표"/>
      <sheetName val="단가결정"/>
      <sheetName val="2F 회의실견적(5_14 일대)"/>
      <sheetName val="INST_DCI"/>
      <sheetName val="물량산출근거"/>
      <sheetName val="GRDBS"/>
      <sheetName val="수량산출"/>
      <sheetName val="말뚝물량"/>
      <sheetName val="DATE"/>
      <sheetName val="I.설계조건"/>
      <sheetName val="공통가설"/>
      <sheetName val="품셈TABLE"/>
      <sheetName val="시설물일위"/>
      <sheetName val="XL4Poppy"/>
      <sheetName val="PhaDoMong"/>
      <sheetName val="현장"/>
      <sheetName val="Construction"/>
      <sheetName val="Item정리"/>
      <sheetName val="직노"/>
      <sheetName val="SL dau tien"/>
      <sheetName val="기별(종합)"/>
      <sheetName val="DATA(BAC)"/>
      <sheetName val="Inputs"/>
      <sheetName val="Timing&amp;Esc"/>
      <sheetName val="BJJIN"/>
      <sheetName val="Total"/>
      <sheetName val="J直材4"/>
      <sheetName val="국별인원"/>
      <sheetName val="자재단가비교표"/>
      <sheetName val="7내역"/>
      <sheetName val="실행(ALT1)"/>
      <sheetName val="Studio"/>
      <sheetName val="내역서(기계)"/>
      <sheetName val="수목데이타 "/>
      <sheetName val="GTG TR PIT"/>
      <sheetName val="결선list"/>
      <sheetName val="빙장비사양"/>
      <sheetName val="토목"/>
      <sheetName val="PUMP"/>
      <sheetName val="부표총괄"/>
      <sheetName val="ATS단가"/>
      <sheetName val="과천MAIN"/>
      <sheetName val="Customer Databas"/>
      <sheetName val="당초"/>
      <sheetName val="DATA1"/>
      <sheetName val="일위대가목차"/>
      <sheetName val="PRO_DCI"/>
      <sheetName val="HVAC_DCI"/>
      <sheetName val="PIPE_DCI"/>
      <sheetName val="일반맨홀수량집계"/>
      <sheetName val="소업1교"/>
      <sheetName val="BLOCK(1)"/>
      <sheetName val="2.단면가정"/>
      <sheetName val="4.말뚝설계"/>
      <sheetName val="1.설계조건"/>
      <sheetName val="kimre scrubber"/>
      <sheetName val="단가표"/>
      <sheetName val="FANDBS"/>
      <sheetName val="GRDATA"/>
      <sheetName val="SHAFTDBSE"/>
      <sheetName val="소비자가"/>
      <sheetName val="MATRLDATA"/>
      <sheetName val="날개벽(좌,우=45도,75도)"/>
      <sheetName val="내역서(총)"/>
      <sheetName val="KP1590_E"/>
      <sheetName val="96수출"/>
      <sheetName val="Sheet15"/>
      <sheetName val="단가대비표"/>
      <sheetName val="입찰견적보고서"/>
      <sheetName val="INPUT"/>
      <sheetName val="woo(mac)"/>
      <sheetName val="식재품셈"/>
      <sheetName val="견"/>
      <sheetName val="몰탈재료산출"/>
      <sheetName val="2공구산출내역"/>
      <sheetName val="CAL"/>
      <sheetName val="SE-611"/>
      <sheetName val="공사개요"/>
      <sheetName val="명세서"/>
      <sheetName val="부하LOAD"/>
      <sheetName val="입력1"/>
      <sheetName val="원가"/>
      <sheetName val="밸브설치"/>
      <sheetName val="ISBL"/>
      <sheetName val="OSBL"/>
      <sheetName val="건내용"/>
      <sheetName val="Sheet2"/>
      <sheetName val="INSTR"/>
      <sheetName val="영업소실적"/>
      <sheetName val="wall"/>
      <sheetName val="원형맨홀수량"/>
      <sheetName val="형틀공사"/>
      <sheetName val="터파기및재료"/>
      <sheetName val="1.설계기준"/>
      <sheetName val="1을"/>
      <sheetName val="견적집계표"/>
      <sheetName val="적격점수&lt;300억미만&gt;"/>
      <sheetName val="검사현황"/>
      <sheetName val="full (2)"/>
      <sheetName val="산출내역서집계표"/>
      <sheetName val="기초일위"/>
      <sheetName val="시설일위"/>
      <sheetName val="조명일위"/>
      <sheetName val="2000년1차"/>
      <sheetName val="전선 및 전선관"/>
      <sheetName val="연습"/>
      <sheetName val="남양시작동자105노65기1.3화1.2"/>
      <sheetName val="도급양식"/>
      <sheetName val="IMP(MAIN)"/>
      <sheetName val="IMP (REACTOR)"/>
      <sheetName val="수량산출서"/>
      <sheetName val="전기일위대가"/>
      <sheetName val="표지판현황"/>
      <sheetName val="교각1"/>
      <sheetName val="TYPE-B 평균H"/>
      <sheetName val="D-3503"/>
      <sheetName val="7단가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FLA"/>
      <sheetName val="가시설(TYPE-A)"/>
      <sheetName val="1호맨홀가감수량"/>
      <sheetName val="SORCE1"/>
      <sheetName val="1-1평균터파기고(1)"/>
      <sheetName val="1호맨홀수량산출"/>
      <sheetName val="연수동"/>
      <sheetName val="금액집계"/>
      <sheetName val="hvac(제어동)"/>
      <sheetName val="TEL"/>
      <sheetName val="N賃率-職"/>
      <sheetName val="간접비(1)"/>
      <sheetName val="물량표"/>
      <sheetName val="Front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설변물량"/>
      <sheetName val="내역1"/>
      <sheetName val="COPING"/>
      <sheetName val="차량구입"/>
      <sheetName val="부대대비"/>
      <sheetName val="냉연집계"/>
      <sheetName val="신우"/>
      <sheetName val="CODE"/>
      <sheetName val="시멘트"/>
      <sheetName val="#REF"/>
      <sheetName val="별표 "/>
      <sheetName val="Wind Load(3.1) (2)"/>
      <sheetName val="Wind Load(3.2)"/>
      <sheetName val="Wind Load(3.4)"/>
      <sheetName val="경비2내역"/>
      <sheetName val="수목데이타"/>
      <sheetName val="Baby일위대가"/>
      <sheetName val="갑지(추정)"/>
      <sheetName val="소일위대가코드표"/>
      <sheetName val="첨부파일"/>
      <sheetName val="단면가정"/>
      <sheetName val="TYPE-A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단면치수"/>
      <sheetName val="단위별 일위대가표"/>
      <sheetName val="6월실적"/>
      <sheetName val="손익분석"/>
      <sheetName val="1-1"/>
      <sheetName val="골재집계"/>
      <sheetName val="단면(RW1)"/>
      <sheetName val="정산노무"/>
      <sheetName val="정산재료"/>
      <sheetName val="전신환매도율"/>
      <sheetName val="조도계산서 (도서)"/>
      <sheetName val="Languages"/>
      <sheetName val="DS-최종"/>
      <sheetName val="I一般比"/>
      <sheetName val="조명율표"/>
      <sheetName val="SCH"/>
      <sheetName val="CTEMCOST"/>
      <sheetName val="월선수금"/>
      <sheetName val="DOGI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봉양~조차장간고하개명(신설)"/>
      <sheetName val="공종별 집계"/>
      <sheetName val="개요"/>
      <sheetName val="인제내역"/>
      <sheetName val="검색"/>
      <sheetName val="RAHMEN"/>
      <sheetName val="건축내역서"/>
      <sheetName val="A"/>
      <sheetName val="차선도색현황"/>
      <sheetName val="CAPVC"/>
      <sheetName val="노원열병합  건축공사기성내역서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설산1.나"/>
      <sheetName val="본사S"/>
      <sheetName val="Equipment"/>
      <sheetName val="Piping"/>
      <sheetName val="Hargamat"/>
      <sheetName val="적용기준"/>
      <sheetName val="가동비율"/>
      <sheetName val="금액"/>
      <sheetName val="CCC"/>
      <sheetName val="횡배위치"/>
      <sheetName val="매원개착터널총괄"/>
      <sheetName val="제원.설계조건"/>
      <sheetName val="기계"/>
      <sheetName val="공사비예산서(토목분)"/>
      <sheetName val="경비"/>
      <sheetName val="공사비내역서"/>
      <sheetName val="연결임시"/>
      <sheetName val="4 LINE"/>
      <sheetName val="7 th"/>
      <sheetName val="자재단가"/>
      <sheetName val="요율"/>
      <sheetName val="노임"/>
      <sheetName val="자재대"/>
      <sheetName val="비교표"/>
      <sheetName val="골조시행"/>
      <sheetName val="Sheet1 (2)"/>
      <sheetName val="design data"/>
      <sheetName val="member design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변화치수"/>
      <sheetName val="식재"/>
      <sheetName val="시설물"/>
      <sheetName val="식재출력용"/>
      <sheetName val="유지관리"/>
      <sheetName val="RING WALL"/>
      <sheetName val="확산동"/>
      <sheetName val="C"/>
      <sheetName val="단가디비"/>
      <sheetName val="SUMMARY(S)"/>
      <sheetName val=""/>
      <sheetName val="건축공사"/>
      <sheetName val="LABTOTAL"/>
      <sheetName val="AS포장복구 "/>
      <sheetName val="TC IN"/>
      <sheetName val="설계조건"/>
      <sheetName val="안정계산"/>
      <sheetName val="단면검토"/>
      <sheetName val="현황"/>
      <sheetName val="기둥(원형)"/>
      <sheetName val="웅진교-S2"/>
      <sheetName val="C &amp; G RHS"/>
      <sheetName val="type-F"/>
      <sheetName val="남대문빌딩"/>
      <sheetName val="진천"/>
      <sheetName val="Macro1"/>
      <sheetName val="Macro2"/>
      <sheetName val="덕전리"/>
      <sheetName val="업무"/>
      <sheetName val="Galaxy 소비자가격표"/>
      <sheetName val="토공계산서(부체도로)"/>
      <sheetName val="토&amp;흙"/>
      <sheetName val="배수통관(좌)"/>
      <sheetName val="Data Vol"/>
      <sheetName val="일위대가목록(1)"/>
      <sheetName val="일위집계표"/>
      <sheetName val="New Valuation"/>
      <sheetName val="회사99"/>
      <sheetName val="FRT_O"/>
      <sheetName val="FAB_I"/>
      <sheetName val="T1"/>
      <sheetName val="기성집계"/>
      <sheetName val="계수시트"/>
      <sheetName val="원가계산서"/>
      <sheetName val="내역을"/>
      <sheetName val="예산서"/>
      <sheetName val="설계명세서"/>
      <sheetName val="뚝토공"/>
      <sheetName val="실행예산"/>
      <sheetName val="sum1 (2)"/>
      <sheetName val="1.취수장"/>
      <sheetName val="도급내역서"/>
      <sheetName val="내역5"/>
      <sheetName val="Y_WORK"/>
      <sheetName val="차수"/>
      <sheetName val="물량"/>
      <sheetName val="세부내역"/>
      <sheetName val="BSD _2_"/>
      <sheetName val="예가표"/>
      <sheetName val="토공산출(주차장)"/>
      <sheetName val="단가대비표(1)"/>
      <sheetName val="내역서_x0000__x0000__x0000__x0000__x0000__x0000__x0000__x0000__x0000_ _x0000_띤ͤ_x0000__x0004__x0000__x0000__x0000__x0000__x0000__x0000_눼ͤ_x0000__x0000__x0000__x0000__x0000_"/>
      <sheetName val="참조자료"/>
      <sheetName val="내역서_x0000__x0000__x0000__x0000__x0000__x0000__x0000__x0000__x0000__x0009__x0000_띤ͤ_x0000__x0004__x0000__x0000__x0000__x0000__x0000__x0000_눼ͤ_x0000__x0000__x0000__x0000__x0000_"/>
      <sheetName val="자료(통합)"/>
      <sheetName val="대상공사(조달청)"/>
      <sheetName val="토공(우물통,기타) "/>
      <sheetName val="APT내역"/>
      <sheetName val="guard(mac)"/>
      <sheetName val="Schedule E - Page 3 of︀ԯ"/>
      <sheetName val="조명투자및환수계획"/>
      <sheetName val="I-O(번호별)"/>
      <sheetName val="NSMA-status"/>
      <sheetName val="기초공"/>
      <sheetName val="재무가정"/>
      <sheetName val="목록"/>
      <sheetName val="H-PILE수량집계"/>
      <sheetName val="단가산출서"/>
      <sheetName val="단가산출서 (2)"/>
      <sheetName val="제조중간결과"/>
      <sheetName val="1.우편집중내역서"/>
      <sheetName val="일위목록"/>
      <sheetName val="이토변실(A3-LINE)"/>
      <sheetName val="인건비 "/>
      <sheetName val="건축원가계산서"/>
      <sheetName val="6호기"/>
      <sheetName val="공통가설공사"/>
      <sheetName val="부하(성남)"/>
      <sheetName val="001"/>
      <sheetName val="바.한일양산"/>
      <sheetName val="HORI. VESSEL"/>
      <sheetName val="BQ-Offsite"/>
      <sheetName val="협조전"/>
      <sheetName val="DIAPHRAGM"/>
      <sheetName val="견적접수"/>
      <sheetName val="견적내역서"/>
      <sheetName val="공사수행방안"/>
      <sheetName val="예산명세서"/>
      <sheetName val="자료입력"/>
      <sheetName val="현장관리비내역서"/>
      <sheetName val="Schedule E - P磇⊅밀⊅︀ꃕԯ_x0000_缀_x0000__x0000_"/>
      <sheetName val="K1자재(3차등)"/>
      <sheetName val="일반공사"/>
      <sheetName val="단가비교"/>
      <sheetName val="전체실적"/>
      <sheetName val="Sheet13"/>
      <sheetName val="Sheet14"/>
      <sheetName val="검수고1-1층"/>
      <sheetName val="맨홀조서"/>
      <sheetName val="plan&amp;section of foundation"/>
      <sheetName val="working load at the btm ft."/>
      <sheetName val="stability check"/>
      <sheetName val="design load"/>
      <sheetName val="대창(함평)"/>
      <sheetName val="대창(장성)"/>
      <sheetName val="대창(함평)-창열"/>
      <sheetName val="as boq list up"/>
      <sheetName val="SOHAR(2nd)"/>
      <sheetName val="WORK-VOL"/>
      <sheetName val="system &amp; LOOK_UP_FUNC"/>
      <sheetName val="1.맹암거관련.xls"/>
      <sheetName val="1.%EB%A7%B9%EC%95%94%EA%B1%B0%E"/>
      <sheetName val="estimate"/>
      <sheetName val="가시설단위수량"/>
      <sheetName val="1차 내역서"/>
      <sheetName val="H-01월"/>
      <sheetName val="일위대가(1)"/>
      <sheetName val="배수공"/>
      <sheetName val="암거"/>
      <sheetName val="포장공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간접"/>
      <sheetName val="화성태안9공구내역(실행)"/>
      <sheetName val="설계명세서(선로)"/>
      <sheetName val="금융비용"/>
      <sheetName val="공주-교대(A1)"/>
      <sheetName val="우각부보강"/>
      <sheetName val="BM"/>
      <sheetName val="본지점중"/>
      <sheetName val="Base_Data"/>
      <sheetName val="PRICE-COMP"/>
      <sheetName val="pri-com"/>
      <sheetName val="Bdown_ISBL"/>
      <sheetName val="Graph (LGEN)"/>
      <sheetName val="out_prog"/>
      <sheetName val="선적schedule (2)"/>
      <sheetName val="Indices"/>
      <sheetName val="VL"/>
      <sheetName val="Util&amp; Real"/>
      <sheetName val="내역서1"/>
      <sheetName val="FACTOR94"/>
      <sheetName val="시추주상도"/>
      <sheetName val="미드수량"/>
      <sheetName val="일위_파일"/>
      <sheetName val="공사비집계"/>
      <sheetName val="지표"/>
      <sheetName val="4안전율"/>
      <sheetName val="품의서"/>
      <sheetName val="Lookup tables"/>
      <sheetName val="화강석_보조기"/>
      <sheetName val="내역단가"/>
      <sheetName val="일위단가"/>
      <sheetName val="경산"/>
      <sheetName val="계화배수"/>
      <sheetName val="특별교실"/>
      <sheetName val="JUCK"/>
      <sheetName val="Schedule E - Pag_x0000__x0000_ﳨ_x0000__x0000__x0000_即酴諬4"/>
      <sheetName val="DB"/>
      <sheetName val="인건비"/>
      <sheetName val="기초코드"/>
      <sheetName val="Schedule E - Pageက_x0000_諱ԃ恭䀯E_x0000_"/>
      <sheetName val="Schedule E - Page〯â_x0000__x0000__x0000__x0000_였뒋㰜"/>
      <sheetName val="Schedule E - Page倯ñ_x0000__x0000__x0000__x0000_가뮙"/>
      <sheetName val="실행내역 "/>
      <sheetName val="실행내역"/>
      <sheetName val="KMT물량"/>
      <sheetName val="부산4"/>
      <sheetName val="IMP_MAIN_"/>
      <sheetName val="IMP _REACTOR_"/>
      <sheetName val="단위세대"/>
      <sheetName val="산출기준(파견전산실)"/>
      <sheetName val="계산근거"/>
      <sheetName val="전기"/>
      <sheetName val="Sheet3 (2)"/>
      <sheetName val="0502-2087-Erection"/>
      <sheetName val="Form MF - 2"/>
      <sheetName val="archi(본사)"/>
      <sheetName val="자재"/>
      <sheetName val="견적"/>
      <sheetName val="sheets"/>
      <sheetName val="산출금액내역"/>
      <sheetName val="실행견적"/>
      <sheetName val="하도급대비"/>
      <sheetName val="타공종이기"/>
      <sheetName val="2.내역서"/>
      <sheetName val="문학간접"/>
      <sheetName val="일위대가(건축)"/>
      <sheetName val="IN"/>
      <sheetName val="제조원가계산서 (2)"/>
      <sheetName val="제품(수출)매출"/>
      <sheetName val="상품보조수불"/>
      <sheetName val="제품입고(생산)"/>
      <sheetName val="MFAB"/>
      <sheetName val="MFRT"/>
      <sheetName val="MPKG"/>
      <sheetName val="MPRD"/>
      <sheetName val="기계설비"/>
      <sheetName val="PTR台손익"/>
      <sheetName val="화강석_보조기_x0005__x0000_"/>
      <sheetName val="전체현황"/>
      <sheetName val="방송노임"/>
      <sheetName val="CT "/>
      <sheetName val="101동"/>
      <sheetName val="March"/>
      <sheetName val="cable"/>
      <sheetName val="2.설계제원"/>
      <sheetName val="중기조종사 단위단가"/>
      <sheetName val="단중표"/>
      <sheetName val="UOP 508 PG 2-9"/>
      <sheetName val="물가자료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3희질산"/>
      <sheetName val="건축2"/>
      <sheetName val="2.ㄱ)교량"/>
      <sheetName val="토공 토적표"/>
      <sheetName val="패널"/>
      <sheetName val="요약지"/>
      <sheetName val="2002상반기노임기준"/>
      <sheetName val="조명시설"/>
      <sheetName val="단가표 "/>
      <sheetName val="NOMUBI"/>
      <sheetName val="sw1"/>
      <sheetName val="99노임기준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BOX전기내역"/>
      <sheetName val="골조단가"/>
      <sheetName val="Sheet3"/>
      <sheetName val="골조(가)"/>
      <sheetName val="6. FLOOR"/>
      <sheetName val="3련 BOX"/>
      <sheetName val="표지"/>
      <sheetName val="약품공급2"/>
      <sheetName val="Schedule A - Page 柖#_x0000__x0000_솈ᦑ"/>
      <sheetName val="Schedule A - Page 柖#_x0000__x0000_ℶ"/>
      <sheetName val="4_맹암거집계표ሧ"/>
      <sheetName val="PROJECT BRIEF(EX.NEW)"/>
      <sheetName val="총괄내역서"/>
      <sheetName val="200"/>
      <sheetName val="단"/>
      <sheetName val="직접인건비"/>
      <sheetName val="경비_원본"/>
      <sheetName val="용산1(해보)"/>
      <sheetName val="AS포장복구_"/>
      <sheetName val="공종별_집계"/>
      <sheetName val="제원_설계조건"/>
      <sheetName val="design_data"/>
      <sheetName val="member_design"/>
      <sheetName val="DESIGN_CRITERIA"/>
      <sheetName val="RING_WALL"/>
      <sheetName val="Schedule C - Page 1 of _x0000_"/>
      <sheetName val="플랜트 설치"/>
      <sheetName val="IMPEADENCE MAP 취수장"/>
      <sheetName val="EQUIP-H"/>
      <sheetName val="purpose&amp;input"/>
      <sheetName val="water prop."/>
      <sheetName val="6PILE  (돌출)"/>
      <sheetName val="LAB"/>
      <sheetName val="ROOF(ALKALI)"/>
      <sheetName val="추가예산"/>
      <sheetName val="돈암사업"/>
      <sheetName val="노임,재료비"/>
      <sheetName val="Schedule E - Pa何Ⰰ佖✀訒ԯ_x0000_缀_x0000_"/>
      <sheetName val="Schedule E - Page 10 of 1_x0000_"/>
      <sheetName val="1.물가시세표"/>
      <sheetName val="5.노임단가"/>
      <sheetName val="4.중기단가산출"/>
      <sheetName val="6.단가목록"/>
      <sheetName val="8.배수공"/>
      <sheetName val="15100"/>
      <sheetName val="개시대사 (2)"/>
      <sheetName val="VA_code"/>
      <sheetName val="품셈"/>
      <sheetName val="형상"/>
      <sheetName val="깨기"/>
      <sheetName val="종합"/>
      <sheetName val="Schedule E - Page 11 of浐ௗ펈"/>
      <sheetName val="기초자료"/>
      <sheetName val="참고자료"/>
      <sheetName val="지수"/>
      <sheetName val="01월TTL"/>
      <sheetName val="BOM-Form A.1.III"/>
      <sheetName val="J01"/>
      <sheetName val="Corrib Haz"/>
      <sheetName val="공사비명세서"/>
      <sheetName val="S0"/>
      <sheetName val="옹벽기초자료"/>
      <sheetName val="기본DATA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수목데이타_1"/>
      <sheetName val="기존단가_(2)1"/>
      <sheetName val="공작물조직표(용배수)"/>
      <sheetName val="Condition"/>
      <sheetName val="기별"/>
      <sheetName val="재료-CODE"/>
      <sheetName val="9.2단가산출서"/>
      <sheetName val="손료"/>
      <sheetName val="자재co"/>
      <sheetName val="토목집계표"/>
      <sheetName val="직접공사비"/>
      <sheetName val="Schedule E - Pa렀ꔇ砯_xdd02_✣⠁⠦"/>
      <sheetName val="1F"/>
      <sheetName val="방식총괄"/>
      <sheetName val="전력"/>
      <sheetName val="시화점실행"/>
      <sheetName val="현황산출서"/>
      <sheetName val="★도급내역"/>
      <sheetName val="작업금지"/>
      <sheetName val="충주"/>
      <sheetName val="Schedule E - P滂"/>
      <sheetName val="인건-측정"/>
      <sheetName val="전체"/>
      <sheetName val="일위대가표"/>
      <sheetName val="관람석제출"/>
      <sheetName val="혼합기층_포설_및다짐__x0000__x0000_Ԁ_x0000_"/>
      <sheetName val="특2호하천산근"/>
      <sheetName val="특2호부관하천산근"/>
      <sheetName val="單價表단가표"/>
      <sheetName val="기초입력 DATA"/>
      <sheetName val="기별명세"/>
      <sheetName val="토사(PE)"/>
      <sheetName val="TB-내역서"/>
      <sheetName val="노원열병합__건축공사기성내역서1"/>
      <sheetName val="4_LINE1"/>
      <sheetName val="7_th1"/>
      <sheetName val="CP-E2_(품셈표)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TYPE-B_평균H1"/>
      <sheetName val="남양시작동자105노65기1_3화1_21"/>
      <sheetName val="SL_dau_tien1"/>
      <sheetName val="단위별_일위대가표1"/>
      <sheetName val="full_(2)1"/>
      <sheetName val="Data_Vol"/>
      <sheetName val="IMP_(REACTOR)1"/>
      <sheetName val="전선_및_전선관1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별표_1"/>
      <sheetName val="설산1_나1"/>
      <sheetName val="Wind_Load(3_1)_(2)1"/>
      <sheetName val="Wind_Load(3_2)1"/>
      <sheetName val="Wind_Load(3_4)1"/>
      <sheetName val="1차_내역서"/>
      <sheetName val="TC_IN"/>
      <sheetName val="C_&amp;_G_RHS"/>
      <sheetName val="1_우편집중내역서"/>
      <sheetName val="1_취수장"/>
      <sheetName val="HORI__VESSEL"/>
      <sheetName val="Sheet1_(2)1"/>
      <sheetName val="sum1_(2)"/>
      <sheetName val="BSD__2_"/>
      <sheetName val="New_Valuation"/>
      <sheetName val="단가산출서_(2)"/>
      <sheetName val="인건비_"/>
      <sheetName val="Schedule_E_-_P磇⊅밀⊅︀ꃕԯ缀"/>
      <sheetName val="내역서 띤ͤ눼ͤ"/>
      <sheetName val="내역서_띤ͤ눼ͤ"/>
      <sheetName val="system_&amp;_LOOK_UP_FUNC"/>
      <sheetName val="Lookup_tables"/>
      <sheetName val="plan&amp;section_of_foundation"/>
      <sheetName val="working_load_at_the_btm_ft_"/>
      <sheetName val="stability_check"/>
      <sheetName val="design_load"/>
      <sheetName val="Util&amp;_Real"/>
      <sheetName val="바_한일양산"/>
      <sheetName val="Schedule_E_-_Pageက諱ԃ恭䀯E"/>
      <sheetName val="Sheet3_(2)"/>
      <sheetName val="실행내역_"/>
      <sheetName val="as_boq_list_up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노무비"/>
      <sheetName val="11.자재단가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료"/>
      <sheetName val="9GNG운반"/>
      <sheetName val="전익자재"/>
      <sheetName val="Schedule E -谔È斨᫭䨐ᨧ_x0000__x0000_Ứ]_x0006__x0000_͸"/>
      <sheetName val="대치판정"/>
      <sheetName val="실행예산-변경분"/>
      <sheetName val="견적기준"/>
      <sheetName val="21"/>
      <sheetName val="22"/>
      <sheetName val="in_progress"/>
      <sheetName val="Schedule E - Page 6 of 1_x0000_"/>
      <sheetName val="직재"/>
      <sheetName val="도장비"/>
      <sheetName val="잡철물"/>
      <sheetName val="사용자정의"/>
      <sheetName val="제품표준규격"/>
      <sheetName val="Galaxy_소비자가격표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Schedule E - P磇⊅밀⊅︀ꃕԯ"/>
      <sheetName val="Schedule E - Pageက"/>
      <sheetName val="Schedule E - Page〯â"/>
      <sheetName val="Schedule E - Pag"/>
      <sheetName val="Schedule E - Page倯ñ"/>
      <sheetName val="SG"/>
      <sheetName val="Schedule C - P塠ɪđ乔T⭸ᡨ⣸ᡨ"/>
      <sheetName val="공사현황"/>
      <sheetName val="역T형교대(말뚝기초)"/>
      <sheetName val="기자재비"/>
      <sheetName val="노임적용"/>
      <sheetName val="삼정"/>
      <sheetName val="화강석_보조기 _x0000_"/>
      <sheetName val="매출원가_회사제시"/>
      <sheetName val="(양식1)출력인원현황표"/>
      <sheetName val="견적갑지"/>
      <sheetName val="을지 "/>
      <sheetName val="내부부하"/>
      <sheetName val="Schedule E - Pag_x0000__x0000_坐ᔨ䳌빸Ъ雤O"/>
      <sheetName val="Schedule E - Pag䓐&gt;蛠Ȝ똙ø_x0000__x0000_궸᎝"/>
      <sheetName val="Schedule E - Pag_x0000__x0000_嚀ᳵ䳌§缐ӗ跔Z"/>
      <sheetName val="Schedule E -胸(脼(헾⿠_x0005__x0000__x0000__x0000__x0000_ꐜ"/>
      <sheetName val="금액내역서"/>
      <sheetName val="Schedule C - Page 1 of_x0000__x0000_"/>
      <sheetName val="Schedule B - Pa⠉⼳瀀桬0_x0000_退"/>
      <sheetName val="Schedule B - Pa⠉⼳瀀桬0_x0000__xd800_"/>
      <sheetName val="Schedule E - PaႺ᱘尀᱘✀錒ԯ_x0000_缀_x0000_"/>
      <sheetName val="Schedule E - Pa➺ԯ_x0000_缀_x0000__x0000__x0000_阀쪹"/>
      <sheetName val="Schedule E - Pag_x0000__x0000_Ā_x0000__x0005__x0000__x0000__x0000_䡠"/>
      <sheetName val="Schedule E - Page _x0000__x0000_窼_x0014_헾⽱_x0005__x0000_"/>
      <sheetName val="Schedule E - Page 葨_x0014_蒬_x0014_헾⽱_x0005__x0000_"/>
      <sheetName val="Schedule E - Page 罸3헾⾹_x0005__x0000__x0000_"/>
      <sheetName val="입력DATA"/>
      <sheetName val="바닥판"/>
      <sheetName val="Schedule E - Pa_xd800_㝒ᨀ遙ԯ_x0000_缀_x0000__x0000__x0000_"/>
      <sheetName val="Schedule B - Page 3 of Ԁ"/>
      <sheetName val="Schedule E - Paª_x0000_Ԁ_x0000_　࿃∮_x0002__x0000__x0000_"/>
      <sheetName val="(C)원내역"/>
      <sheetName val="Schedule E - Î_x0000_Ԁ_x0000_耀㝵_x0000__x0000__x0000__x0000_Ā_x0000_"/>
      <sheetName val="Schedule E - Î_x0000_Ԁ_x0000__x0000_챲_x0002__x0000__x0000__x0000_Ā_x0000_"/>
      <sheetName val="Schedule E - PÂ_x0000_Ԁ_x0000_䀀ꫵ_x0002__x0000__x0000__x0000_Ā"/>
      <sheetName val="Schedule E - Pa_x0000_Ԁ_x0000__x0000__x0009__x0000__x0000__x0000_"/>
      <sheetName val="Schedule E - Pa_x0000_Ԁ_x0000_쀀㌳_x000a__x0000__x0000__x0000_"/>
      <sheetName val="Schedule E - Pa_x0000_Ԁ_x0000__x0000_羍_x000c__x0000__x0000__x0000_"/>
      <sheetName val="Schedule E - Pa_x0000_Ԁ_x0000__x0000_緝_x000a__x0000__x0000__x0000_"/>
      <sheetName val="Schedule E - Pa_x0000_Ԁ_x0000__x0000_ _x0000__x0000__x0000_"/>
      <sheetName val="소요자재"/>
      <sheetName val="노무산출서"/>
      <sheetName val="3.하중산정4.지지력"/>
      <sheetName val="부재치수입력"/>
      <sheetName val="basic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DS"/>
      <sheetName val="단가견적조사표"/>
      <sheetName val="Tool"/>
      <sheetName val="그림"/>
      <sheetName val="값 목록"/>
      <sheetName val="내역서_x0000__x0000__x0000__x0000__x0000__x0000__x0000__x0000__x00"/>
      <sheetName val="Schedule E -׃〇_x0000__x0000_뤰_x0000__x0000__x0000_ꋝ臭區^_x0000_"/>
      <sheetName val="Schedule E - P磇⊅밀⊅︀ꃕԯ_x0000_缀_x"/>
      <sheetName val="직접경비"/>
      <sheetName val="건축집계표"/>
      <sheetName val="가로등기초"/>
      <sheetName val="Schedule E - Pa何Ⰰ佖✀訒ԯ"/>
      <sheetName val="Schedule E - Pa렀ꔇ砯?✣⠁⠦"/>
      <sheetName val="Schedule A - Page 柖#"/>
      <sheetName val="집계표(육상)"/>
      <sheetName val="OD5000"/>
      <sheetName val="GC산출"/>
      <sheetName val="일위대가-1"/>
      <sheetName val="OD"/>
      <sheetName val="uec영화관본공사내역"/>
      <sheetName val="전압강하계산"/>
      <sheetName val="EACT10"/>
      <sheetName val="▶ 일일출역 집계_20210729080244"/>
      <sheetName val="자재집계표"/>
      <sheetName val="Schedule E -萈&lt;헾⿐_x0005__x0000__x0000__x0000__x0000_퀱掍菄"/>
      <sheetName val="Finansal tamamlanma Eğrisi"/>
      <sheetName val=" "/>
      <sheetName val="INDIRECT COST-PART l"/>
      <sheetName val="E1"/>
      <sheetName val="Qty"/>
      <sheetName val="부대"/>
      <sheetName val="을지"/>
      <sheetName val="교비지출"/>
      <sheetName val="Macro(전선)"/>
      <sheetName val="맹암거_x0000__x0000_Ԁ_x0000_"/>
      <sheetName val="과거교육훈련비"/>
      <sheetName val="Financial impact"/>
      <sheetName val="Depreciation&amp;Interest"/>
      <sheetName val="NR Suppliers"/>
      <sheetName val="Variables"/>
      <sheetName val="Investment"/>
      <sheetName val="Production"/>
      <sheetName val="Material"/>
      <sheetName val="Product"/>
      <sheetName val="NR Inland Transport"/>
      <sheetName val="Incentives"/>
      <sheetName val="NR Overseas Transport"/>
      <sheetName val="NR Price"/>
      <sheetName val="Product mix"/>
      <sheetName val="Exchange Rate"/>
      <sheetName val="판관영비"/>
      <sheetName val="년판01"/>
      <sheetName val="배치1"/>
      <sheetName val="汇总"/>
      <sheetName val="보조기층ᢴᜫ"/>
      <sheetName val="CC Down load 0716"/>
      <sheetName val="기기분석"/>
      <sheetName val="97 사업추정(WEKI)"/>
      <sheetName val="예산"/>
      <sheetName val="Detail"/>
      <sheetName val="Schedule E - Page 1쀀俚˯_x0000_瘀釰"/>
      <sheetName val="혼합기층_포설_및다짐_"/>
      <sheetName val="Schedule E -_x0000__x0000__x0005__x0000_ⶫɌ_x0000__x0000__x0000__x0001__x0000_薰"/>
      <sheetName val="Schedule E -谔È斨᫭䨐ᨧ"/>
      <sheetName val="Schedule E - Page "/>
      <sheetName val="Schedule E - Page 罸3헾⾹_x0005_"/>
      <sheetName val="Schedule E - Paﶻĉ"/>
      <sheetName val="Schedule E - Pa䔭疖꜀ȭﶻĉ"/>
      <sheetName val="Schedule E - Paﶻ_x001e_"/>
      <sheetName val="Schedule B - Pa⠉⼳瀀桬0"/>
      <sheetName val="Schedule E - Pa"/>
      <sheetName val="Schedule E - Pa?ᨀ遙ԯ"/>
      <sheetName val="Schedule E -"/>
      <sheetName val="Schedule E - Î"/>
      <sheetName val="Schedule E - PÂ"/>
      <sheetName val="Schedule E - Paª"/>
      <sheetName val="Schedule C - Page 1 䃈絎쬂䆕"/>
      <sheetName val="Schedule C - Page 1 È_x0000_Ԁ_x0000_"/>
      <sheetName val="단가산출집계"/>
      <sheetName val="6MONTHS"/>
      <sheetName val="증감내역"/>
      <sheetName val="사업부별"/>
      <sheetName val="7.3.2.B"/>
      <sheetName val="7.3.2.C"/>
      <sheetName val="점수계산1-2"/>
      <sheetName val="적용환율"/>
      <sheetName val="토공(완충)"/>
      <sheetName val="Schedule E - PaÁ_x0000_Ԁ_x0000_耀_xdb1a__x000b__x0000__x0000__x0000_"/>
      <sheetName val="Schedule E - Paª_x0000_Ԁ_x0000_뀀ִ卵_x0002__x0000__x0000_"/>
      <sheetName val="준검 내역서"/>
      <sheetName val="앵커구조계산"/>
      <sheetName val="Schedule E - Page 1ㆨӫƽꙭ"/>
      <sheetName val="부표(010427)"/>
      <sheetName val="인원계획-미화"/>
      <sheetName val="Schedule C - Page 1 ᦖ턠˥"/>
      <sheetName val="Schedule C - Page 1 ⿸㢨漰➋"/>
      <sheetName val="연돌일위집계"/>
      <sheetName val="기준FACTOR"/>
      <sheetName val="Schedule E - P⁮ᮑʵ"/>
      <sheetName val="A__My_Documents_1999__________2"/>
      <sheetName val="Schedule B - Page 1 _x0000__x0000__x0005__x0000_"/>
      <sheetName val="HWSET"/>
      <sheetName val="Schedule E - Page 3 of_x0000__x0000_Ԁ"/>
      <sheetName val="Schedule C - Pa㺎î뺀ዽ_x0000__x0000__x0000__x0000_⵰"/>
      <sheetName val="Schedule C - Pa㺎î絨ᢝ_x0000__x0000__x0000__x0000_⵰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>
        <row r="5">
          <cell r="A5" t="str">
            <v>01 기계설비공사</v>
          </cell>
        </row>
      </sheetData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>
        <row r="5">
          <cell r="A5" t="str">
            <v>01 기계설비공사</v>
          </cell>
        </row>
      </sheetData>
      <sheetData sheetId="1074"/>
      <sheetData sheetId="1075">
        <row r="5">
          <cell r="A5" t="str">
            <v>01 기계설비공사</v>
          </cell>
        </row>
      </sheetData>
      <sheetData sheetId="1076">
        <row r="5">
          <cell r="A5" t="str">
            <v>01 기계설비공사</v>
          </cell>
        </row>
      </sheetData>
      <sheetData sheetId="1077"/>
      <sheetData sheetId="1078">
        <row r="5">
          <cell r="A5" t="str">
            <v>01 기계설비공사</v>
          </cell>
        </row>
      </sheetData>
      <sheetData sheetId="1079">
        <row r="5">
          <cell r="A5" t="str">
            <v>01 기계설비공사</v>
          </cell>
        </row>
      </sheetData>
      <sheetData sheetId="1080"/>
      <sheetData sheetId="1081">
        <row r="5">
          <cell r="A5" t="str">
            <v>01 기계설비공사</v>
          </cell>
        </row>
      </sheetData>
      <sheetData sheetId="1082"/>
      <sheetData sheetId="1083"/>
      <sheetData sheetId="1084"/>
      <sheetData sheetId="1085">
        <row r="5">
          <cell r="A5" t="str">
            <v>01 기계설비공사</v>
          </cell>
        </row>
      </sheetData>
      <sheetData sheetId="1086"/>
      <sheetData sheetId="1087"/>
      <sheetData sheetId="1088"/>
      <sheetData sheetId="1089" refreshError="1"/>
      <sheetData sheetId="1090" refreshError="1"/>
      <sheetData sheetId="1091">
        <row r="5">
          <cell r="A5" t="str">
            <v>01 기계설비공사</v>
          </cell>
        </row>
      </sheetData>
      <sheetData sheetId="1092"/>
      <sheetData sheetId="1093"/>
      <sheetData sheetId="1094"/>
      <sheetData sheetId="1095"/>
      <sheetData sheetId="1096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 refreshError="1"/>
      <sheetData sheetId="1136" refreshError="1"/>
      <sheetData sheetId="1137"/>
      <sheetData sheetId="1138"/>
      <sheetData sheetId="1139" refreshError="1"/>
      <sheetData sheetId="1140"/>
      <sheetData sheetId="1141"/>
      <sheetData sheetId="1142"/>
      <sheetData sheetId="1143" refreshError="1"/>
      <sheetData sheetId="1144">
        <row r="5">
          <cell r="A5" t="str">
            <v>공사관리</v>
          </cell>
        </row>
      </sheetData>
      <sheetData sheetId="1145"/>
      <sheetData sheetId="1146" refreshError="1"/>
      <sheetData sheetId="1147" refreshError="1"/>
      <sheetData sheetId="1148" refreshError="1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>
        <row r="5">
          <cell r="A5" t="str">
            <v>01 기계설비공사</v>
          </cell>
        </row>
      </sheetData>
      <sheetData sheetId="1184"/>
      <sheetData sheetId="1185"/>
      <sheetData sheetId="1186"/>
      <sheetData sheetId="1187"/>
      <sheetData sheetId="1188"/>
      <sheetData sheetId="1189">
        <row r="5">
          <cell r="A5" t="str">
            <v>01 기계설비공사</v>
          </cell>
        </row>
      </sheetData>
      <sheetData sheetId="1190">
        <row r="5">
          <cell r="A5" t="str">
            <v>01 기계설비공사</v>
          </cell>
        </row>
      </sheetData>
      <sheetData sheetId="1191">
        <row r="5">
          <cell r="A5" t="str">
            <v>01 기계설비공사</v>
          </cell>
        </row>
      </sheetData>
      <sheetData sheetId="1192">
        <row r="5">
          <cell r="A5" t="str">
            <v>01 기계설비공사</v>
          </cell>
        </row>
      </sheetData>
      <sheetData sheetId="1193">
        <row r="5">
          <cell r="A5" t="str">
            <v>01 기계설비공사</v>
          </cell>
        </row>
      </sheetData>
      <sheetData sheetId="1194"/>
      <sheetData sheetId="1195"/>
      <sheetData sheetId="1196"/>
      <sheetData sheetId="1197"/>
      <sheetData sheetId="1198">
        <row r="5">
          <cell r="A5" t="str">
            <v>01 기계설비공사</v>
          </cell>
        </row>
      </sheetData>
      <sheetData sheetId="1199"/>
      <sheetData sheetId="1200"/>
      <sheetData sheetId="1201"/>
      <sheetData sheetId="1202"/>
      <sheetData sheetId="1203"/>
      <sheetData sheetId="1204">
        <row r="5">
          <cell r="A5" t="str">
            <v>01 기계설비공사</v>
          </cell>
        </row>
      </sheetData>
      <sheetData sheetId="1205"/>
      <sheetData sheetId="1206"/>
      <sheetData sheetId="1207"/>
      <sheetData sheetId="1208"/>
      <sheetData sheetId="1209">
        <row r="5">
          <cell r="A5" t="str">
            <v>01 기계설비공사</v>
          </cell>
        </row>
      </sheetData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/>
      <sheetData sheetId="1479" refreshError="1"/>
      <sheetData sheetId="1480" refreshError="1"/>
      <sheetData sheetId="1481" refreshError="1"/>
      <sheetData sheetId="1482"/>
      <sheetData sheetId="1483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/>
      <sheetData sheetId="1562"/>
      <sheetData sheetId="1563" refreshError="1"/>
      <sheetData sheetId="1564" refreshError="1"/>
      <sheetData sheetId="1565" refreshError="1"/>
      <sheetData sheetId="1566"/>
      <sheetData sheetId="1567" refreshError="1"/>
      <sheetData sheetId="1568" refreshError="1"/>
      <sheetData sheetId="1569" refreshError="1"/>
      <sheetData sheetId="1570" refreshError="1"/>
      <sheetData sheetId="157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3차작업"/>
      <sheetName val="전기품산출"/>
      <sheetName val="Macro1"/>
      <sheetName val="화재 탐지 설비"/>
      <sheetName val="인건-측정"/>
      <sheetName val="내역서"/>
      <sheetName val="工완성공사율"/>
      <sheetName val="工관리비율"/>
      <sheetName val="단가"/>
      <sheetName val="내역"/>
      <sheetName val="Macro(차단기)"/>
      <sheetName val="ABUT수량-A1"/>
      <sheetName val="tggwan(mac)"/>
      <sheetName val="주방"/>
      <sheetName val="Sheet1"/>
      <sheetName val="전기공사"/>
      <sheetName val="c_balju"/>
      <sheetName val="7)화재 탐지 설비"/>
      <sheetName val="2.대외공문"/>
      <sheetName val="노무비"/>
      <sheetName val="Sheet2"/>
      <sheetName val="설계명세서"/>
      <sheetName val="계약원가"/>
      <sheetName val="부하(성남)"/>
      <sheetName val="교각계산"/>
      <sheetName val="연습장소"/>
      <sheetName val="SG"/>
      <sheetName val="터널조도"/>
      <sheetName val="DATA"/>
      <sheetName val="MOTOR"/>
      <sheetName val="POOM_MOTO"/>
      <sheetName val="POOM_MOTO2"/>
      <sheetName val="준검 내역서"/>
      <sheetName val="집계표"/>
      <sheetName val="토공계산"/>
      <sheetName val="노임"/>
      <sheetName val="과천MAIN"/>
      <sheetName val="우수"/>
      <sheetName val="NO.3.PTA PLANT SD COST"/>
      <sheetName val="방송노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표"/>
      <sheetName val="사업비집계표"/>
      <sheetName val="세부내역"/>
      <sheetName val="세부인력투입"/>
      <sheetName val="작업2"/>
      <sheetName val="Sheet1"/>
      <sheetName val="원데이타"/>
      <sheetName val="99.6"/>
      <sheetName val="노임단가"/>
      <sheetName val="경비_원본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>
        <row r="2">
          <cell r="B2" t="str">
            <v>번호</v>
          </cell>
          <cell r="C2" t="str">
            <v>제목</v>
          </cell>
          <cell r="D2" t="str">
            <v>CLASS</v>
          </cell>
          <cell r="E2" t="str">
            <v>현재상태</v>
          </cell>
          <cell r="F2" t="str">
            <v>LASTREV</v>
          </cell>
          <cell r="G2" t="str">
            <v>LASTSS</v>
          </cell>
          <cell r="H2" t="str">
            <v>LASTRS</v>
          </cell>
          <cell r="I2" t="str">
            <v>LASTRD</v>
          </cell>
        </row>
        <row r="3">
          <cell r="B3" t="str">
            <v>2M-001</v>
          </cell>
          <cell r="C3" t="str">
            <v>열부하 산정 및 분석(변경사항 발생시)</v>
          </cell>
          <cell r="D3" t="str">
            <v>I</v>
          </cell>
        </row>
        <row r="4">
          <cell r="B4" t="str">
            <v>2M-003</v>
          </cell>
          <cell r="C4" t="str">
            <v>일반설계기준</v>
          </cell>
          <cell r="D4" t="str">
            <v>A</v>
          </cell>
          <cell r="E4" t="str">
            <v>승인</v>
          </cell>
          <cell r="F4" t="str">
            <v>A</v>
          </cell>
          <cell r="G4" t="str">
            <v>1</v>
          </cell>
          <cell r="H4" t="str">
            <v>A</v>
          </cell>
          <cell r="I4">
            <v>37214</v>
          </cell>
        </row>
        <row r="5">
          <cell r="B5">
            <v>2</v>
          </cell>
        </row>
        <row r="6">
          <cell r="B6" t="str">
            <v>2M-002</v>
          </cell>
          <cell r="C6" t="str">
            <v>기본설계검토서</v>
          </cell>
          <cell r="D6" t="str">
            <v>I</v>
          </cell>
          <cell r="E6" t="str">
            <v>승인용</v>
          </cell>
          <cell r="F6" t="str">
            <v>A</v>
          </cell>
          <cell r="G6" t="str">
            <v>1</v>
          </cell>
        </row>
        <row r="7">
          <cell r="B7">
            <v>1</v>
          </cell>
        </row>
        <row r="8">
          <cell r="B8" t="str">
            <v>2M-PI-054-001</v>
          </cell>
          <cell r="C8" t="str">
            <v>P&amp;ID SYMBOL &amp; LEGEND (1)</v>
          </cell>
          <cell r="D8" t="str">
            <v>A</v>
          </cell>
          <cell r="E8" t="str">
            <v>승인용</v>
          </cell>
          <cell r="F8" t="str">
            <v>B</v>
          </cell>
          <cell r="G8" t="str">
            <v>1</v>
          </cell>
          <cell r="H8" t="str">
            <v>AC</v>
          </cell>
          <cell r="I8">
            <v>37293</v>
          </cell>
        </row>
        <row r="9">
          <cell r="B9" t="str">
            <v>2M-PI-054-002</v>
          </cell>
          <cell r="C9" t="str">
            <v>P&amp;ID SYMBOL &amp; LEGEND (2)</v>
          </cell>
          <cell r="D9" t="str">
            <v>A</v>
          </cell>
          <cell r="E9" t="str">
            <v>승인용</v>
          </cell>
          <cell r="F9" t="str">
            <v>B</v>
          </cell>
          <cell r="G9" t="str">
            <v>1</v>
          </cell>
          <cell r="H9" t="str">
            <v>AC</v>
          </cell>
          <cell r="I9">
            <v>37293</v>
          </cell>
        </row>
        <row r="10">
          <cell r="B10" t="str">
            <v>2M-PI-054-003</v>
          </cell>
          <cell r="C10" t="str">
            <v>P&amp;ID SYMBOL &amp; LEGEND (3)</v>
          </cell>
          <cell r="D10" t="str">
            <v>A</v>
          </cell>
          <cell r="E10" t="str">
            <v>승인용</v>
          </cell>
          <cell r="F10" t="str">
            <v>B</v>
          </cell>
          <cell r="G10" t="str">
            <v>1</v>
          </cell>
          <cell r="H10" t="str">
            <v>AC</v>
          </cell>
          <cell r="I10">
            <v>37293</v>
          </cell>
        </row>
        <row r="11">
          <cell r="B11" t="str">
            <v>2M-PI-054-004</v>
          </cell>
          <cell r="C11" t="str">
            <v>P&amp;ID SYMBOL &amp; LEGEND (4)</v>
          </cell>
          <cell r="D11" t="str">
            <v>A</v>
          </cell>
          <cell r="E11" t="str">
            <v>승인용</v>
          </cell>
          <cell r="F11" t="str">
            <v>B</v>
          </cell>
          <cell r="G11" t="str">
            <v>1</v>
          </cell>
          <cell r="H11" t="str">
            <v>AC</v>
          </cell>
          <cell r="I11">
            <v>37293</v>
          </cell>
        </row>
        <row r="12">
          <cell r="B12" t="str">
            <v>2M-PI-054-005</v>
          </cell>
          <cell r="C12" t="str">
            <v>P&amp;ID SYMBOL &amp; LEGEND (5)</v>
          </cell>
          <cell r="D12" t="str">
            <v>A</v>
          </cell>
          <cell r="E12" t="str">
            <v>승인용</v>
          </cell>
          <cell r="F12" t="str">
            <v>B</v>
          </cell>
          <cell r="G12" t="str">
            <v>1</v>
          </cell>
          <cell r="H12" t="str">
            <v>AC</v>
          </cell>
          <cell r="I12">
            <v>37293</v>
          </cell>
        </row>
        <row r="13">
          <cell r="B13" t="str">
            <v>2M-PI-113-001</v>
          </cell>
          <cell r="C13" t="str">
            <v>P&amp;ID FOR HOB HEAT EXCHANGER SYSTEM</v>
          </cell>
          <cell r="D13" t="str">
            <v>A</v>
          </cell>
          <cell r="E13" t="str">
            <v>승인용</v>
          </cell>
          <cell r="F13" t="str">
            <v>B</v>
          </cell>
          <cell r="G13" t="str">
            <v>1</v>
          </cell>
          <cell r="H13" t="str">
            <v>AC</v>
          </cell>
          <cell r="I13">
            <v>37293</v>
          </cell>
        </row>
        <row r="14">
          <cell r="B14" t="str">
            <v>2M-PI-121-001</v>
          </cell>
          <cell r="C14" t="str">
            <v>P&amp;ID FOR MAIN FLOW SYSTEM</v>
          </cell>
          <cell r="D14" t="str">
            <v>A</v>
          </cell>
          <cell r="E14" t="str">
            <v>승인용</v>
          </cell>
          <cell r="F14" t="str">
            <v>B</v>
          </cell>
          <cell r="G14" t="str">
            <v>1</v>
          </cell>
          <cell r="H14" t="str">
            <v>AC</v>
          </cell>
          <cell r="I14">
            <v>37293</v>
          </cell>
        </row>
        <row r="15">
          <cell r="B15" t="str">
            <v>2M-PI-121-002</v>
          </cell>
          <cell r="C15" t="str">
            <v>P&amp;ID FOR D.H RETURN &amp; SUPPLY SYSTEM(I)</v>
          </cell>
          <cell r="D15" t="str">
            <v>A</v>
          </cell>
          <cell r="E15" t="str">
            <v>승인용</v>
          </cell>
          <cell r="F15" t="str">
            <v>B</v>
          </cell>
          <cell r="G15" t="str">
            <v>1</v>
          </cell>
          <cell r="H15" t="str">
            <v>AC</v>
          </cell>
          <cell r="I15">
            <v>37293</v>
          </cell>
        </row>
        <row r="16">
          <cell r="B16" t="str">
            <v>2M-PI-121-003</v>
          </cell>
          <cell r="C16" t="str">
            <v>P&amp;ID FOR D.H RETURN &amp; SUPPLY SYSTEM(2)</v>
          </cell>
          <cell r="D16" t="str">
            <v>A</v>
          </cell>
          <cell r="E16" t="str">
            <v>승인용</v>
          </cell>
          <cell r="F16" t="str">
            <v>B</v>
          </cell>
          <cell r="G16" t="str">
            <v>1</v>
          </cell>
          <cell r="H16" t="str">
            <v>AC</v>
          </cell>
          <cell r="I16">
            <v>37293</v>
          </cell>
        </row>
        <row r="17">
          <cell r="B17" t="str">
            <v>2M-PI-121-004</v>
          </cell>
          <cell r="C17" t="str">
            <v>P&amp;ID FOR D.H RETURN &amp; SUPPLY SYSTEM(III)</v>
          </cell>
          <cell r="D17" t="str">
            <v>A</v>
          </cell>
          <cell r="E17" t="str">
            <v>승인용</v>
          </cell>
          <cell r="F17" t="str">
            <v>B</v>
          </cell>
          <cell r="G17" t="str">
            <v>1</v>
          </cell>
          <cell r="H17" t="str">
            <v>AC</v>
          </cell>
          <cell r="I17">
            <v>37293</v>
          </cell>
        </row>
        <row r="18">
          <cell r="B18" t="str">
            <v>2M-PI-121-005</v>
          </cell>
          <cell r="C18" t="str">
            <v>P&amp;ID FOR D.H RETURN &amp; SUPPLY SYSTEM(IIII)</v>
          </cell>
          <cell r="D18" t="str">
            <v>A</v>
          </cell>
          <cell r="E18" t="str">
            <v>승인용</v>
          </cell>
          <cell r="F18" t="str">
            <v>B</v>
          </cell>
          <cell r="G18" t="str">
            <v>1</v>
          </cell>
          <cell r="H18" t="str">
            <v>AC</v>
          </cell>
          <cell r="I18">
            <v>37293</v>
          </cell>
        </row>
        <row r="19">
          <cell r="B19" t="str">
            <v>2M-PI-312-001</v>
          </cell>
          <cell r="C19" t="str">
            <v>P&amp;ID FOR FUEL OIL STORAGE SYSTEM</v>
          </cell>
          <cell r="D19" t="str">
            <v>A</v>
          </cell>
          <cell r="E19" t="str">
            <v>승인용</v>
          </cell>
          <cell r="F19" t="str">
            <v>B</v>
          </cell>
          <cell r="G19" t="str">
            <v>1</v>
          </cell>
          <cell r="H19" t="str">
            <v>AC</v>
          </cell>
          <cell r="I19">
            <v>37293</v>
          </cell>
        </row>
        <row r="20">
          <cell r="B20" t="str">
            <v>2M-PI-313-001</v>
          </cell>
          <cell r="C20" t="str">
            <v>P&amp;ID FOR NATURAL GAS SUPPLY SYSTEM</v>
          </cell>
          <cell r="D20" t="str">
            <v>A</v>
          </cell>
          <cell r="E20" t="str">
            <v>승인용</v>
          </cell>
          <cell r="F20" t="str">
            <v>B</v>
          </cell>
          <cell r="G20" t="str">
            <v>1</v>
          </cell>
          <cell r="H20" t="str">
            <v>AC</v>
          </cell>
          <cell r="I20">
            <v>37293</v>
          </cell>
        </row>
        <row r="21">
          <cell r="B21" t="str">
            <v>2M-PI-321-001</v>
          </cell>
          <cell r="C21" t="str">
            <v>P&amp;ID FOR INSTRUMENT &amp; SERVICE AIR SYSTEM</v>
          </cell>
          <cell r="D21" t="str">
            <v>A</v>
          </cell>
          <cell r="E21" t="str">
            <v>승인용</v>
          </cell>
          <cell r="F21" t="str">
            <v>B</v>
          </cell>
          <cell r="G21" t="str">
            <v>1</v>
          </cell>
          <cell r="H21" t="str">
            <v>AC</v>
          </cell>
          <cell r="I21">
            <v>37293</v>
          </cell>
        </row>
        <row r="22">
          <cell r="B22" t="str">
            <v>2M-PI-336-001</v>
          </cell>
          <cell r="C22" t="str">
            <v>P&amp;ID FOR SAMPLING SYSTEM (BOILER BUILDING)</v>
          </cell>
          <cell r="D22" t="str">
            <v>A</v>
          </cell>
          <cell r="E22" t="str">
            <v>승인용</v>
          </cell>
          <cell r="F22" t="str">
            <v>B</v>
          </cell>
          <cell r="G22" t="str">
            <v>1</v>
          </cell>
          <cell r="H22" t="str">
            <v>AC</v>
          </cell>
          <cell r="I22">
            <v>37293</v>
          </cell>
        </row>
        <row r="23">
          <cell r="B23" t="str">
            <v>2M-PI-342-001</v>
          </cell>
          <cell r="C23" t="str">
            <v>P&amp;ID FOR AUX. COOLING WATER DISTRI. SYSTEM</v>
          </cell>
          <cell r="D23" t="str">
            <v>A</v>
          </cell>
          <cell r="E23" t="str">
            <v>승인용</v>
          </cell>
          <cell r="F23" t="str">
            <v>B</v>
          </cell>
          <cell r="G23" t="str">
            <v>1</v>
          </cell>
          <cell r="H23" t="str">
            <v>AC</v>
          </cell>
          <cell r="I23">
            <v>37293</v>
          </cell>
        </row>
        <row r="24">
          <cell r="B24" t="str">
            <v>2M-PI-343-001</v>
          </cell>
          <cell r="C24" t="str">
            <v>P&amp;ID FOR H/C COOLING WATER SYSTEM</v>
          </cell>
          <cell r="D24" t="str">
            <v>A</v>
          </cell>
          <cell r="E24" t="str">
            <v>승인용</v>
          </cell>
          <cell r="F24" t="str">
            <v>B</v>
          </cell>
          <cell r="G24" t="str">
            <v>1</v>
          </cell>
          <cell r="H24" t="str">
            <v>AC</v>
          </cell>
          <cell r="I24">
            <v>37293</v>
          </cell>
        </row>
        <row r="25">
          <cell r="B25" t="str">
            <v>2M-PI-353-001</v>
          </cell>
          <cell r="C25" t="str">
            <v>P&amp;ID FOR CITY WATER SUPPLY SYSTEM</v>
          </cell>
          <cell r="D25" t="str">
            <v>A</v>
          </cell>
          <cell r="E25" t="str">
            <v>승인용</v>
          </cell>
          <cell r="F25" t="str">
            <v>B</v>
          </cell>
          <cell r="G25" t="str">
            <v>1</v>
          </cell>
          <cell r="H25" t="str">
            <v>AC</v>
          </cell>
          <cell r="I25">
            <v>37293</v>
          </cell>
        </row>
        <row r="26">
          <cell r="B26" t="str">
            <v>2M-PI-611-005</v>
          </cell>
          <cell r="C26" t="str">
            <v>P&amp;ID FOR WASTE WATER TREATMENT SYSTEM(5)</v>
          </cell>
          <cell r="D26" t="str">
            <v>A</v>
          </cell>
          <cell r="E26" t="str">
            <v>승인용</v>
          </cell>
          <cell r="F26" t="str">
            <v>B</v>
          </cell>
          <cell r="G26" t="str">
            <v>1</v>
          </cell>
          <cell r="H26" t="str">
            <v>AC</v>
          </cell>
          <cell r="I26">
            <v>37293</v>
          </cell>
        </row>
        <row r="27">
          <cell r="B27">
            <v>19</v>
          </cell>
        </row>
        <row r="28">
          <cell r="B28" t="str">
            <v>2M-CA-001</v>
          </cell>
          <cell r="C28" t="str">
            <v>지역난방 열교환기 용량계산서 (분당연계용)</v>
          </cell>
          <cell r="D28" t="str">
            <v>A</v>
          </cell>
          <cell r="E28" t="str">
            <v>승인</v>
          </cell>
          <cell r="F28" t="str">
            <v>A</v>
          </cell>
          <cell r="G28" t="str">
            <v>1</v>
          </cell>
          <cell r="H28" t="str">
            <v>A</v>
          </cell>
          <cell r="I28">
            <v>37214</v>
          </cell>
        </row>
        <row r="29">
          <cell r="B29" t="str">
            <v>2M-CA-002</v>
          </cell>
          <cell r="C29" t="str">
            <v>지역난방수 펌프 용량계산서</v>
          </cell>
          <cell r="D29" t="str">
            <v>A</v>
          </cell>
        </row>
        <row r="30">
          <cell r="B30" t="str">
            <v>2M-CA-003</v>
          </cell>
          <cell r="C30" t="str">
            <v>압력팽창탱크 용량계산서</v>
          </cell>
          <cell r="D30" t="str">
            <v>A</v>
          </cell>
        </row>
        <row r="31">
          <cell r="B31" t="str">
            <v>2M-CA-004</v>
          </cell>
          <cell r="C31" t="str">
            <v>냉각수 소요량 계산서</v>
          </cell>
          <cell r="D31" t="str">
            <v>A</v>
          </cell>
          <cell r="E31" t="str">
            <v>승인용</v>
          </cell>
          <cell r="F31" t="str">
            <v>A</v>
          </cell>
          <cell r="G31" t="str">
            <v>1</v>
          </cell>
        </row>
        <row r="32">
          <cell r="B32" t="str">
            <v>2M-CA-005</v>
          </cell>
          <cell r="C32" t="str">
            <v>유체커플링 냉각수 순환펌프 용량계산서</v>
          </cell>
          <cell r="D32" t="str">
            <v>A</v>
          </cell>
          <cell r="E32" t="str">
            <v>승인용</v>
          </cell>
          <cell r="F32" t="str">
            <v>A</v>
          </cell>
          <cell r="G32" t="str">
            <v>1</v>
          </cell>
        </row>
        <row r="33">
          <cell r="B33" t="str">
            <v>2M-CA-006</v>
          </cell>
          <cell r="C33" t="str">
            <v>압축공기 소요량 계산서</v>
          </cell>
          <cell r="D33" t="str">
            <v>A</v>
          </cell>
          <cell r="E33" t="str">
            <v>승인용</v>
          </cell>
          <cell r="F33" t="str">
            <v>A</v>
          </cell>
          <cell r="G33" t="str">
            <v>1</v>
          </cell>
        </row>
        <row r="34">
          <cell r="B34" t="str">
            <v>2M-CA-007</v>
          </cell>
          <cell r="C34" t="str">
            <v>용수 사용량 계산서</v>
          </cell>
          <cell r="D34" t="str">
            <v>A</v>
          </cell>
          <cell r="E34" t="str">
            <v>승인</v>
          </cell>
          <cell r="F34" t="str">
            <v>A</v>
          </cell>
          <cell r="G34" t="str">
            <v>1</v>
          </cell>
          <cell r="H34" t="str">
            <v>A</v>
          </cell>
          <cell r="I34">
            <v>37214</v>
          </cell>
        </row>
        <row r="35">
          <cell r="B35" t="str">
            <v>2M-CA-008</v>
          </cell>
          <cell r="C35" t="str">
            <v>폐수발생량 계산서</v>
          </cell>
          <cell r="D35" t="str">
            <v>A</v>
          </cell>
          <cell r="E35" t="str">
            <v>승인</v>
          </cell>
          <cell r="F35" t="str">
            <v>A</v>
          </cell>
          <cell r="G35" t="str">
            <v>1</v>
          </cell>
          <cell r="H35" t="str">
            <v>A</v>
          </cell>
          <cell r="I35">
            <v>37214</v>
          </cell>
        </row>
        <row r="36">
          <cell r="B36" t="str">
            <v>2M-CA-009</v>
          </cell>
          <cell r="C36" t="str">
            <v>배관경 계산서</v>
          </cell>
          <cell r="D36" t="str">
            <v>A</v>
          </cell>
        </row>
        <row r="37">
          <cell r="B37" t="str">
            <v>2M-CA-010</v>
          </cell>
          <cell r="C37" t="str">
            <v>압력손실계산서</v>
          </cell>
          <cell r="D37" t="str">
            <v>I</v>
          </cell>
          <cell r="E37" t="str">
            <v>최종분</v>
          </cell>
          <cell r="F37" t="str">
            <v>A</v>
          </cell>
          <cell r="G37" t="str">
            <v>4</v>
          </cell>
        </row>
        <row r="38">
          <cell r="B38" t="str">
            <v>2M-CA-011</v>
          </cell>
          <cell r="C38" t="str">
            <v>연료사용량 계산서</v>
          </cell>
          <cell r="D38" t="str">
            <v>A</v>
          </cell>
        </row>
        <row r="39">
          <cell r="B39">
            <v>11</v>
          </cell>
        </row>
        <row r="40">
          <cell r="B40" t="str">
            <v>2M-EL-022-001</v>
          </cell>
          <cell r="C40" t="str">
            <v>Equipment list</v>
          </cell>
          <cell r="D40" t="str">
            <v>A</v>
          </cell>
          <cell r="E40" t="str">
            <v>승인용</v>
          </cell>
          <cell r="F40" t="str">
            <v>A</v>
          </cell>
          <cell r="G40" t="str">
            <v>1</v>
          </cell>
        </row>
        <row r="41">
          <cell r="B41" t="str">
            <v>2M-PL-001</v>
          </cell>
          <cell r="C41" t="str">
            <v>Process data</v>
          </cell>
          <cell r="D41" t="str">
            <v>B</v>
          </cell>
        </row>
        <row r="42">
          <cell r="B42" t="str">
            <v>2M-UL-001</v>
          </cell>
          <cell r="C42" t="str">
            <v>Utility consumption list</v>
          </cell>
          <cell r="D42" t="str">
            <v>B</v>
          </cell>
        </row>
        <row r="43">
          <cell r="B43">
            <v>3</v>
          </cell>
        </row>
        <row r="44">
          <cell r="B44" t="str">
            <v>2M-004</v>
          </cell>
          <cell r="C44" t="str">
            <v>운전모드</v>
          </cell>
          <cell r="D44" t="str">
            <v>A</v>
          </cell>
          <cell r="E44" t="str">
            <v>승인용</v>
          </cell>
          <cell r="F44" t="str">
            <v>A</v>
          </cell>
          <cell r="G44" t="str">
            <v>1</v>
          </cell>
          <cell r="H44" t="str">
            <v>AC</v>
          </cell>
          <cell r="I44">
            <v>37320</v>
          </cell>
        </row>
        <row r="45">
          <cell r="B45">
            <v>1</v>
          </cell>
        </row>
        <row r="46">
          <cell r="B46" t="str">
            <v>2M-HB-001</v>
          </cell>
          <cell r="C46" t="str">
            <v>열평형도</v>
          </cell>
          <cell r="D46" t="str">
            <v>A</v>
          </cell>
        </row>
        <row r="47">
          <cell r="B47">
            <v>1</v>
          </cell>
        </row>
        <row r="49">
          <cell r="B49" t="str">
            <v>2P-CA-501</v>
          </cell>
          <cell r="C49" t="str">
            <v>PIPING STRESS ANALYSIS REPORT</v>
          </cell>
          <cell r="D49" t="str">
            <v>B</v>
          </cell>
        </row>
        <row r="50">
          <cell r="B50" t="str">
            <v>2P-CA-502</v>
          </cell>
          <cell r="C50" t="str">
            <v>PIPE WALL THICKNESS CALCULATION SHEETS</v>
          </cell>
          <cell r="D50" t="str">
            <v>B</v>
          </cell>
          <cell r="E50" t="str">
            <v>건설용</v>
          </cell>
          <cell r="F50" t="str">
            <v>0</v>
          </cell>
          <cell r="G50" t="str">
            <v>4</v>
          </cell>
        </row>
        <row r="51">
          <cell r="B51">
            <v>2</v>
          </cell>
        </row>
        <row r="52">
          <cell r="B52" t="str">
            <v>2P-LA-025-501</v>
          </cell>
          <cell r="C52" t="str">
            <v>PIPE TERMINAL POINT LIST</v>
          </cell>
          <cell r="D52" t="str">
            <v>A</v>
          </cell>
          <cell r="E52" t="str">
            <v>승인</v>
          </cell>
          <cell r="F52" t="str">
            <v>A</v>
          </cell>
          <cell r="G52" t="str">
            <v>1</v>
          </cell>
          <cell r="H52" t="str">
            <v>A</v>
          </cell>
          <cell r="I52">
            <v>37301</v>
          </cell>
        </row>
        <row r="53">
          <cell r="B53" t="str">
            <v>2P-PL-025-501</v>
          </cell>
          <cell r="C53" t="str">
            <v>PIPIE LINE LIST</v>
          </cell>
          <cell r="D53" t="str">
            <v>B</v>
          </cell>
          <cell r="E53" t="str">
            <v>건설용</v>
          </cell>
          <cell r="F53" t="str">
            <v>A</v>
          </cell>
          <cell r="G53" t="str">
            <v>4</v>
          </cell>
        </row>
        <row r="54">
          <cell r="B54" t="str">
            <v>2P-SX-025-501</v>
          </cell>
          <cell r="C54" t="str">
            <v>PIPING SPECIALTY ITEM LIST &amp; DATA SHEET</v>
          </cell>
          <cell r="D54" t="str">
            <v>B</v>
          </cell>
          <cell r="E54" t="str">
            <v>건설용</v>
          </cell>
          <cell r="F54" t="str">
            <v>A</v>
          </cell>
          <cell r="G54" t="str">
            <v>4</v>
          </cell>
        </row>
        <row r="55">
          <cell r="B55" t="str">
            <v>2P-VL-025-501</v>
          </cell>
          <cell r="C55" t="str">
            <v>VALVE LIST</v>
          </cell>
          <cell r="D55" t="str">
            <v>B</v>
          </cell>
          <cell r="E55" t="str">
            <v>건설용</v>
          </cell>
          <cell r="F55" t="str">
            <v>A</v>
          </cell>
          <cell r="G55" t="str">
            <v>4</v>
          </cell>
        </row>
        <row r="56">
          <cell r="B56" t="str">
            <v>2P-VL-025-502</v>
          </cell>
          <cell r="C56" t="str">
            <v>PRESSURE REGULATOR VALVE DATA SHEET</v>
          </cell>
          <cell r="D56" t="str">
            <v>B</v>
          </cell>
          <cell r="E56" t="str">
            <v>승인용</v>
          </cell>
          <cell r="F56" t="str">
            <v>A</v>
          </cell>
          <cell r="G56" t="str">
            <v>1</v>
          </cell>
          <cell r="H56" t="str">
            <v>AC</v>
          </cell>
          <cell r="I56">
            <v>37305</v>
          </cell>
        </row>
        <row r="57">
          <cell r="B57">
            <v>5</v>
          </cell>
        </row>
        <row r="58">
          <cell r="B58" t="str">
            <v>2P-GA-121-006</v>
          </cell>
          <cell r="C58" t="str">
            <v>GENERAL ARR'T FOR D.H PUMP ROOM (EXISTING)</v>
          </cell>
          <cell r="D58" t="str">
            <v>A</v>
          </cell>
          <cell r="E58" t="str">
            <v>승인용</v>
          </cell>
          <cell r="F58" t="str">
            <v>A</v>
          </cell>
          <cell r="G58" t="str">
            <v>1</v>
          </cell>
          <cell r="H58" t="str">
            <v>AC</v>
          </cell>
          <cell r="I58">
            <v>37232</v>
          </cell>
        </row>
        <row r="59">
          <cell r="B59" t="str">
            <v>2P-GA-121-501</v>
          </cell>
          <cell r="C59" t="str">
            <v>GENERAL LAY-OUT FOR EXTENSION PLANT</v>
          </cell>
          <cell r="D59" t="str">
            <v>A</v>
          </cell>
          <cell r="E59" t="str">
            <v>승인용</v>
          </cell>
          <cell r="F59" t="str">
            <v>A</v>
          </cell>
          <cell r="G59" t="str">
            <v>1</v>
          </cell>
          <cell r="H59" t="str">
            <v>AC</v>
          </cell>
          <cell r="I59">
            <v>37232</v>
          </cell>
        </row>
        <row r="60">
          <cell r="B60" t="str">
            <v>2P-GA-121-502</v>
          </cell>
          <cell r="C60" t="str">
            <v>GENERAL ARR'T FOR H.W.BOILER &amp; D.H PUMP ROOM (EXTENSION)</v>
          </cell>
          <cell r="D60" t="str">
            <v>A</v>
          </cell>
          <cell r="E60" t="str">
            <v>승인용</v>
          </cell>
          <cell r="F60" t="str">
            <v>A</v>
          </cell>
          <cell r="G60" t="str">
            <v>1</v>
          </cell>
          <cell r="H60" t="str">
            <v>AC</v>
          </cell>
          <cell r="I60">
            <v>37232</v>
          </cell>
        </row>
        <row r="61">
          <cell r="B61" t="str">
            <v>2P-GA-121-503</v>
          </cell>
          <cell r="C61" t="str">
            <v>GENERAL ARR'T FOR H.W.BOILER &amp; D.H PUMP ROOM SECTION "A" (EXTENSION)</v>
          </cell>
          <cell r="D61" t="str">
            <v>A</v>
          </cell>
          <cell r="E61" t="str">
            <v>승인용</v>
          </cell>
          <cell r="F61" t="str">
            <v>A</v>
          </cell>
          <cell r="G61" t="str">
            <v>1</v>
          </cell>
          <cell r="H61" t="str">
            <v>AC</v>
          </cell>
          <cell r="I61">
            <v>37232</v>
          </cell>
        </row>
        <row r="62">
          <cell r="B62" t="str">
            <v>2P-GA-121-504</v>
          </cell>
          <cell r="C62" t="str">
            <v>GENERAL ARR'T FOR H.W.BOILER &amp; D.H PUMP ROOM SECTION "B" (EXTENSION)</v>
          </cell>
          <cell r="D62" t="str">
            <v>A</v>
          </cell>
          <cell r="E62" t="str">
            <v>승인용</v>
          </cell>
          <cell r="F62" t="str">
            <v>A</v>
          </cell>
          <cell r="G62" t="str">
            <v>1</v>
          </cell>
          <cell r="H62" t="str">
            <v>AC</v>
          </cell>
          <cell r="I62">
            <v>37232</v>
          </cell>
        </row>
        <row r="63">
          <cell r="B63">
            <v>5</v>
          </cell>
        </row>
        <row r="64">
          <cell r="B64" t="str">
            <v>2P-NT-121-501</v>
          </cell>
          <cell r="C64" t="str">
            <v>PIPING PLANNING DWG. FOR D.H PUMP ROOM (EXTENSION)</v>
          </cell>
          <cell r="D64" t="str">
            <v>A</v>
          </cell>
          <cell r="E64" t="str">
            <v>승인</v>
          </cell>
          <cell r="F64" t="str">
            <v>B</v>
          </cell>
          <cell r="G64" t="str">
            <v>1</v>
          </cell>
          <cell r="H64" t="str">
            <v>A</v>
          </cell>
          <cell r="I64">
            <v>37287</v>
          </cell>
        </row>
        <row r="65">
          <cell r="B65" t="str">
            <v>2P-NT-121-502</v>
          </cell>
          <cell r="C65" t="str">
            <v>PIPING PLANNING DWG. FOR HOT WATER BOILER ROOM (EXTENSION)</v>
          </cell>
          <cell r="D65" t="str">
            <v>A</v>
          </cell>
          <cell r="E65" t="str">
            <v>승인</v>
          </cell>
          <cell r="F65" t="str">
            <v>A</v>
          </cell>
          <cell r="G65" t="str">
            <v>1</v>
          </cell>
          <cell r="H65" t="str">
            <v>A</v>
          </cell>
          <cell r="I65">
            <v>37287</v>
          </cell>
        </row>
        <row r="66">
          <cell r="B66" t="str">
            <v>2P-NT-121-503</v>
          </cell>
          <cell r="C66" t="str">
            <v>PIPING PLANNING DWG. FOR EXTENSION YARD PIPE RACK</v>
          </cell>
          <cell r="D66" t="str">
            <v>A</v>
          </cell>
          <cell r="E66" t="str">
            <v>승인</v>
          </cell>
          <cell r="F66" t="str">
            <v>B</v>
          </cell>
          <cell r="G66" t="str">
            <v>1</v>
          </cell>
          <cell r="H66" t="str">
            <v>A</v>
          </cell>
          <cell r="I66">
            <v>37287</v>
          </cell>
        </row>
        <row r="67">
          <cell r="B67" t="str">
            <v>2P-NT-121-504</v>
          </cell>
          <cell r="C67" t="str">
            <v>PIPING PLANNING DWG. FOR D.H PUMP ROOM ABOVE EL+0(EXIST)</v>
          </cell>
          <cell r="D67" t="str">
            <v>A</v>
          </cell>
          <cell r="E67" t="str">
            <v>승인</v>
          </cell>
          <cell r="F67" t="str">
            <v>B</v>
          </cell>
          <cell r="G67" t="str">
            <v>1</v>
          </cell>
          <cell r="H67" t="str">
            <v>A</v>
          </cell>
          <cell r="I67">
            <v>37287</v>
          </cell>
        </row>
        <row r="68">
          <cell r="B68" t="str">
            <v>2P-NT-121-505</v>
          </cell>
          <cell r="C68" t="str">
            <v>PIPING PLANNING DWG. FOR D.H PUMP ROOM CULVERT EL-3100~EL0(EXIST)</v>
          </cell>
          <cell r="D68" t="str">
            <v>A</v>
          </cell>
          <cell r="E68" t="str">
            <v>승인</v>
          </cell>
          <cell r="F68" t="str">
            <v>B</v>
          </cell>
          <cell r="G68" t="str">
            <v>1</v>
          </cell>
          <cell r="H68" t="str">
            <v>A</v>
          </cell>
          <cell r="I68">
            <v>37287</v>
          </cell>
        </row>
        <row r="69">
          <cell r="B69" t="str">
            <v>2P-NT-121-506</v>
          </cell>
          <cell r="C69" t="str">
            <v>PIPING PLANNING DWG. FOR D.H PUMP ROOM CULVERT EL-6000~EL-3100(EXIST)</v>
          </cell>
          <cell r="D69" t="str">
            <v>A</v>
          </cell>
          <cell r="E69" t="str">
            <v>승인</v>
          </cell>
          <cell r="F69" t="str">
            <v>B</v>
          </cell>
          <cell r="G69" t="str">
            <v>1</v>
          </cell>
          <cell r="H69" t="str">
            <v>A</v>
          </cell>
          <cell r="I69">
            <v>37287</v>
          </cell>
        </row>
        <row r="70">
          <cell r="B70" t="str">
            <v>2P-NT-121-507</v>
          </cell>
          <cell r="C70" t="str">
            <v>PIPE TERMINAL POINT LOCATION DWG</v>
          </cell>
          <cell r="D70" t="str">
            <v>A</v>
          </cell>
          <cell r="E70" t="str">
            <v>승인용</v>
          </cell>
          <cell r="F70" t="str">
            <v>A</v>
          </cell>
          <cell r="G70" t="str">
            <v>1</v>
          </cell>
        </row>
        <row r="71">
          <cell r="B71">
            <v>7</v>
          </cell>
        </row>
        <row r="72">
          <cell r="B72" t="str">
            <v>2P-PD-121-101</v>
          </cell>
          <cell r="C72" t="str">
            <v>KEY PLAN FOR PIPING PLAN DWG.(D.H PUMP ROOM) (EXISTING)</v>
          </cell>
          <cell r="D72" t="str">
            <v>A</v>
          </cell>
          <cell r="E72" t="str">
            <v>승인</v>
          </cell>
          <cell r="F72" t="str">
            <v>A</v>
          </cell>
          <cell r="G72" t="str">
            <v>1</v>
          </cell>
          <cell r="H72" t="str">
            <v>A</v>
          </cell>
          <cell r="I72">
            <v>37301</v>
          </cell>
        </row>
        <row r="73">
          <cell r="B73" t="str">
            <v>2P-PD-121-102</v>
          </cell>
          <cell r="C73" t="str">
            <v>KEY PLAN FOR PIPING PLAN DWG.(YARD AREA)</v>
          </cell>
          <cell r="D73" t="str">
            <v>A</v>
          </cell>
          <cell r="E73" t="str">
            <v>승인용</v>
          </cell>
          <cell r="F73" t="str">
            <v>A</v>
          </cell>
          <cell r="G73" t="str">
            <v>1</v>
          </cell>
        </row>
        <row r="74">
          <cell r="B74" t="str">
            <v>2P-PD-121-103</v>
          </cell>
          <cell r="C74" t="str">
            <v>GENERAL LEGEND &amp; NOTES ON PIPING PLAN DWG.(1/3),(2/3),(3/3)</v>
          </cell>
          <cell r="D74" t="str">
            <v>A</v>
          </cell>
          <cell r="E74" t="str">
            <v>승인</v>
          </cell>
          <cell r="F74" t="str">
            <v>A</v>
          </cell>
          <cell r="G74" t="str">
            <v>1</v>
          </cell>
          <cell r="H74" t="str">
            <v>A</v>
          </cell>
          <cell r="I74">
            <v>37301</v>
          </cell>
        </row>
        <row r="75">
          <cell r="B75" t="str">
            <v>2P-PD-121-201</v>
          </cell>
          <cell r="C75" t="str">
            <v>PIPING PLAN FOR D.H PUMP ROOM CULVERT EL.-6000 TO EL.-3100(1/7)</v>
          </cell>
          <cell r="D75" t="str">
            <v>A</v>
          </cell>
          <cell r="E75" t="str">
            <v>승인</v>
          </cell>
          <cell r="F75" t="str">
            <v>A</v>
          </cell>
          <cell r="G75" t="str">
            <v>1</v>
          </cell>
          <cell r="H75" t="str">
            <v>A</v>
          </cell>
          <cell r="I75">
            <v>37301</v>
          </cell>
        </row>
        <row r="76">
          <cell r="B76" t="str">
            <v>2P-PD-121-202</v>
          </cell>
          <cell r="C76" t="str">
            <v>PIPING PLAN FOR D.H PUMP ROOM CULVERT EL.-6000 TO EL.-3100(2/7)</v>
          </cell>
          <cell r="D76" t="str">
            <v>A</v>
          </cell>
          <cell r="E76" t="str">
            <v>승인</v>
          </cell>
          <cell r="F76" t="str">
            <v>A</v>
          </cell>
          <cell r="G76" t="str">
            <v>1</v>
          </cell>
          <cell r="H76" t="str">
            <v>A</v>
          </cell>
          <cell r="I76">
            <v>37301</v>
          </cell>
        </row>
        <row r="77">
          <cell r="B77" t="str">
            <v>2P-PD-121-203</v>
          </cell>
          <cell r="C77" t="str">
            <v>PIPING PLAN FOR D.H PUMP ROOM CULVERT EL.-6000 TO EL.-3100(3/7)</v>
          </cell>
          <cell r="D77" t="str">
            <v>A</v>
          </cell>
          <cell r="E77" t="str">
            <v>승인</v>
          </cell>
          <cell r="F77" t="str">
            <v>A</v>
          </cell>
          <cell r="G77" t="str">
            <v>1</v>
          </cell>
          <cell r="H77" t="str">
            <v>A</v>
          </cell>
          <cell r="I77">
            <v>37301</v>
          </cell>
        </row>
        <row r="78">
          <cell r="B78" t="str">
            <v>2P-PD-121-205</v>
          </cell>
          <cell r="C78" t="str">
            <v>PIPING PLAN FOR D.H PUMP ROOM CULVERT EL.-6000 TO EL.-3100(5/7)</v>
          </cell>
          <cell r="D78" t="str">
            <v>A</v>
          </cell>
          <cell r="E78" t="str">
            <v>승인</v>
          </cell>
          <cell r="F78" t="str">
            <v>A</v>
          </cell>
          <cell r="G78" t="str">
            <v>1</v>
          </cell>
          <cell r="H78" t="str">
            <v>A</v>
          </cell>
          <cell r="I78">
            <v>37301</v>
          </cell>
        </row>
        <row r="79">
          <cell r="B79" t="str">
            <v>2P-PD-121-206</v>
          </cell>
          <cell r="C79" t="str">
            <v>PIPING PLAN FOR D.H PUMP ROOM CULVERT EL.-6000 TO EL.-3100(6/7)</v>
          </cell>
          <cell r="D79" t="str">
            <v>A</v>
          </cell>
          <cell r="E79" t="str">
            <v>승인</v>
          </cell>
          <cell r="F79" t="str">
            <v>A</v>
          </cell>
          <cell r="G79" t="str">
            <v>1</v>
          </cell>
          <cell r="H79" t="str">
            <v>A</v>
          </cell>
          <cell r="I79">
            <v>37301</v>
          </cell>
        </row>
        <row r="80">
          <cell r="B80" t="str">
            <v>2P-PD-121-210</v>
          </cell>
          <cell r="C80" t="str">
            <v>PIPING PLAN FOR D.H PUMP ROOM CULVERT EL.-3100 TO EL.±0(3/6)</v>
          </cell>
          <cell r="D80" t="str">
            <v>A</v>
          </cell>
          <cell r="E80" t="str">
            <v>승인</v>
          </cell>
          <cell r="F80" t="str">
            <v>A</v>
          </cell>
          <cell r="G80" t="str">
            <v>1</v>
          </cell>
          <cell r="H80" t="str">
            <v>A</v>
          </cell>
          <cell r="I80">
            <v>37301</v>
          </cell>
        </row>
        <row r="81">
          <cell r="B81" t="str">
            <v>2P-PD-121-212</v>
          </cell>
          <cell r="C81" t="str">
            <v>PIPING PLAN FOR D.H PUMP ROOM CULVERT EL.-3100 TO EL.±0(5/6)</v>
          </cell>
          <cell r="D81" t="str">
            <v>A</v>
          </cell>
          <cell r="E81" t="str">
            <v>승인</v>
          </cell>
          <cell r="F81" t="str">
            <v>A</v>
          </cell>
          <cell r="G81" t="str">
            <v>1</v>
          </cell>
          <cell r="H81" t="str">
            <v>A</v>
          </cell>
          <cell r="I81">
            <v>37301</v>
          </cell>
        </row>
        <row r="82">
          <cell r="B82" t="str">
            <v>2P-PD-121-213</v>
          </cell>
          <cell r="C82" t="str">
            <v>PIPING PLAN FOR D.H PUMP ROOM CULVERT EL.-3100 TO EL.±0(6/6)</v>
          </cell>
          <cell r="D82" t="str">
            <v>A</v>
          </cell>
          <cell r="E82" t="str">
            <v>승인</v>
          </cell>
          <cell r="F82" t="str">
            <v>A</v>
          </cell>
          <cell r="G82" t="str">
            <v>1</v>
          </cell>
          <cell r="H82" t="str">
            <v>A</v>
          </cell>
          <cell r="I82">
            <v>37301</v>
          </cell>
        </row>
        <row r="83">
          <cell r="B83" t="str">
            <v>2P-PD-121-214</v>
          </cell>
          <cell r="C83" t="str">
            <v>PIPING PLAN FOR D.H PUMP ROOM ABOVE EL.±0 (1/6)</v>
          </cell>
          <cell r="D83" t="str">
            <v>A</v>
          </cell>
          <cell r="E83" t="str">
            <v>승인</v>
          </cell>
          <cell r="F83" t="str">
            <v>A</v>
          </cell>
          <cell r="G83" t="str">
            <v>1</v>
          </cell>
          <cell r="H83" t="str">
            <v>A</v>
          </cell>
          <cell r="I83">
            <v>37301</v>
          </cell>
        </row>
        <row r="84">
          <cell r="B84" t="str">
            <v>2P-PD-121-215</v>
          </cell>
          <cell r="C84" t="str">
            <v>PIPING PLAN FOR D.H PUMP ROOM ABOVE EL.±0 (2/6)</v>
          </cell>
          <cell r="D84" t="str">
            <v>A</v>
          </cell>
          <cell r="E84" t="str">
            <v>승인</v>
          </cell>
          <cell r="F84" t="str">
            <v>A</v>
          </cell>
          <cell r="G84" t="str">
            <v>1</v>
          </cell>
          <cell r="H84" t="str">
            <v>A</v>
          </cell>
          <cell r="I84">
            <v>37301</v>
          </cell>
        </row>
        <row r="85">
          <cell r="B85" t="str">
            <v>2P-PD-121-216</v>
          </cell>
          <cell r="C85" t="str">
            <v>PIPING PLAN FOR D.H PUMP ROOM ABOVE EL.±0 (3/6)</v>
          </cell>
          <cell r="D85" t="str">
            <v>A</v>
          </cell>
          <cell r="E85" t="str">
            <v>승인</v>
          </cell>
          <cell r="F85" t="str">
            <v>A</v>
          </cell>
          <cell r="G85" t="str">
            <v>1</v>
          </cell>
          <cell r="H85" t="str">
            <v>A</v>
          </cell>
          <cell r="I85">
            <v>37301</v>
          </cell>
        </row>
        <row r="86">
          <cell r="B86" t="str">
            <v>2P-PD-121-218</v>
          </cell>
          <cell r="C86" t="str">
            <v>PIPING PLAN FOR D.H PUMP ROOM ABOVE EL.±0 (5/6)</v>
          </cell>
          <cell r="D86" t="str">
            <v>A</v>
          </cell>
          <cell r="E86" t="str">
            <v>승인</v>
          </cell>
          <cell r="F86" t="str">
            <v>A</v>
          </cell>
          <cell r="G86" t="str">
            <v>1</v>
          </cell>
          <cell r="H86" t="str">
            <v>A</v>
          </cell>
          <cell r="I86">
            <v>37301</v>
          </cell>
        </row>
        <row r="87">
          <cell r="B87" t="str">
            <v>2P-PD-121-219</v>
          </cell>
          <cell r="C87" t="str">
            <v>PIPING PLAN FOR D.H PUMP ROOM ABOVE EL.±0 (6/6)</v>
          </cell>
          <cell r="D87" t="str">
            <v>A</v>
          </cell>
          <cell r="E87" t="str">
            <v>승인</v>
          </cell>
          <cell r="F87" t="str">
            <v>A</v>
          </cell>
          <cell r="G87" t="str">
            <v>1</v>
          </cell>
          <cell r="H87" t="str">
            <v>A</v>
          </cell>
          <cell r="I87">
            <v>37301</v>
          </cell>
        </row>
        <row r="88">
          <cell r="B88" t="str">
            <v>2P-PD-121-220</v>
          </cell>
          <cell r="C88" t="str">
            <v>PIPING PLAN FOR D.H PUMP ROOM PIPE RACK EL.3900 TO EL.4600(1/2)</v>
          </cell>
          <cell r="D88" t="str">
            <v>A</v>
          </cell>
          <cell r="E88" t="str">
            <v>승인</v>
          </cell>
          <cell r="F88" t="str">
            <v>A</v>
          </cell>
          <cell r="G88" t="str">
            <v>1</v>
          </cell>
          <cell r="H88" t="str">
            <v>A</v>
          </cell>
          <cell r="I88">
            <v>37301</v>
          </cell>
        </row>
        <row r="89">
          <cell r="B89" t="str">
            <v>2P-PD-121-221</v>
          </cell>
          <cell r="C89" t="str">
            <v>PIPING PLAN FOR D.H PUMP ROOM PIPE RACK EL.3900 TO EL.4600(2/2)</v>
          </cell>
          <cell r="D89" t="str">
            <v>A</v>
          </cell>
          <cell r="E89" t="str">
            <v>승인</v>
          </cell>
          <cell r="F89" t="str">
            <v>A</v>
          </cell>
          <cell r="G89" t="str">
            <v>1</v>
          </cell>
          <cell r="H89" t="str">
            <v>A</v>
          </cell>
          <cell r="I89">
            <v>37301</v>
          </cell>
        </row>
        <row r="90">
          <cell r="B90" t="str">
            <v>2P-PD-121-222</v>
          </cell>
          <cell r="C90" t="str">
            <v>PIPING PLAN FOR D.H PUMP ROOM PIPE RACK EL.5200 TO EL.7200(1/3)</v>
          </cell>
          <cell r="D90" t="str">
            <v>A</v>
          </cell>
          <cell r="E90" t="str">
            <v>승인</v>
          </cell>
          <cell r="F90" t="str">
            <v>A</v>
          </cell>
          <cell r="G90" t="str">
            <v>1</v>
          </cell>
          <cell r="H90" t="str">
            <v>A</v>
          </cell>
          <cell r="I90">
            <v>37301</v>
          </cell>
        </row>
        <row r="91">
          <cell r="B91" t="str">
            <v>2P-PD-121-224</v>
          </cell>
          <cell r="C91" t="str">
            <v>PIPING PLAN FOR D.H PUMP ROOM PIPE RACK EL.5200 TO EL.7200(3/3)</v>
          </cell>
          <cell r="D91" t="str">
            <v>A</v>
          </cell>
          <cell r="E91" t="str">
            <v>승인</v>
          </cell>
          <cell r="F91" t="str">
            <v>A</v>
          </cell>
          <cell r="G91" t="str">
            <v>1</v>
          </cell>
          <cell r="H91" t="str">
            <v>A</v>
          </cell>
          <cell r="I91">
            <v>37301</v>
          </cell>
        </row>
        <row r="92">
          <cell r="B92" t="str">
            <v>2P-PD-121-228</v>
          </cell>
          <cell r="C92" t="str">
            <v>PIPING PARTIAL SECTION &amp; DETAIL FOR D.H PUMP ROOM (2/3)</v>
          </cell>
          <cell r="D92" t="str">
            <v>A</v>
          </cell>
          <cell r="E92" t="str">
            <v>승인용</v>
          </cell>
          <cell r="F92" t="str">
            <v>A</v>
          </cell>
          <cell r="G92" t="str">
            <v>1</v>
          </cell>
        </row>
        <row r="93">
          <cell r="B93" t="str">
            <v>2P-PD-121-229</v>
          </cell>
          <cell r="C93" t="str">
            <v>PIPING PARTIAL SECTION &amp; DETAIL FOR D.H PUMP ROOM (3/3)</v>
          </cell>
          <cell r="D93" t="str">
            <v>A</v>
          </cell>
          <cell r="E93" t="str">
            <v>승인용</v>
          </cell>
          <cell r="F93" t="str">
            <v>A</v>
          </cell>
          <cell r="G93" t="str">
            <v>1</v>
          </cell>
        </row>
        <row r="94">
          <cell r="B94" t="str">
            <v>2P-PD-121-230</v>
          </cell>
          <cell r="C94" t="str">
            <v>PIPING PLAN FOR YARD PIPE RACK (1/3)</v>
          </cell>
          <cell r="D94" t="str">
            <v>A</v>
          </cell>
          <cell r="E94" t="str">
            <v>승인</v>
          </cell>
          <cell r="F94" t="str">
            <v>A</v>
          </cell>
          <cell r="G94" t="str">
            <v>1</v>
          </cell>
          <cell r="H94" t="str">
            <v>A</v>
          </cell>
          <cell r="I94">
            <v>37301</v>
          </cell>
        </row>
        <row r="95">
          <cell r="B95" t="str">
            <v>2P-PD-121-501</v>
          </cell>
          <cell r="C95" t="str">
            <v>KEY PLAN FOR PIPING PLAN DWG.(D.H PUMP, H.W.B ROOM) (EXTENSION)</v>
          </cell>
          <cell r="D95" t="str">
            <v>A</v>
          </cell>
          <cell r="E95" t="str">
            <v>승인</v>
          </cell>
          <cell r="F95" t="str">
            <v>B</v>
          </cell>
          <cell r="G95" t="str">
            <v>1</v>
          </cell>
          <cell r="H95" t="str">
            <v>A</v>
          </cell>
          <cell r="I95">
            <v>37301</v>
          </cell>
        </row>
        <row r="96">
          <cell r="B96" t="str">
            <v>2P-PD-121-601</v>
          </cell>
          <cell r="C96" t="str">
            <v>PIPING PLAN FOR D.H PUMP ROOM(EXTENSION) (1/3)</v>
          </cell>
          <cell r="D96" t="str">
            <v>A</v>
          </cell>
          <cell r="E96" t="str">
            <v>승인</v>
          </cell>
          <cell r="F96" t="str">
            <v>A</v>
          </cell>
          <cell r="G96" t="str">
            <v>1</v>
          </cell>
          <cell r="H96" t="str">
            <v>A</v>
          </cell>
          <cell r="I96">
            <v>37301</v>
          </cell>
        </row>
        <row r="97">
          <cell r="B97" t="str">
            <v>2P-PD-121-602</v>
          </cell>
          <cell r="C97" t="str">
            <v>PIPING PLAN FOR D.H PUMP ROOM(EXTENSION) (2/3)</v>
          </cell>
          <cell r="D97" t="str">
            <v>A</v>
          </cell>
          <cell r="E97" t="str">
            <v>승인</v>
          </cell>
          <cell r="F97" t="str">
            <v>A</v>
          </cell>
          <cell r="G97" t="str">
            <v>1</v>
          </cell>
          <cell r="H97" t="str">
            <v>A</v>
          </cell>
          <cell r="I97">
            <v>37301</v>
          </cell>
        </row>
        <row r="98">
          <cell r="B98" t="str">
            <v>2P-PD-121-603</v>
          </cell>
          <cell r="C98" t="str">
            <v>PIPING PLAN FOR D.H PUMP ROOM(EXTENSION) (3/3)</v>
          </cell>
          <cell r="D98" t="str">
            <v>A</v>
          </cell>
          <cell r="E98" t="str">
            <v>승인</v>
          </cell>
          <cell r="F98" t="str">
            <v>A</v>
          </cell>
          <cell r="G98" t="str">
            <v>1</v>
          </cell>
          <cell r="H98" t="str">
            <v>A</v>
          </cell>
          <cell r="I98">
            <v>37301</v>
          </cell>
        </row>
        <row r="99">
          <cell r="B99" t="str">
            <v>2P-PD-121-604</v>
          </cell>
          <cell r="C99" t="str">
            <v>PIPING PLAN FOR HOT WATER BOILER ROOM (1/3)</v>
          </cell>
          <cell r="D99" t="str">
            <v>A</v>
          </cell>
          <cell r="E99" t="str">
            <v>승인용</v>
          </cell>
          <cell r="F99" t="str">
            <v>A</v>
          </cell>
          <cell r="G99" t="str">
            <v>1</v>
          </cell>
        </row>
        <row r="100">
          <cell r="B100" t="str">
            <v>2P-PD-121-605</v>
          </cell>
          <cell r="C100" t="str">
            <v>PIPING PLAN FOR HOT WATER BOILER ROOM (2/3)</v>
          </cell>
          <cell r="D100" t="str">
            <v>A</v>
          </cell>
          <cell r="E100" t="str">
            <v>승인용</v>
          </cell>
          <cell r="F100" t="str">
            <v>A</v>
          </cell>
          <cell r="G100" t="str">
            <v>1</v>
          </cell>
        </row>
        <row r="101">
          <cell r="B101" t="str">
            <v>2P-PD-121-606</v>
          </cell>
          <cell r="C101" t="str">
            <v>PIPING PLAN FOR HOT WATER BOILER ROOM (3/3)</v>
          </cell>
          <cell r="D101" t="str">
            <v>A</v>
          </cell>
          <cell r="E101" t="str">
            <v>승인용</v>
          </cell>
          <cell r="F101" t="str">
            <v>A</v>
          </cell>
          <cell r="G101" t="str">
            <v>1</v>
          </cell>
        </row>
        <row r="102">
          <cell r="B102" t="str">
            <v>2P-PD-121-607</v>
          </cell>
          <cell r="C102" t="str">
            <v>PIPING PARTIAL SECTION &amp; DETAIL DOR H.W.B &amp; D.H PUMP ROOM(1/2)</v>
          </cell>
          <cell r="D102" t="str">
            <v>A</v>
          </cell>
          <cell r="E102" t="str">
            <v>승인용</v>
          </cell>
          <cell r="F102" t="str">
            <v>A</v>
          </cell>
          <cell r="G102" t="str">
            <v>1</v>
          </cell>
        </row>
        <row r="103">
          <cell r="B103" t="str">
            <v>2P-PD-121-608</v>
          </cell>
          <cell r="C103" t="str">
            <v>PIPING PARTIAL SECTION &amp; DETAIL DOR H.W.B &amp; D.H PUMP ROOM(2/2)</v>
          </cell>
          <cell r="D103" t="str">
            <v>A</v>
          </cell>
          <cell r="E103" t="str">
            <v>승인용</v>
          </cell>
          <cell r="F103" t="str">
            <v>A</v>
          </cell>
          <cell r="G103" t="str">
            <v>1</v>
          </cell>
        </row>
        <row r="104">
          <cell r="B104" t="str">
            <v>2P-PD-121-609</v>
          </cell>
          <cell r="C104" t="str">
            <v>PIPING PLAN FOR EXTENSION YARD PIPE RACK(1/3)</v>
          </cell>
          <cell r="D104" t="str">
            <v>A</v>
          </cell>
          <cell r="E104" t="str">
            <v>승인</v>
          </cell>
          <cell r="F104" t="str">
            <v>A</v>
          </cell>
          <cell r="G104" t="str">
            <v>1</v>
          </cell>
          <cell r="H104" t="str">
            <v>A</v>
          </cell>
          <cell r="I104">
            <v>37301</v>
          </cell>
        </row>
        <row r="105">
          <cell r="B105" t="str">
            <v>2P-PD-121-610</v>
          </cell>
          <cell r="C105" t="str">
            <v>PIPING PLAN FOR EXTENSION YARD PIPE RACK(2/3)</v>
          </cell>
          <cell r="D105" t="str">
            <v>A</v>
          </cell>
          <cell r="E105" t="str">
            <v>승인</v>
          </cell>
          <cell r="F105" t="str">
            <v>A</v>
          </cell>
          <cell r="G105" t="str">
            <v>1</v>
          </cell>
          <cell r="H105" t="str">
            <v>A</v>
          </cell>
          <cell r="I105">
            <v>37301</v>
          </cell>
        </row>
        <row r="106">
          <cell r="B106" t="str">
            <v>2P-PD-121-611</v>
          </cell>
          <cell r="C106" t="str">
            <v>PIPING PLAN FOR EXTENSION YARD PIPE RACK(3/3)</v>
          </cell>
          <cell r="D106" t="str">
            <v>A</v>
          </cell>
          <cell r="E106" t="str">
            <v>승인</v>
          </cell>
          <cell r="F106" t="str">
            <v>A</v>
          </cell>
          <cell r="G106" t="str">
            <v>1</v>
          </cell>
          <cell r="H106" t="str">
            <v>A</v>
          </cell>
          <cell r="I106">
            <v>37301</v>
          </cell>
        </row>
        <row r="107">
          <cell r="B107" t="str">
            <v>2P-PD-121-612</v>
          </cell>
          <cell r="C107" t="str">
            <v>PIPING PLAN FOR EXPANSION TANK AREA</v>
          </cell>
          <cell r="D107" t="str">
            <v>A</v>
          </cell>
        </row>
        <row r="108">
          <cell r="B108" t="str">
            <v>2P-PD-121-613</v>
          </cell>
          <cell r="C108" t="str">
            <v>PIPING PLAN FOR UNDERGROUND(LNG LINE)</v>
          </cell>
          <cell r="D108" t="str">
            <v>A</v>
          </cell>
        </row>
        <row r="109">
          <cell r="B109">
            <v>37</v>
          </cell>
        </row>
        <row r="110">
          <cell r="B110" t="str">
            <v>2P-IS-121-501</v>
          </cell>
          <cell r="C110" t="str">
            <v>PIPING ISOMETRIC DWG. FOR D.H WATER SYSTEM</v>
          </cell>
          <cell r="D110" t="str">
            <v>B</v>
          </cell>
        </row>
        <row r="111">
          <cell r="B111" t="str">
            <v>2P-IS-121-502</v>
          </cell>
          <cell r="C111" t="str">
            <v>PIPING ISOMETRIC DWG. FOR OTHER SYSTEM</v>
          </cell>
          <cell r="D111" t="str">
            <v>B</v>
          </cell>
        </row>
        <row r="112">
          <cell r="B112">
            <v>2</v>
          </cell>
        </row>
        <row r="113">
          <cell r="B113" t="str">
            <v>2P-HL-121-101</v>
          </cell>
          <cell r="C113" t="str">
            <v>KEY PLAN FOR PIPING SUP'T LOCAT. DWG.(D.H PUMP ROOM) (EXISTING)</v>
          </cell>
          <cell r="D113" t="str">
            <v>B</v>
          </cell>
        </row>
        <row r="114">
          <cell r="B114" t="str">
            <v>2P-HL-121-102</v>
          </cell>
          <cell r="C114" t="str">
            <v>KEY PLAN FOR PIPING SUP'T LOCAT. DWG.(YARD AREA)</v>
          </cell>
          <cell r="D114" t="str">
            <v>B</v>
          </cell>
        </row>
        <row r="115">
          <cell r="B115" t="str">
            <v>2P-HL-121-201</v>
          </cell>
          <cell r="C115" t="str">
            <v>PIPING SUP'T LOCAT. FOR D.H PUMP ROOM CULVERT EL.-6000 TO EL.-3100(1/7)</v>
          </cell>
          <cell r="D115" t="str">
            <v>B</v>
          </cell>
        </row>
        <row r="116">
          <cell r="B116" t="str">
            <v>2P-HL-121-202</v>
          </cell>
          <cell r="C116" t="str">
            <v>PIPING SUP'T LOCAT. FOR D.H PUMP ROOM CULVERT EL.-6000 TO EL.-3100(2/7)</v>
          </cell>
          <cell r="D116" t="str">
            <v>B</v>
          </cell>
        </row>
        <row r="117">
          <cell r="B117" t="str">
            <v>2P-HL-121-203</v>
          </cell>
          <cell r="C117" t="str">
            <v>PIPING SUP'T LOCAT. FOR D.H PUMP ROOM CULVERT EL.-6000 TO EL.-3100(3/7)</v>
          </cell>
          <cell r="D117" t="str">
            <v>B</v>
          </cell>
        </row>
        <row r="118">
          <cell r="B118" t="str">
            <v>2P-HL-121-205</v>
          </cell>
          <cell r="C118" t="str">
            <v>PIPING SUP'T LOCAT. FOR D.H PUMP ROOM CULVERT EL.-6000 TO EL.-3100(5/7)</v>
          </cell>
          <cell r="D118" t="str">
            <v>B</v>
          </cell>
        </row>
        <row r="119">
          <cell r="B119" t="str">
            <v>2P-HL-121-206</v>
          </cell>
          <cell r="C119" t="str">
            <v>PIPING SUP'T LOCAT. FOR D.H PUMP ROOM CULVERT EL.-6000 TO EL.-3100(6/7)</v>
          </cell>
          <cell r="D119" t="str">
            <v>B</v>
          </cell>
        </row>
        <row r="120">
          <cell r="B120" t="str">
            <v>2P-HL-121-210</v>
          </cell>
          <cell r="C120" t="str">
            <v>PIPING SUP'T LOCAT. FOR D.H PUMP ROOM CULVERT EL.-3100 TO EL.±0(3/6)</v>
          </cell>
          <cell r="D120" t="str">
            <v>B</v>
          </cell>
        </row>
        <row r="121">
          <cell r="B121" t="str">
            <v>2P-HL-121-213</v>
          </cell>
          <cell r="C121" t="str">
            <v>PIPING SUP'T LOCAT. FOR D.H PUMP ROOM CULVERT EL.-3100 TO EL.±0(6/6)</v>
          </cell>
          <cell r="D121" t="str">
            <v>B</v>
          </cell>
        </row>
        <row r="122">
          <cell r="B122" t="str">
            <v>2P-HL-121-214</v>
          </cell>
          <cell r="C122" t="str">
            <v>PIPING SUP'T LOCAT. FOR D.H PUMP ROOM ABOVE EL.±0 (1/6)</v>
          </cell>
          <cell r="D122" t="str">
            <v>B</v>
          </cell>
        </row>
        <row r="123">
          <cell r="B123" t="str">
            <v>2P-HL-121-215</v>
          </cell>
          <cell r="C123" t="str">
            <v>PIPING SUP'T LOCAT. FOR D.H PUMP ROOM ABOVE EL.±0 (2/6)</v>
          </cell>
          <cell r="D123" t="str">
            <v>B</v>
          </cell>
        </row>
        <row r="124">
          <cell r="B124" t="str">
            <v>2P-HL-121-216</v>
          </cell>
          <cell r="C124" t="str">
            <v>PIPING SUP'T LOCAT. FOR D.H PUMP ROOM ABOVE EL.±0 (3/6)</v>
          </cell>
          <cell r="D124" t="str">
            <v>B</v>
          </cell>
        </row>
        <row r="125">
          <cell r="B125" t="str">
            <v>2P-HL-121-220</v>
          </cell>
          <cell r="C125" t="str">
            <v>PIPING SUP'T LOCAT. FOR D.H PUMP ROOM PIPE RACK EL.3900 TO EL.4600(1/2)</v>
          </cell>
          <cell r="D125" t="str">
            <v>B</v>
          </cell>
        </row>
        <row r="126">
          <cell r="B126" t="str">
            <v>2P-HL-121-221</v>
          </cell>
          <cell r="C126" t="str">
            <v>PIPING SUP'T LOCAT. FOR D.H PUMP ROOM PIPE RACK EL.3900 TO EL.4600(2/2)</v>
          </cell>
          <cell r="D126" t="str">
            <v>B</v>
          </cell>
        </row>
        <row r="127">
          <cell r="B127" t="str">
            <v>2P-HL-121-222</v>
          </cell>
          <cell r="C127" t="str">
            <v>PIPING SUP'T LOCAT. FOR D.H PUMP ROOM PIPE RACK EL.5200 TO EL.7200(1/3)</v>
          </cell>
          <cell r="D127" t="str">
            <v>B</v>
          </cell>
        </row>
        <row r="128">
          <cell r="B128" t="str">
            <v>2P-HL-121-224</v>
          </cell>
          <cell r="C128" t="str">
            <v>PIPING SUP'T LOCAT. FOR D.H PUMP ROOM PIPE RACK EL.5200 TO EL.7200(3/3)</v>
          </cell>
          <cell r="D128" t="str">
            <v>B</v>
          </cell>
        </row>
        <row r="129">
          <cell r="B129" t="str">
            <v>2P-HL-121-230</v>
          </cell>
          <cell r="C129" t="str">
            <v>PIPING SUP'T LOCAT. FOR YARD PIPE RACK (1/3)</v>
          </cell>
          <cell r="D129" t="str">
            <v>B</v>
          </cell>
        </row>
        <row r="130">
          <cell r="B130" t="str">
            <v>2P-HL-121-501</v>
          </cell>
          <cell r="C130" t="str">
            <v>KEY PLAN FOR PIPING SUP'T LOCAT. DWG.(D.H PUMP, H.W.B ROOM) (EXTENSION)</v>
          </cell>
          <cell r="D130" t="str">
            <v>B</v>
          </cell>
        </row>
        <row r="131">
          <cell r="B131" t="str">
            <v>2P-HL-121-601</v>
          </cell>
          <cell r="C131" t="str">
            <v>PIPING SUP'T LOCAT. FOR D.H PUMP ROOM(EXTENSION) (1/3)</v>
          </cell>
          <cell r="D131" t="str">
            <v>B</v>
          </cell>
        </row>
        <row r="132">
          <cell r="B132" t="str">
            <v>2P-HL-121-602</v>
          </cell>
          <cell r="C132" t="str">
            <v>PIPING SUP'T LOCAT. FOR D.H PUMP ROOM(EXTENSION) (2/3)</v>
          </cell>
          <cell r="D132" t="str">
            <v>B</v>
          </cell>
        </row>
        <row r="133">
          <cell r="B133" t="str">
            <v>2P-HL-121-603</v>
          </cell>
          <cell r="C133" t="str">
            <v>PIPING SUP'T LOCAT. FOR D.H PUMP ROOM(EXTENSION) (3/3)</v>
          </cell>
          <cell r="D133" t="str">
            <v>B</v>
          </cell>
        </row>
        <row r="134">
          <cell r="B134" t="str">
            <v>2P-HL-121-604</v>
          </cell>
          <cell r="C134" t="str">
            <v>PIPING SUP'T LOCAT. FOR HOT WATER BOILER ROOM (1/3)</v>
          </cell>
          <cell r="D134" t="str">
            <v>B</v>
          </cell>
        </row>
        <row r="135">
          <cell r="B135" t="str">
            <v>2P-HL-121-605</v>
          </cell>
          <cell r="C135" t="str">
            <v>PIPING SUP'T LOCAT. FOR HOT WATER BOILER ROOM (2/3)</v>
          </cell>
          <cell r="D135" t="str">
            <v>B</v>
          </cell>
        </row>
        <row r="136">
          <cell r="B136" t="str">
            <v>2P-HL-121-606</v>
          </cell>
          <cell r="C136" t="str">
            <v>PIPING SUP'T LOCAT. FOR HOT WATER BOILER ROOM (3/3)</v>
          </cell>
          <cell r="D136" t="str">
            <v>B</v>
          </cell>
        </row>
        <row r="137">
          <cell r="B137" t="str">
            <v>2P-HL-121-609</v>
          </cell>
          <cell r="C137" t="str">
            <v>PIPING SUP'T LOCAT. FOR EXTENSION YARD PIPE RACK(1/3)</v>
          </cell>
          <cell r="D137" t="str">
            <v>B</v>
          </cell>
        </row>
        <row r="138">
          <cell r="B138" t="str">
            <v>2P-HL-121-610</v>
          </cell>
          <cell r="C138" t="str">
            <v>PIPING SUP'T LOCAT. FOR EXTENSION YARD PIPE RACK(2/3)</v>
          </cell>
          <cell r="D138" t="str">
            <v>B</v>
          </cell>
        </row>
        <row r="139">
          <cell r="B139" t="str">
            <v>2P-HL-121-611</v>
          </cell>
          <cell r="C139" t="str">
            <v>PIPING SUP'T LOCAT. FOR EXTENSION YARD PIPE RACK(3/3)</v>
          </cell>
          <cell r="D139" t="str">
            <v>B</v>
          </cell>
        </row>
        <row r="140">
          <cell r="B140" t="str">
            <v>2P-HL-121-612</v>
          </cell>
          <cell r="C140" t="str">
            <v>PIPING SUP'T LOCAT. FOR EXPANSION TANK AREA</v>
          </cell>
          <cell r="D140" t="str">
            <v>B</v>
          </cell>
        </row>
        <row r="141">
          <cell r="B141">
            <v>28</v>
          </cell>
        </row>
        <row r="142">
          <cell r="B142" t="str">
            <v>2P-HD-121-501</v>
          </cell>
          <cell r="C142" t="str">
            <v>PIPING SUPPORT ATTACHMENT DETAIL DWG.</v>
          </cell>
          <cell r="D142" t="str">
            <v>B</v>
          </cell>
          <cell r="E142" t="str">
            <v>건설용</v>
          </cell>
          <cell r="F142" t="str">
            <v>0</v>
          </cell>
          <cell r="G142" t="str">
            <v>4</v>
          </cell>
        </row>
        <row r="143">
          <cell r="B143" t="str">
            <v>2P-HS-121-201</v>
          </cell>
          <cell r="C143" t="str">
            <v>PIPING SUP'T DETAIL FOR D.H PUMP ROOM CULVERT EL.-6000 TO EL.-3100(1/7)</v>
          </cell>
          <cell r="D143" t="str">
            <v>B</v>
          </cell>
        </row>
        <row r="144">
          <cell r="B144" t="str">
            <v>2P-HS-121-202</v>
          </cell>
          <cell r="C144" t="str">
            <v>PIPING SUP'T DETAIL FOR D.H PUMP ROOM CULVERT EL.-6000 TO EL.-3100(2/7)</v>
          </cell>
          <cell r="D144" t="str">
            <v>B</v>
          </cell>
        </row>
        <row r="145">
          <cell r="B145" t="str">
            <v>2P-HS-121-203</v>
          </cell>
          <cell r="C145" t="str">
            <v>PIPING SUP'T DETAIL FOR D.H PUMP ROOM CULVERT EL.-6000 TO EL.-3100(3/7)</v>
          </cell>
          <cell r="D145" t="str">
            <v>B</v>
          </cell>
        </row>
        <row r="146">
          <cell r="B146" t="str">
            <v>2P-HS-121-205</v>
          </cell>
          <cell r="C146" t="str">
            <v>PIPING SUP'T DETAIL FOR D.H PUMP ROOM CULVERT EL.-6000 TO EL.-3100(5/7)</v>
          </cell>
          <cell r="D146" t="str">
            <v>B</v>
          </cell>
        </row>
        <row r="147">
          <cell r="B147" t="str">
            <v>2P-HS-121-206</v>
          </cell>
          <cell r="C147" t="str">
            <v>PIPING SUP'T DETAIL FOR D.H PUMP ROOM CULVERT EL.-6000 TO EL.-3100(6/7)</v>
          </cell>
          <cell r="D147" t="str">
            <v>B</v>
          </cell>
        </row>
        <row r="148">
          <cell r="B148" t="str">
            <v>2P-HS-121-210</v>
          </cell>
          <cell r="C148" t="str">
            <v>PIPING SUP'T DETAIL FOR D.H PUMP ROOM CULVERT EL.-3100 TO EL.±0(3/6)</v>
          </cell>
          <cell r="D148" t="str">
            <v>B</v>
          </cell>
        </row>
        <row r="149">
          <cell r="B149" t="str">
            <v>2P-HS-121-213</v>
          </cell>
          <cell r="C149" t="str">
            <v>PIPING SUP'T DETAIL FOR D.H PUMP ROOM CULVERT EL.-3100 TO EL.±0(6/6)</v>
          </cell>
          <cell r="D149" t="str">
            <v>B</v>
          </cell>
        </row>
        <row r="150">
          <cell r="B150" t="str">
            <v>2P-HS-121-214</v>
          </cell>
          <cell r="C150" t="str">
            <v>PIPING SUP'T DETAIL FOR D.H PUMP ROOM ABOVE EL.±0 (1/6)</v>
          </cell>
          <cell r="D150" t="str">
            <v>B</v>
          </cell>
        </row>
        <row r="151">
          <cell r="B151" t="str">
            <v>2P-HS-121-215</v>
          </cell>
          <cell r="C151" t="str">
            <v>PIPING SUP'T DETAIL FOR D.H PUMP ROOM ABOVE EL.±0 (2/6)</v>
          </cell>
          <cell r="D151" t="str">
            <v>B</v>
          </cell>
        </row>
        <row r="152">
          <cell r="B152" t="str">
            <v>2P-HS-121-216</v>
          </cell>
          <cell r="C152" t="str">
            <v>PIPING SUP'T DETAIL FOR D.H PUMP ROOM ABOVE EL.±0 (3/6)</v>
          </cell>
          <cell r="D152" t="str">
            <v>B</v>
          </cell>
        </row>
        <row r="153">
          <cell r="B153" t="str">
            <v>2P-HS-121-220</v>
          </cell>
          <cell r="C153" t="str">
            <v>PIPING SUP'T DETAIL FOR D.H PUMP ROOM PIPE RACK EL.3900 TO EL.4600(1/2)</v>
          </cell>
          <cell r="D153" t="str">
            <v>B</v>
          </cell>
        </row>
        <row r="154">
          <cell r="B154" t="str">
            <v>2P-HS-121-221</v>
          </cell>
          <cell r="C154" t="str">
            <v>PIPING SUP'T DETAIL FOR D.H PUMP ROOM PIPE RACK EL.3900 TO EL.4600(2/2)</v>
          </cell>
          <cell r="D154" t="str">
            <v>B</v>
          </cell>
        </row>
        <row r="155">
          <cell r="B155" t="str">
            <v>2P-HS-121-222</v>
          </cell>
          <cell r="C155" t="str">
            <v>PIPING SUP'T DETAIL FOR D.H PUMP ROOM PIPE RACK EL.5200 TO EL.7200(1/3)</v>
          </cell>
          <cell r="D155" t="str">
            <v>B</v>
          </cell>
        </row>
        <row r="156">
          <cell r="B156" t="str">
            <v>2P-HS-121-224</v>
          </cell>
          <cell r="C156" t="str">
            <v>PIPING SUP'T DETAIL FOR D.H PUMP ROOM PIPE RACK EL.5200 TO EL.7200(3/3)</v>
          </cell>
          <cell r="D156" t="str">
            <v>B</v>
          </cell>
        </row>
        <row r="157">
          <cell r="B157" t="str">
            <v>2P-HS-121-230</v>
          </cell>
          <cell r="C157" t="str">
            <v>PIPING SUP'T DETAIL FOR YARD PIPE RACK (1/3)</v>
          </cell>
          <cell r="D157" t="str">
            <v>B</v>
          </cell>
        </row>
        <row r="158">
          <cell r="B158" t="str">
            <v>2P-HS-121-601</v>
          </cell>
          <cell r="C158" t="str">
            <v>PIPING SUP'T DETAIL FOR D.H PUMP ROOM(EXTENSION) (1/3)</v>
          </cell>
          <cell r="D158" t="str">
            <v>B</v>
          </cell>
        </row>
        <row r="159">
          <cell r="B159" t="str">
            <v>2P-HS-121-602</v>
          </cell>
          <cell r="C159" t="str">
            <v>PIPING SUP'T DETAIL FOR D.H PUMP ROOM(EXTENSION) (2/3)</v>
          </cell>
          <cell r="D159" t="str">
            <v>B</v>
          </cell>
        </row>
        <row r="160">
          <cell r="B160" t="str">
            <v>2P-HS-121-603</v>
          </cell>
          <cell r="C160" t="str">
            <v>PIPING SUP'T DETAIL FOR D.H PUMP ROOM(EXTENSION) (3/3)</v>
          </cell>
          <cell r="D160" t="str">
            <v>B</v>
          </cell>
        </row>
        <row r="161">
          <cell r="B161" t="str">
            <v>2P-HS-121-604</v>
          </cell>
          <cell r="C161" t="str">
            <v>PIPING SUP'T DETAIL FOR HOT WATER BOILER ROOM (1/3)</v>
          </cell>
          <cell r="D161" t="str">
            <v>B</v>
          </cell>
        </row>
        <row r="162">
          <cell r="B162" t="str">
            <v>2P-HS-121-605</v>
          </cell>
          <cell r="C162" t="str">
            <v>PIPING SUP'T DETAIL FOR HOT WATER BOILER ROOM (2/3)</v>
          </cell>
          <cell r="D162" t="str">
            <v>B</v>
          </cell>
        </row>
        <row r="163">
          <cell r="B163" t="str">
            <v>2P-HS-121-606</v>
          </cell>
          <cell r="C163" t="str">
            <v>PIPING SUP'T DETAIL FOR HOT WATER BOILER ROOM (3/3)</v>
          </cell>
          <cell r="D163" t="str">
            <v>B</v>
          </cell>
        </row>
        <row r="164">
          <cell r="B164" t="str">
            <v>2P-HS-121-609</v>
          </cell>
          <cell r="C164" t="str">
            <v>PIPING SUP'T DETAIL FOR EXTENSION YARD PIPE RACK(1/3)</v>
          </cell>
          <cell r="D164" t="str">
            <v>B</v>
          </cell>
        </row>
        <row r="165">
          <cell r="B165" t="str">
            <v>2P-HS-121-610</v>
          </cell>
          <cell r="C165" t="str">
            <v>PIPING SUP'T DETAIL FOR EXTENSION YARD PIPE RACK(2/3)</v>
          </cell>
          <cell r="D165" t="str">
            <v>B</v>
          </cell>
        </row>
        <row r="166">
          <cell r="B166" t="str">
            <v>2P-HS-121-611</v>
          </cell>
          <cell r="C166" t="str">
            <v>PIPING SUP'T DETAIL FOR EXTENSION YARD PIPE RACK(3/3)</v>
          </cell>
          <cell r="D166" t="str">
            <v>B</v>
          </cell>
        </row>
        <row r="167">
          <cell r="B167" t="str">
            <v>2P-HS-121-612</v>
          </cell>
          <cell r="C167" t="str">
            <v>PIPUNG SUPP'T DETAIL FOR EXPANSION TANK AREA</v>
          </cell>
          <cell r="D167" t="str">
            <v>B</v>
          </cell>
        </row>
        <row r="168">
          <cell r="B168">
            <v>26</v>
          </cell>
        </row>
        <row r="169">
          <cell r="B169" t="str">
            <v>2P-NT-121-601</v>
          </cell>
          <cell r="C169" t="str">
            <v>PIPING LOADING DATA FOR D.H PUMP &amp; H.W.BOILER ROOM</v>
          </cell>
          <cell r="D169" t="str">
            <v>I</v>
          </cell>
          <cell r="E169" t="str">
            <v>건설용</v>
          </cell>
          <cell r="F169" t="str">
            <v>0</v>
          </cell>
          <cell r="G169" t="str">
            <v>4</v>
          </cell>
        </row>
        <row r="170">
          <cell r="B170" t="str">
            <v>2P-NT-121-602</v>
          </cell>
          <cell r="C170" t="str">
            <v>PIPING INFORM. DWG. FOR D.H PUMP &amp; H.W.B ROOM (SUP'T FDN &amp; ETC)</v>
          </cell>
          <cell r="D170" t="str">
            <v>I</v>
          </cell>
        </row>
        <row r="171">
          <cell r="B171" t="str">
            <v>2P-NT-121-603</v>
          </cell>
          <cell r="C171" t="str">
            <v>PIPING INFORM. DWG. FOR EXTENSION YARD PIPE RACK</v>
          </cell>
          <cell r="D171" t="str">
            <v>I</v>
          </cell>
          <cell r="E171" t="str">
            <v>건설용</v>
          </cell>
          <cell r="F171" t="str">
            <v>0</v>
          </cell>
          <cell r="G171" t="str">
            <v>4</v>
          </cell>
        </row>
        <row r="172">
          <cell r="B172" t="str">
            <v>2P-NT-121-604</v>
          </cell>
          <cell r="C172" t="str">
            <v>PIPING INFORM. DWG. FOR EXISTING D.H PUMP ROOM(FL-6000)</v>
          </cell>
          <cell r="D172" t="str">
            <v>I</v>
          </cell>
        </row>
        <row r="173">
          <cell r="B173" t="str">
            <v>2P-NT-121-605</v>
          </cell>
          <cell r="C173" t="str">
            <v>PIPING INFORM. DWG. FOR EXISTING D.H PUMP ROOM(FL0)</v>
          </cell>
          <cell r="D173" t="str">
            <v>I</v>
          </cell>
        </row>
        <row r="174">
          <cell r="B174" t="str">
            <v>2P-NT-121-606</v>
          </cell>
          <cell r="C174" t="str">
            <v>PIPING INFORM. DWG. FOR EXISTING D.H PUMP ROOM(WALL OPEN HOLE)</v>
          </cell>
          <cell r="D174" t="str">
            <v>I</v>
          </cell>
        </row>
        <row r="175">
          <cell r="B175">
            <v>6</v>
          </cell>
        </row>
        <row r="176">
          <cell r="B176" t="str">
            <v>2M-501</v>
          </cell>
          <cell r="C176" t="str">
            <v>냉난방,환기설비 기본설계 검토서</v>
          </cell>
          <cell r="D176" t="str">
            <v>A</v>
          </cell>
          <cell r="E176" t="str">
            <v>승인</v>
          </cell>
          <cell r="F176" t="str">
            <v>A</v>
          </cell>
          <cell r="G176" t="str">
            <v>1</v>
          </cell>
          <cell r="H176" t="str">
            <v>A</v>
          </cell>
          <cell r="I176">
            <v>37305</v>
          </cell>
        </row>
        <row r="177">
          <cell r="B177" t="str">
            <v>2M-502</v>
          </cell>
          <cell r="C177" t="str">
            <v>냉난방,환기설비 물량산출서</v>
          </cell>
          <cell r="D177" t="str">
            <v>B</v>
          </cell>
        </row>
        <row r="178">
          <cell r="B178" t="str">
            <v>2M-CA-501</v>
          </cell>
          <cell r="C178" t="str">
            <v>냉난방,환기설비 용량계산서</v>
          </cell>
          <cell r="D178" t="str">
            <v>A</v>
          </cell>
          <cell r="E178" t="str">
            <v>승인용</v>
          </cell>
          <cell r="F178" t="str">
            <v>A</v>
          </cell>
          <cell r="G178" t="str">
            <v>1</v>
          </cell>
          <cell r="H178" t="str">
            <v>AC</v>
          </cell>
          <cell r="I178">
            <v>37312</v>
          </cell>
        </row>
        <row r="179">
          <cell r="B179" t="str">
            <v>2M-DD-354-501</v>
          </cell>
          <cell r="C179" t="str">
            <v>HVAC STANDARD DRAWING</v>
          </cell>
          <cell r="D179" t="str">
            <v>B</v>
          </cell>
        </row>
        <row r="180">
          <cell r="B180" t="str">
            <v>2M-EL-354-501</v>
          </cell>
          <cell r="C180" t="str">
            <v>EQUIPMENT SCHEDULE</v>
          </cell>
          <cell r="D180" t="str">
            <v>A</v>
          </cell>
          <cell r="E180" t="str">
            <v>승인</v>
          </cell>
          <cell r="F180" t="str">
            <v>A</v>
          </cell>
          <cell r="G180" t="str">
            <v>1</v>
          </cell>
          <cell r="H180" t="str">
            <v>A</v>
          </cell>
          <cell r="I180">
            <v>37305</v>
          </cell>
        </row>
        <row r="181">
          <cell r="B181" t="str">
            <v>2M-PD-354-501</v>
          </cell>
          <cell r="C181" t="str">
            <v>HVAC PLAN FOR 열원설비동(1/4)</v>
          </cell>
          <cell r="D181" t="str">
            <v>B</v>
          </cell>
        </row>
        <row r="182">
          <cell r="B182" t="str">
            <v>2M-PD-354-502</v>
          </cell>
          <cell r="C182" t="str">
            <v>HVAC PLAN FOR 열원설비동(2/4)</v>
          </cell>
          <cell r="D182" t="str">
            <v>B</v>
          </cell>
        </row>
        <row r="183">
          <cell r="B183" t="str">
            <v>2M-PD-354-503</v>
          </cell>
          <cell r="C183" t="str">
            <v>HVAC PLAN FOR 열원설비동(3/4)</v>
          </cell>
          <cell r="D183" t="str">
            <v>B</v>
          </cell>
        </row>
        <row r="184">
          <cell r="B184" t="str">
            <v>2M-PD-354-504</v>
          </cell>
          <cell r="C184" t="str">
            <v>HVAC PLAN FOR 열원설비동(4/4)</v>
          </cell>
          <cell r="D184" t="str">
            <v>B</v>
          </cell>
        </row>
        <row r="185">
          <cell r="B185" t="str">
            <v>2M-PD-354-505</v>
          </cell>
          <cell r="C185" t="str">
            <v>EXTERIOR PIPING PLAN(existing)</v>
          </cell>
          <cell r="D185" t="str">
            <v>B</v>
          </cell>
        </row>
        <row r="186">
          <cell r="B186" t="str">
            <v>2M-PI-354-501</v>
          </cell>
          <cell r="C186" t="str">
            <v>SYMBOL &amp; LEGEND</v>
          </cell>
          <cell r="D186" t="str">
            <v>A</v>
          </cell>
          <cell r="E186" t="str">
            <v>승인</v>
          </cell>
          <cell r="F186" t="str">
            <v>A</v>
          </cell>
          <cell r="G186" t="str">
            <v>1</v>
          </cell>
          <cell r="H186" t="str">
            <v>A</v>
          </cell>
          <cell r="I186">
            <v>37305</v>
          </cell>
        </row>
        <row r="187">
          <cell r="B187" t="str">
            <v>2M-PI-354-502</v>
          </cell>
          <cell r="C187" t="str">
            <v>P&amp;I DIAGRAM FOR HVAC SYSTEM</v>
          </cell>
          <cell r="D187" t="str">
            <v>A</v>
          </cell>
          <cell r="E187" t="str">
            <v>승인</v>
          </cell>
          <cell r="F187" t="str">
            <v>A</v>
          </cell>
          <cell r="G187" t="str">
            <v>1</v>
          </cell>
          <cell r="H187" t="str">
            <v>A</v>
          </cell>
          <cell r="I187">
            <v>37305</v>
          </cell>
        </row>
        <row r="188">
          <cell r="B188">
            <v>12</v>
          </cell>
        </row>
        <row r="189">
          <cell r="B189" t="str">
            <v>2M-503</v>
          </cell>
          <cell r="C189" t="str">
            <v>소화설비 기본설계 검토서</v>
          </cell>
          <cell r="D189" t="str">
            <v>A</v>
          </cell>
          <cell r="E189" t="str">
            <v>승인</v>
          </cell>
          <cell r="F189" t="str">
            <v>A</v>
          </cell>
          <cell r="G189" t="str">
            <v>1</v>
          </cell>
          <cell r="H189" t="str">
            <v>A</v>
          </cell>
          <cell r="I189">
            <v>37293</v>
          </cell>
        </row>
        <row r="190">
          <cell r="B190" t="str">
            <v>2M-504</v>
          </cell>
          <cell r="C190" t="str">
            <v>소화설비 법규검토서</v>
          </cell>
          <cell r="D190" t="str">
            <v>A</v>
          </cell>
          <cell r="E190" t="str">
            <v>승인</v>
          </cell>
          <cell r="F190" t="str">
            <v>A</v>
          </cell>
          <cell r="G190" t="str">
            <v>1</v>
          </cell>
          <cell r="H190" t="str">
            <v>A</v>
          </cell>
          <cell r="I190">
            <v>37293</v>
          </cell>
        </row>
        <row r="191">
          <cell r="B191" t="str">
            <v>2M-505</v>
          </cell>
          <cell r="C191" t="str">
            <v>소화설비 물량산출서</v>
          </cell>
          <cell r="D191" t="str">
            <v>B</v>
          </cell>
        </row>
        <row r="192">
          <cell r="B192" t="str">
            <v>2M-CA-502</v>
          </cell>
          <cell r="C192" t="str">
            <v>소화설비 용량계산서</v>
          </cell>
          <cell r="D192" t="str">
            <v>A</v>
          </cell>
          <cell r="E192" t="str">
            <v>승인</v>
          </cell>
          <cell r="F192" t="str">
            <v>A</v>
          </cell>
          <cell r="G192" t="str">
            <v>1</v>
          </cell>
          <cell r="H192" t="str">
            <v>A</v>
          </cell>
          <cell r="I192">
            <v>37293</v>
          </cell>
        </row>
        <row r="193">
          <cell r="B193" t="str">
            <v>2M-PD-352-501</v>
          </cell>
          <cell r="C193" t="str">
            <v>Fire Fighting Piping Plan For 열원설비동(1/2)</v>
          </cell>
          <cell r="D193" t="str">
            <v>B</v>
          </cell>
        </row>
        <row r="194">
          <cell r="B194" t="str">
            <v>2M-PD-352-502</v>
          </cell>
          <cell r="C194" t="str">
            <v>Fire Fighting Piping Plan For 열원설비동(2/2)</v>
          </cell>
          <cell r="D194" t="str">
            <v>B</v>
          </cell>
        </row>
        <row r="195">
          <cell r="B195" t="str">
            <v>2M-PD-352-503</v>
          </cell>
          <cell r="C195" t="str">
            <v>Fire Fighting Piping Plan For Yard Area(existing)</v>
          </cell>
          <cell r="D195" t="str">
            <v>B</v>
          </cell>
          <cell r="E195" t="str">
            <v>승인용</v>
          </cell>
          <cell r="F195" t="str">
            <v>A</v>
          </cell>
          <cell r="G195" t="str">
            <v>1</v>
          </cell>
        </row>
        <row r="196">
          <cell r="B196" t="str">
            <v>2M-PD-352-504</v>
          </cell>
          <cell r="C196" t="str">
            <v>Fire Fighting Piping Plan For 정압기동</v>
          </cell>
          <cell r="D196" t="str">
            <v>B</v>
          </cell>
        </row>
        <row r="197">
          <cell r="B197" t="str">
            <v>2M-PI-352-501</v>
          </cell>
          <cell r="C197" t="str">
            <v>SYMBOL &amp; LEGEND</v>
          </cell>
          <cell r="D197" t="str">
            <v>A</v>
          </cell>
          <cell r="E197" t="str">
            <v>승인</v>
          </cell>
          <cell r="F197" t="str">
            <v>A</v>
          </cell>
          <cell r="G197" t="str">
            <v>1</v>
          </cell>
          <cell r="H197" t="str">
            <v>A</v>
          </cell>
          <cell r="I197">
            <v>37293</v>
          </cell>
        </row>
        <row r="198">
          <cell r="B198" t="str">
            <v>2M-PI-352-502</v>
          </cell>
          <cell r="C198" t="str">
            <v>P&amp;I Diagram For Indoor &amp; Outdoor Hydrant System</v>
          </cell>
          <cell r="D198" t="str">
            <v>A</v>
          </cell>
          <cell r="E198" t="str">
            <v>승인</v>
          </cell>
          <cell r="F198" t="str">
            <v>A</v>
          </cell>
          <cell r="G198" t="str">
            <v>1</v>
          </cell>
          <cell r="H198" t="str">
            <v>A</v>
          </cell>
          <cell r="I198">
            <v>37293</v>
          </cell>
        </row>
        <row r="199">
          <cell r="B199">
            <v>10</v>
          </cell>
        </row>
        <row r="200">
          <cell r="B200" t="str">
            <v>2P-501</v>
          </cell>
          <cell r="C200" t="str">
            <v>BILL OF MATERIAL FOR PIPING</v>
          </cell>
          <cell r="D200" t="str">
            <v>I</v>
          </cell>
        </row>
        <row r="201">
          <cell r="B201" t="str">
            <v>2P-502</v>
          </cell>
          <cell r="C201" t="str">
            <v>BILL OF MATERIAL FOR PIPE SUPPORT</v>
          </cell>
          <cell r="D201" t="str">
            <v>I</v>
          </cell>
        </row>
        <row r="202">
          <cell r="B202" t="str">
            <v>2P-503</v>
          </cell>
          <cell r="C202" t="str">
            <v>BILL OF MATERIAL FOR PIPING INSULATION</v>
          </cell>
          <cell r="D202" t="str">
            <v>I</v>
          </cell>
        </row>
        <row r="203">
          <cell r="B203">
            <v>3</v>
          </cell>
        </row>
        <row r="205">
          <cell r="B205" t="str">
            <v>2E-001</v>
          </cell>
          <cell r="C205" t="str">
            <v>설계기준서 작성</v>
          </cell>
          <cell r="D205" t="str">
            <v>B</v>
          </cell>
          <cell r="E205" t="str">
            <v>건설용</v>
          </cell>
          <cell r="F205" t="str">
            <v>0</v>
          </cell>
          <cell r="G205" t="str">
            <v>4</v>
          </cell>
        </row>
        <row r="206">
          <cell r="B206">
            <v>1</v>
          </cell>
        </row>
        <row r="207">
          <cell r="B207" t="str">
            <v>2E-CA-001</v>
          </cell>
          <cell r="C207" t="str">
            <v>변압기 용량 계산서</v>
          </cell>
          <cell r="D207" t="str">
            <v>A</v>
          </cell>
          <cell r="E207" t="str">
            <v>승인용</v>
          </cell>
          <cell r="F207" t="str">
            <v>A</v>
          </cell>
          <cell r="G207" t="str">
            <v>1</v>
          </cell>
          <cell r="H207" t="str">
            <v>AC</v>
          </cell>
          <cell r="I207">
            <v>37189</v>
          </cell>
        </row>
        <row r="208">
          <cell r="B208" t="str">
            <v>2E-CA-002</v>
          </cell>
          <cell r="C208" t="str">
            <v>POWER CONDENSER 용량 계산서</v>
          </cell>
          <cell r="D208" t="str">
            <v>A</v>
          </cell>
          <cell r="E208" t="str">
            <v>승인용</v>
          </cell>
          <cell r="F208" t="str">
            <v>A</v>
          </cell>
          <cell r="G208" t="str">
            <v>1</v>
          </cell>
          <cell r="H208" t="str">
            <v>AC</v>
          </cell>
          <cell r="I208">
            <v>37189</v>
          </cell>
        </row>
        <row r="209">
          <cell r="B209" t="str">
            <v>2E-CA-003</v>
          </cell>
          <cell r="C209" t="str">
            <v>전압강하 계산서</v>
          </cell>
          <cell r="D209" t="str">
            <v>A</v>
          </cell>
          <cell r="E209" t="str">
            <v>승인</v>
          </cell>
          <cell r="F209" t="str">
            <v>A</v>
          </cell>
          <cell r="G209" t="str">
            <v>1</v>
          </cell>
          <cell r="H209" t="str">
            <v>A</v>
          </cell>
          <cell r="I209">
            <v>37189</v>
          </cell>
        </row>
        <row r="210">
          <cell r="B210" t="str">
            <v>2E-CA-004</v>
          </cell>
          <cell r="C210" t="str">
            <v>단락 용량 계산서</v>
          </cell>
          <cell r="D210" t="str">
            <v>A</v>
          </cell>
          <cell r="E210" t="str">
            <v>승인</v>
          </cell>
          <cell r="F210" t="str">
            <v>A</v>
          </cell>
          <cell r="G210" t="str">
            <v>1</v>
          </cell>
          <cell r="H210" t="str">
            <v>A</v>
          </cell>
          <cell r="I210">
            <v>37189</v>
          </cell>
        </row>
        <row r="211">
          <cell r="B211" t="str">
            <v>2E-CA-005</v>
          </cell>
          <cell r="C211" t="str">
            <v>소내부하 계산서</v>
          </cell>
          <cell r="D211" t="str">
            <v>A</v>
          </cell>
          <cell r="E211" t="str">
            <v>승인용</v>
          </cell>
          <cell r="F211" t="str">
            <v>A</v>
          </cell>
          <cell r="G211" t="str">
            <v>1</v>
          </cell>
          <cell r="H211" t="str">
            <v>AC</v>
          </cell>
          <cell r="I211">
            <v>37189</v>
          </cell>
        </row>
        <row r="212">
          <cell r="B212" t="str">
            <v>2E-CA-006</v>
          </cell>
          <cell r="C212" t="str">
            <v>축전지 및 충전기 용량 계산서</v>
          </cell>
          <cell r="D212" t="str">
            <v>A</v>
          </cell>
          <cell r="E212" t="str">
            <v>승인</v>
          </cell>
          <cell r="F212" t="str">
            <v>A</v>
          </cell>
          <cell r="G212" t="str">
            <v>1</v>
          </cell>
          <cell r="H212" t="str">
            <v>A</v>
          </cell>
          <cell r="I212">
            <v>37302</v>
          </cell>
        </row>
        <row r="213">
          <cell r="B213" t="str">
            <v>2E-CA-007</v>
          </cell>
          <cell r="C213" t="str">
            <v>ups 용량 계산서</v>
          </cell>
          <cell r="D213" t="str">
            <v>A</v>
          </cell>
        </row>
        <row r="214">
          <cell r="B214" t="str">
            <v>2E-CA-008</v>
          </cell>
          <cell r="C214" t="str">
            <v>보호계전기 정정치 계산서</v>
          </cell>
          <cell r="D214" t="str">
            <v>A</v>
          </cell>
        </row>
        <row r="215">
          <cell r="B215" t="str">
            <v>2E-CA-009</v>
          </cell>
          <cell r="C215" t="str">
            <v>CABLE SIZE 계산서</v>
          </cell>
          <cell r="D215" t="str">
            <v>A</v>
          </cell>
          <cell r="E215" t="str">
            <v>승인</v>
          </cell>
          <cell r="F215" t="str">
            <v>A</v>
          </cell>
          <cell r="G215" t="str">
            <v>1</v>
          </cell>
          <cell r="H215" t="str">
            <v>A</v>
          </cell>
          <cell r="I215">
            <v>37204</v>
          </cell>
        </row>
        <row r="216">
          <cell r="B216" t="str">
            <v>2E-CA-010</v>
          </cell>
          <cell r="C216" t="str">
            <v>조도 계산서</v>
          </cell>
          <cell r="D216" t="str">
            <v>A</v>
          </cell>
          <cell r="E216" t="str">
            <v>승인</v>
          </cell>
          <cell r="F216" t="str">
            <v>A</v>
          </cell>
          <cell r="G216" t="str">
            <v>1</v>
          </cell>
          <cell r="H216" t="str">
            <v>A</v>
          </cell>
          <cell r="I216">
            <v>37274</v>
          </cell>
        </row>
        <row r="217">
          <cell r="B217">
            <v>10</v>
          </cell>
        </row>
        <row r="218">
          <cell r="B218" t="str">
            <v>2E-005</v>
          </cell>
          <cell r="C218" t="str">
            <v>DCS/ECP I/O LIST</v>
          </cell>
          <cell r="D218" t="str">
            <v>B</v>
          </cell>
          <cell r="E218" t="str">
            <v>건설용</v>
          </cell>
          <cell r="F218" t="str">
            <v>0</v>
          </cell>
          <cell r="G218" t="str">
            <v>4</v>
          </cell>
        </row>
        <row r="219">
          <cell r="B219">
            <v>1</v>
          </cell>
        </row>
        <row r="220">
          <cell r="B220" t="str">
            <v>2E-PS-D-001</v>
          </cell>
          <cell r="C220" t="str">
            <v>fire alarm 기술 규격서</v>
          </cell>
          <cell r="D220" t="str">
            <v>B</v>
          </cell>
          <cell r="E220" t="str">
            <v>건설용</v>
          </cell>
          <cell r="F220" t="str">
            <v>0</v>
          </cell>
          <cell r="G220" t="str">
            <v>4</v>
          </cell>
        </row>
        <row r="221">
          <cell r="B221" t="str">
            <v>2E-PS-Z-006</v>
          </cell>
          <cell r="C221" t="str">
            <v>cable tray 및 conduit 기술 규격서</v>
          </cell>
          <cell r="D221" t="str">
            <v>B</v>
          </cell>
          <cell r="E221" t="str">
            <v>건설용</v>
          </cell>
          <cell r="F221" t="str">
            <v>0</v>
          </cell>
          <cell r="G221" t="str">
            <v>4</v>
          </cell>
        </row>
        <row r="222">
          <cell r="B222">
            <v>2</v>
          </cell>
        </row>
        <row r="223">
          <cell r="B223" t="str">
            <v>2E-002</v>
          </cell>
          <cell r="C223" t="str">
            <v>공사시방서 작성</v>
          </cell>
          <cell r="D223" t="str">
            <v>B</v>
          </cell>
          <cell r="E223" t="str">
            <v>건설용</v>
          </cell>
          <cell r="F223" t="str">
            <v>0</v>
          </cell>
          <cell r="G223" t="str">
            <v>4</v>
          </cell>
        </row>
        <row r="224">
          <cell r="B224">
            <v>1</v>
          </cell>
        </row>
        <row r="225">
          <cell r="B225" t="str">
            <v>2E-SL-441-001</v>
          </cell>
          <cell r="C225" t="str">
            <v>KEY SINGLE LINE DIAGRAM</v>
          </cell>
          <cell r="D225" t="str">
            <v>A</v>
          </cell>
          <cell r="E225" t="str">
            <v>승인</v>
          </cell>
          <cell r="F225" t="str">
            <v>A</v>
          </cell>
          <cell r="G225" t="str">
            <v>1</v>
          </cell>
          <cell r="H225" t="str">
            <v>A</v>
          </cell>
          <cell r="I225">
            <v>37216</v>
          </cell>
        </row>
        <row r="226">
          <cell r="B226" t="str">
            <v>2E-SL-441-002</v>
          </cell>
          <cell r="C226" t="str">
            <v>SINGLE LINE DIAGRAM (25.8KV SYSTEM)</v>
          </cell>
          <cell r="D226" t="str">
            <v>A</v>
          </cell>
          <cell r="E226" t="str">
            <v>승인</v>
          </cell>
          <cell r="F226" t="str">
            <v>A</v>
          </cell>
          <cell r="G226" t="str">
            <v>1</v>
          </cell>
          <cell r="H226" t="str">
            <v>A</v>
          </cell>
          <cell r="I226">
            <v>37216</v>
          </cell>
        </row>
        <row r="227">
          <cell r="B227" t="str">
            <v>2E-SL-442-001</v>
          </cell>
          <cell r="C227" t="str">
            <v>SINGLE LINE DIAGRAM (6.9KV SYSTEM-1)</v>
          </cell>
          <cell r="D227" t="str">
            <v>A</v>
          </cell>
          <cell r="E227" t="str">
            <v>승인</v>
          </cell>
          <cell r="F227" t="str">
            <v>A</v>
          </cell>
          <cell r="G227" t="str">
            <v>1</v>
          </cell>
          <cell r="H227" t="str">
            <v>A</v>
          </cell>
          <cell r="I227">
            <v>37216</v>
          </cell>
        </row>
        <row r="228">
          <cell r="B228" t="str">
            <v>2E-SL-442-002</v>
          </cell>
          <cell r="C228" t="str">
            <v>SINGLE LINE DIAGRAM (6.9KV SYSTEM-2)</v>
          </cell>
          <cell r="D228" t="str">
            <v>A</v>
          </cell>
          <cell r="E228" t="str">
            <v>승인</v>
          </cell>
          <cell r="F228" t="str">
            <v>A</v>
          </cell>
          <cell r="G228" t="str">
            <v>1</v>
          </cell>
          <cell r="H228" t="str">
            <v>A</v>
          </cell>
          <cell r="I228">
            <v>37216</v>
          </cell>
        </row>
        <row r="229">
          <cell r="B229" t="str">
            <v>2E-SL-443-001</v>
          </cell>
          <cell r="C229" t="str">
            <v>SINGLE LINE DIAGRAM (460V LOAD CENTER-A,C)</v>
          </cell>
          <cell r="D229" t="str">
            <v>A</v>
          </cell>
          <cell r="E229" t="str">
            <v>승인</v>
          </cell>
          <cell r="F229" t="str">
            <v>A</v>
          </cell>
          <cell r="G229" t="str">
            <v>1</v>
          </cell>
          <cell r="H229" t="str">
            <v>A</v>
          </cell>
          <cell r="I229">
            <v>37216</v>
          </cell>
        </row>
        <row r="230">
          <cell r="B230" t="str">
            <v>2E-SL-443-002</v>
          </cell>
          <cell r="C230" t="str">
            <v>SINGLE LINE DIAGRAM (460V LOAD CENTER-B,D)</v>
          </cell>
          <cell r="D230" t="str">
            <v>A</v>
          </cell>
          <cell r="E230" t="str">
            <v>승인</v>
          </cell>
          <cell r="F230" t="str">
            <v>A</v>
          </cell>
          <cell r="G230" t="str">
            <v>1</v>
          </cell>
          <cell r="H230" t="str">
            <v>A</v>
          </cell>
          <cell r="I230">
            <v>37216</v>
          </cell>
        </row>
        <row r="231">
          <cell r="B231" t="str">
            <v>2E-SL-443-003</v>
          </cell>
          <cell r="C231" t="str">
            <v>SINGLE LINE DIAGRAM (460V COMM. MCC#1)</v>
          </cell>
          <cell r="D231" t="str">
            <v>A</v>
          </cell>
          <cell r="E231" t="str">
            <v>승인</v>
          </cell>
          <cell r="F231" t="str">
            <v>A</v>
          </cell>
          <cell r="G231" t="str">
            <v>1</v>
          </cell>
          <cell r="H231" t="str">
            <v>A</v>
          </cell>
          <cell r="I231">
            <v>37216</v>
          </cell>
        </row>
        <row r="232">
          <cell r="B232" t="str">
            <v>2E-SL-443-004</v>
          </cell>
          <cell r="C232" t="str">
            <v>SINGLE LINE DIAGRAM (460V H.W.B MCC #1)</v>
          </cell>
          <cell r="D232" t="str">
            <v>A</v>
          </cell>
          <cell r="E232" t="str">
            <v>승인</v>
          </cell>
          <cell r="F232" t="str">
            <v>A</v>
          </cell>
          <cell r="G232" t="str">
            <v>1</v>
          </cell>
          <cell r="H232" t="str">
            <v>A</v>
          </cell>
          <cell r="I232">
            <v>37216</v>
          </cell>
        </row>
        <row r="233">
          <cell r="B233" t="str">
            <v>2E-SL-443-005</v>
          </cell>
          <cell r="C233" t="str">
            <v>SINGLE LINE DIAGRAM (460V H.W.B MCC #2)</v>
          </cell>
          <cell r="D233" t="str">
            <v>A</v>
          </cell>
          <cell r="E233" t="str">
            <v>승인</v>
          </cell>
          <cell r="F233" t="str">
            <v>A</v>
          </cell>
          <cell r="G233" t="str">
            <v>1</v>
          </cell>
          <cell r="H233" t="str">
            <v>A</v>
          </cell>
          <cell r="I233">
            <v>37216</v>
          </cell>
        </row>
        <row r="234">
          <cell r="B234" t="str">
            <v>2E-SL-443-006</v>
          </cell>
          <cell r="C234" t="str">
            <v>LIGHTING SINGLE LINE DIAGRAM</v>
          </cell>
          <cell r="D234" t="str">
            <v>A</v>
          </cell>
          <cell r="E234" t="str">
            <v>승인</v>
          </cell>
          <cell r="F234" t="str">
            <v>A</v>
          </cell>
          <cell r="G234" t="str">
            <v>1</v>
          </cell>
          <cell r="H234" t="str">
            <v>A</v>
          </cell>
          <cell r="I234">
            <v>37216</v>
          </cell>
        </row>
        <row r="235">
          <cell r="B235" t="str">
            <v>2E-SL-443-007</v>
          </cell>
          <cell r="C235" t="str">
            <v>SINGLE LINE DIAGRAM FOR TEMPORARY POWER SYSTEM</v>
          </cell>
          <cell r="D235" t="str">
            <v>A</v>
          </cell>
          <cell r="E235" t="str">
            <v>건설용</v>
          </cell>
          <cell r="F235" t="str">
            <v>1</v>
          </cell>
          <cell r="G235" t="str">
            <v>4</v>
          </cell>
          <cell r="H235" t="str">
            <v>A</v>
          </cell>
          <cell r="I235">
            <v>37179</v>
          </cell>
        </row>
        <row r="236">
          <cell r="B236">
            <v>11</v>
          </cell>
        </row>
        <row r="237">
          <cell r="B237" t="str">
            <v>2E-GA-479-001</v>
          </cell>
          <cell r="C237" t="str">
            <v>ELEC ROOM EQUIPMENT ARR'T</v>
          </cell>
          <cell r="D237" t="str">
            <v>A</v>
          </cell>
          <cell r="E237" t="str">
            <v>승인</v>
          </cell>
          <cell r="F237" t="str">
            <v>A</v>
          </cell>
          <cell r="G237" t="str">
            <v>1</v>
          </cell>
          <cell r="H237" t="str">
            <v>A</v>
          </cell>
          <cell r="I237">
            <v>37242</v>
          </cell>
        </row>
        <row r="238">
          <cell r="B238" t="str">
            <v>2E-GA-479-002</v>
          </cell>
          <cell r="C238" t="str">
            <v>HWB MCC ROOM EQUIPMENT ARR'T</v>
          </cell>
          <cell r="D238" t="str">
            <v>A</v>
          </cell>
          <cell r="E238" t="str">
            <v>승인</v>
          </cell>
          <cell r="F238" t="str">
            <v>A</v>
          </cell>
          <cell r="G238" t="str">
            <v>1</v>
          </cell>
          <cell r="H238" t="str">
            <v>A</v>
          </cell>
          <cell r="I238">
            <v>37281</v>
          </cell>
        </row>
        <row r="239">
          <cell r="B239" t="str">
            <v>2E-GA-479-003</v>
          </cell>
          <cell r="C239" t="str">
            <v>ARRANGEMENT FOR SWITCH YARD</v>
          </cell>
          <cell r="D239" t="str">
            <v>A</v>
          </cell>
        </row>
        <row r="240">
          <cell r="B240">
            <v>3</v>
          </cell>
        </row>
        <row r="241">
          <cell r="B241" t="str">
            <v>2E-SL-445-001</v>
          </cell>
          <cell r="C241" t="str">
            <v>SINGLE LINE DIAGRAM FOR UPS SYSTEM</v>
          </cell>
          <cell r="D241" t="str">
            <v>A</v>
          </cell>
        </row>
        <row r="242">
          <cell r="B242" t="str">
            <v>2E-SL-445-002</v>
          </cell>
          <cell r="C242" t="str">
            <v>SINGLE LINE DIAGRAM FOR DC 110V  SYSTEM</v>
          </cell>
          <cell r="D242" t="str">
            <v>A</v>
          </cell>
        </row>
        <row r="243">
          <cell r="B243" t="str">
            <v>2E-SL-445-003</v>
          </cell>
          <cell r="C243" t="str">
            <v>SINGLE LINE DIAGRAM FOR DC 24V SYSTEM</v>
          </cell>
          <cell r="D243" t="str">
            <v>A</v>
          </cell>
        </row>
        <row r="244">
          <cell r="B244">
            <v>3</v>
          </cell>
        </row>
        <row r="245">
          <cell r="B245" t="str">
            <v>2E-GA-471-001</v>
          </cell>
          <cell r="C245" t="str">
            <v>OVERALL LAYOUT FOR GROUNDING SYSTEM</v>
          </cell>
          <cell r="D245" t="str">
            <v>B</v>
          </cell>
          <cell r="E245" t="str">
            <v>건설용</v>
          </cell>
          <cell r="F245" t="str">
            <v>1</v>
          </cell>
          <cell r="G245" t="str">
            <v>4</v>
          </cell>
        </row>
        <row r="246">
          <cell r="B246" t="str">
            <v>2E-GA-471-002</v>
          </cell>
          <cell r="C246" t="str">
            <v>GROUNDING LAYOUT FOR DH PUMP ROOM (EXISTING)</v>
          </cell>
          <cell r="D246" t="str">
            <v>B</v>
          </cell>
        </row>
        <row r="247">
          <cell r="B247" t="str">
            <v>2E-GA-471-003</v>
          </cell>
          <cell r="C247" t="str">
            <v>GROUNDING LAYOUT FOR PIPE RACK AREA</v>
          </cell>
          <cell r="D247" t="str">
            <v>B</v>
          </cell>
        </row>
        <row r="248">
          <cell r="B248" t="str">
            <v>2E-GA-471-004</v>
          </cell>
          <cell r="C248" t="str">
            <v>GROUNDING LAYOUT FOR DH PUMP ROOM  (EXTENSION) (FL 0)</v>
          </cell>
          <cell r="D248" t="str">
            <v>B</v>
          </cell>
          <cell r="E248" t="str">
            <v>건설용</v>
          </cell>
          <cell r="F248" t="str">
            <v>1</v>
          </cell>
          <cell r="G248" t="str">
            <v>4</v>
          </cell>
        </row>
        <row r="249">
          <cell r="B249" t="str">
            <v>2E-GA-471-005</v>
          </cell>
          <cell r="C249" t="str">
            <v>GROUNDING LAYOUT FOR DH PUMP ROOM (EXTENSION) (FL +5000)</v>
          </cell>
          <cell r="D249" t="str">
            <v>B</v>
          </cell>
        </row>
        <row r="250">
          <cell r="B250" t="str">
            <v>2E-GA-471-006</v>
          </cell>
          <cell r="C250" t="str">
            <v>GROUNDING LAYOUT FOR HWB ROOM</v>
          </cell>
          <cell r="D250" t="str">
            <v>B</v>
          </cell>
          <cell r="E250" t="str">
            <v>건설용</v>
          </cell>
          <cell r="F250" t="str">
            <v>0</v>
          </cell>
          <cell r="G250" t="str">
            <v>4</v>
          </cell>
        </row>
        <row r="251">
          <cell r="B251" t="str">
            <v>2E-GA-471-007</v>
          </cell>
          <cell r="C251" t="str">
            <v>GROUNDING LAYOUT FOR ELEC. ROOM &amp; 회창고동</v>
          </cell>
          <cell r="D251" t="str">
            <v>B</v>
          </cell>
          <cell r="E251" t="str">
            <v>건설용</v>
          </cell>
          <cell r="F251" t="str">
            <v>0</v>
          </cell>
          <cell r="G251" t="str">
            <v>4</v>
          </cell>
        </row>
        <row r="252">
          <cell r="B252" t="str">
            <v>2E-GA-471-008</v>
          </cell>
          <cell r="C252" t="str">
            <v>GROUNDING LAYOUT FOR HWB STACK</v>
          </cell>
          <cell r="D252" t="str">
            <v>B</v>
          </cell>
          <cell r="E252" t="str">
            <v>건설용</v>
          </cell>
          <cell r="F252" t="str">
            <v>1</v>
          </cell>
          <cell r="G252" t="str">
            <v>4</v>
          </cell>
          <cell r="H252" t="str">
            <v>NA</v>
          </cell>
          <cell r="I252">
            <v>37204</v>
          </cell>
        </row>
        <row r="253">
          <cell r="B253" t="str">
            <v>2E-GA-471-009</v>
          </cell>
          <cell r="C253" t="str">
            <v>GROUNDING LAYOUT FOR SWITCH YARD</v>
          </cell>
          <cell r="D253" t="str">
            <v>B</v>
          </cell>
        </row>
        <row r="254">
          <cell r="B254">
            <v>9</v>
          </cell>
        </row>
        <row r="255">
          <cell r="B255" t="str">
            <v>2E-GA-477-001</v>
          </cell>
          <cell r="C255" t="str">
            <v>RISER DIAGRAM FOR PAGING SYSTEM</v>
          </cell>
          <cell r="D255" t="str">
            <v>A</v>
          </cell>
        </row>
        <row r="256">
          <cell r="B256" t="str">
            <v>2E-GA-477-002</v>
          </cell>
          <cell r="C256" t="str">
            <v>RISER DIAGRAM FOR PA SYSTEM</v>
          </cell>
          <cell r="D256" t="str">
            <v>A</v>
          </cell>
        </row>
        <row r="257">
          <cell r="B257" t="str">
            <v>2E-GA-477-003</v>
          </cell>
          <cell r="C257" t="str">
            <v>COMMUNICATION LAYOUT FOR HWB AREA FL 0</v>
          </cell>
          <cell r="D257" t="str">
            <v>B</v>
          </cell>
        </row>
        <row r="258">
          <cell r="B258" t="str">
            <v>2E-GA-477-004</v>
          </cell>
          <cell r="C258" t="str">
            <v>COMMUNICATION LAYOUT FOR HWB AREA FL +1000</v>
          </cell>
          <cell r="D258" t="str">
            <v>B</v>
          </cell>
        </row>
        <row r="259">
          <cell r="B259" t="str">
            <v>2E-GA-477-005</v>
          </cell>
          <cell r="C259" t="str">
            <v>COMMUNICATION LAYOUT FOR DH PUMP ROOM FL 0</v>
          </cell>
          <cell r="D259" t="str">
            <v>B</v>
          </cell>
        </row>
        <row r="260">
          <cell r="B260" t="str">
            <v>2E-GA-477-006</v>
          </cell>
          <cell r="C260" t="str">
            <v>COMMUNICATION LAYOUT FOR DH PUMP ROOM FL +3500</v>
          </cell>
          <cell r="D260" t="str">
            <v>B</v>
          </cell>
        </row>
        <row r="261">
          <cell r="B261" t="str">
            <v>2E-GA-477-007</v>
          </cell>
          <cell r="C261" t="str">
            <v>COMMUNICATION LAYOUT FOR MCC ROOM</v>
          </cell>
          <cell r="D261" t="str">
            <v>B</v>
          </cell>
        </row>
        <row r="262">
          <cell r="B262">
            <v>7</v>
          </cell>
        </row>
        <row r="263">
          <cell r="B263" t="str">
            <v>2E-GA-472-001</v>
          </cell>
          <cell r="C263" t="str">
            <v>LIGHTING LAYOUT FOR DH PUMP ROOM</v>
          </cell>
          <cell r="D263" t="str">
            <v>B</v>
          </cell>
          <cell r="E263" t="str">
            <v>건설용</v>
          </cell>
          <cell r="F263" t="str">
            <v>0</v>
          </cell>
          <cell r="G263" t="str">
            <v>4</v>
          </cell>
        </row>
        <row r="264">
          <cell r="B264" t="str">
            <v>2E-GA-472-002</v>
          </cell>
          <cell r="C264" t="str">
            <v>LIGHTING LAYOUT FOR HWB ROOM</v>
          </cell>
          <cell r="D264" t="str">
            <v>B</v>
          </cell>
          <cell r="E264" t="str">
            <v>건설용</v>
          </cell>
          <cell r="F264" t="str">
            <v>0</v>
          </cell>
          <cell r="G264" t="str">
            <v>4</v>
          </cell>
        </row>
        <row r="265">
          <cell r="B265" t="str">
            <v>2E-GA-472-003</v>
          </cell>
          <cell r="C265" t="str">
            <v>LIGHTING LAYOUT FOR ELEC. ROOM &amp; 정압기동&amp;회창고동</v>
          </cell>
          <cell r="D265" t="str">
            <v>B</v>
          </cell>
          <cell r="E265" t="str">
            <v>건설용</v>
          </cell>
          <cell r="F265" t="str">
            <v>0</v>
          </cell>
          <cell r="G265" t="str">
            <v>4</v>
          </cell>
        </row>
        <row r="266">
          <cell r="B266" t="str">
            <v>2E-GA-472-004</v>
          </cell>
          <cell r="C266" t="str">
            <v>LIGHTING LAYOUT FOR STACK</v>
          </cell>
          <cell r="D266" t="str">
            <v>B</v>
          </cell>
          <cell r="E266" t="str">
            <v>건설용</v>
          </cell>
          <cell r="F266" t="str">
            <v>0</v>
          </cell>
          <cell r="G266" t="str">
            <v>4</v>
          </cell>
        </row>
        <row r="267">
          <cell r="B267" t="str">
            <v>2E-GS-472-001</v>
          </cell>
          <cell r="C267" t="str">
            <v>SYMBOL &amp; LEGEND FOR LIGHTING SYSTEM</v>
          </cell>
          <cell r="D267" t="str">
            <v>B</v>
          </cell>
          <cell r="E267" t="str">
            <v>건설용</v>
          </cell>
          <cell r="F267" t="str">
            <v>0</v>
          </cell>
          <cell r="G267" t="str">
            <v>4</v>
          </cell>
        </row>
        <row r="268">
          <cell r="B268" t="str">
            <v>2E-IB-472-001</v>
          </cell>
          <cell r="C268" t="str">
            <v>LIGHTING PANEL SCHEDULE</v>
          </cell>
          <cell r="D268" t="str">
            <v>B</v>
          </cell>
          <cell r="E268" t="str">
            <v>건설용</v>
          </cell>
          <cell r="F268" t="str">
            <v>0</v>
          </cell>
          <cell r="G268" t="str">
            <v>4</v>
          </cell>
        </row>
        <row r="269">
          <cell r="B269">
            <v>6</v>
          </cell>
        </row>
        <row r="270">
          <cell r="B270" t="str">
            <v>2E-CW-473-001</v>
          </cell>
          <cell r="C270" t="str">
            <v>INTERCONNECTION DIAGRAM</v>
          </cell>
          <cell r="D270" t="str">
            <v>B</v>
          </cell>
        </row>
        <row r="271">
          <cell r="B271">
            <v>1</v>
          </cell>
        </row>
        <row r="272">
          <cell r="B272" t="str">
            <v>2E-CK-473-001</v>
          </cell>
          <cell r="C272" t="str">
            <v>CABLE SCHEDULE</v>
          </cell>
          <cell r="D272" t="str">
            <v>B</v>
          </cell>
        </row>
        <row r="273">
          <cell r="B273">
            <v>1</v>
          </cell>
        </row>
        <row r="274">
          <cell r="B274" t="str">
            <v>2E-GA-474-001</v>
          </cell>
          <cell r="C274" t="str">
            <v>CABLE TRAY LAYOUT FOR DH PUMP ROOM (EXISTING) BASEMENT FL-3500</v>
          </cell>
          <cell r="D274" t="str">
            <v>B</v>
          </cell>
          <cell r="E274" t="str">
            <v>건설용</v>
          </cell>
          <cell r="F274" t="str">
            <v>0</v>
          </cell>
          <cell r="G274" t="str">
            <v>4</v>
          </cell>
        </row>
        <row r="275">
          <cell r="B275" t="str">
            <v>2E-GA-474-002</v>
          </cell>
          <cell r="C275" t="str">
            <v>CABLE TRAY LAYOUT FOR DH PUMP ROOM (EXISTING) FL 0</v>
          </cell>
          <cell r="D275" t="str">
            <v>B</v>
          </cell>
          <cell r="E275" t="str">
            <v>건설용</v>
          </cell>
          <cell r="F275" t="str">
            <v>0</v>
          </cell>
          <cell r="G275" t="str">
            <v>4</v>
          </cell>
        </row>
        <row r="276">
          <cell r="B276" t="str">
            <v>2E-GA-474-003</v>
          </cell>
          <cell r="C276" t="str">
            <v>CABLE TRAY LAYOUT FOR CONTROL ROOM</v>
          </cell>
          <cell r="D276" t="str">
            <v>B</v>
          </cell>
          <cell r="E276" t="str">
            <v>건설용</v>
          </cell>
          <cell r="F276" t="str">
            <v>0</v>
          </cell>
          <cell r="G276" t="str">
            <v>4</v>
          </cell>
        </row>
        <row r="277">
          <cell r="B277" t="str">
            <v>2E-GA-474-004</v>
          </cell>
          <cell r="C277" t="str">
            <v>CABLE TRAY LAYOUT FOR CONTROL BLD'G FL-3500</v>
          </cell>
          <cell r="D277" t="str">
            <v>B</v>
          </cell>
          <cell r="E277" t="str">
            <v>건설용</v>
          </cell>
          <cell r="F277" t="str">
            <v>0</v>
          </cell>
          <cell r="G277" t="str">
            <v>4</v>
          </cell>
        </row>
        <row r="278">
          <cell r="B278" t="str">
            <v>2E-GA-474-005</v>
          </cell>
          <cell r="C278" t="str">
            <v>CABLE TRAY LAYOUT FOR PIPE RACK</v>
          </cell>
          <cell r="D278" t="str">
            <v>B</v>
          </cell>
          <cell r="E278" t="str">
            <v>건설용</v>
          </cell>
          <cell r="F278" t="str">
            <v>0</v>
          </cell>
          <cell r="G278" t="str">
            <v>4</v>
          </cell>
        </row>
        <row r="279">
          <cell r="B279" t="str">
            <v>2E-GA-474-006</v>
          </cell>
          <cell r="C279" t="str">
            <v>CABLE TRAY LAYOUT FOR DH PUMP ROOM (EXTENSION)</v>
          </cell>
          <cell r="D279" t="str">
            <v>B</v>
          </cell>
          <cell r="E279" t="str">
            <v>건설용</v>
          </cell>
          <cell r="F279" t="str">
            <v>0</v>
          </cell>
          <cell r="G279" t="str">
            <v>4</v>
          </cell>
        </row>
        <row r="280">
          <cell r="B280" t="str">
            <v>2E-GA-474-007</v>
          </cell>
          <cell r="C280" t="str">
            <v>CABLE TRAY LAYOUT FOR HWB MCC ROOM</v>
          </cell>
          <cell r="D280" t="str">
            <v>B</v>
          </cell>
          <cell r="E280" t="str">
            <v>건설용</v>
          </cell>
          <cell r="F280" t="str">
            <v>0</v>
          </cell>
          <cell r="G280" t="str">
            <v>4</v>
          </cell>
        </row>
        <row r="281">
          <cell r="B281" t="str">
            <v>2E-GA-474-008</v>
          </cell>
          <cell r="C281" t="str">
            <v>OVERALL DUCTBANK PLAN</v>
          </cell>
          <cell r="D281" t="str">
            <v>B</v>
          </cell>
        </row>
        <row r="282">
          <cell r="B282" t="str">
            <v>2E-GA-474-009</v>
          </cell>
          <cell r="C282" t="str">
            <v>OVERALL DUCTBANK SECTION</v>
          </cell>
          <cell r="D282" t="str">
            <v>B</v>
          </cell>
        </row>
        <row r="283">
          <cell r="B283" t="str">
            <v>2E-GA-474-010</v>
          </cell>
          <cell r="C283" t="str">
            <v>INCOMMING ROUTE PLAN FOR 25.8KV</v>
          </cell>
          <cell r="D283" t="str">
            <v>B</v>
          </cell>
        </row>
        <row r="284">
          <cell r="B284">
            <v>10</v>
          </cell>
        </row>
        <row r="285">
          <cell r="B285" t="str">
            <v>2E-GA-473-001</v>
          </cell>
          <cell r="C285" t="str">
            <v>POWER LAYOUT FOR DH PUMP ROOM (EXISTING)</v>
          </cell>
          <cell r="D285" t="str">
            <v>B</v>
          </cell>
        </row>
        <row r="286">
          <cell r="B286" t="str">
            <v>2E-GA-473-002</v>
          </cell>
          <cell r="C286" t="str">
            <v>POWER LAYOUT FOR SWITCH YARD</v>
          </cell>
          <cell r="D286" t="str">
            <v>B</v>
          </cell>
        </row>
        <row r="287">
          <cell r="B287" t="str">
            <v>2E-GA-473-003</v>
          </cell>
          <cell r="C287" t="str">
            <v>POWER LAYOUT FOR PIPE RACK AREA</v>
          </cell>
          <cell r="D287" t="str">
            <v>B</v>
          </cell>
        </row>
        <row r="288">
          <cell r="B288" t="str">
            <v>2E-GA-473-004</v>
          </cell>
          <cell r="C288" t="str">
            <v>POWER LAYOUT FOR DH PUMP ROOM (EXTENSION)</v>
          </cell>
          <cell r="D288" t="str">
            <v>B</v>
          </cell>
          <cell r="E288" t="str">
            <v>건설용</v>
          </cell>
          <cell r="F288" t="str">
            <v>1</v>
          </cell>
          <cell r="G288" t="str">
            <v>4</v>
          </cell>
        </row>
        <row r="289">
          <cell r="B289" t="str">
            <v>2E-GA-473-005</v>
          </cell>
          <cell r="C289" t="str">
            <v>POWER LAYOUT FOR  DH PUMP ROOM ROOF (EXTENSION)</v>
          </cell>
          <cell r="D289" t="str">
            <v>B</v>
          </cell>
        </row>
        <row r="290">
          <cell r="B290" t="str">
            <v>2E-GA-473-006</v>
          </cell>
          <cell r="C290" t="str">
            <v>POWER LAYOUT FOR HWB ROOM &amp; HWB MCC ROOM(1/2)</v>
          </cell>
          <cell r="D290" t="str">
            <v>B</v>
          </cell>
          <cell r="E290" t="str">
            <v>건설용</v>
          </cell>
          <cell r="F290" t="str">
            <v>0</v>
          </cell>
          <cell r="G290" t="str">
            <v>4</v>
          </cell>
        </row>
        <row r="291">
          <cell r="B291" t="str">
            <v>2E-GA-473-007</v>
          </cell>
          <cell r="C291" t="str">
            <v>POWER LAYOUT FOR HWB ROOM &amp; HWB MCC ROOM(2/2)</v>
          </cell>
          <cell r="D291" t="str">
            <v>B</v>
          </cell>
        </row>
        <row r="292">
          <cell r="B292" t="str">
            <v>2E-GA-473-008</v>
          </cell>
          <cell r="C292" t="str">
            <v>POWER LAYOUT FOR HWB ROOM ROOF</v>
          </cell>
          <cell r="D292" t="str">
            <v>B</v>
          </cell>
        </row>
        <row r="293">
          <cell r="B293" t="str">
            <v>2E-GA-473-009</v>
          </cell>
          <cell r="C293" t="str">
            <v>POWER LAYOUT FOR 정압기동 &amp; 회창고동</v>
          </cell>
          <cell r="D293" t="str">
            <v>B</v>
          </cell>
        </row>
        <row r="294">
          <cell r="B294" t="str">
            <v>2E-GA-473-010</v>
          </cell>
          <cell r="C294" t="str">
            <v>LAYOUT FOR TEMPORARY POWER SYSTEM (1/2)</v>
          </cell>
          <cell r="D294" t="str">
            <v>B</v>
          </cell>
          <cell r="E294" t="str">
            <v>건설용</v>
          </cell>
          <cell r="F294" t="str">
            <v>1</v>
          </cell>
          <cell r="G294" t="str">
            <v>4</v>
          </cell>
        </row>
        <row r="295">
          <cell r="B295" t="str">
            <v>2E-GA-473-011</v>
          </cell>
          <cell r="C295" t="str">
            <v>LAYOUT FOR TEMPORARY POWER SYSTEM (2/2)</v>
          </cell>
          <cell r="D295" t="str">
            <v>B</v>
          </cell>
          <cell r="E295" t="str">
            <v>건설용</v>
          </cell>
          <cell r="F295" t="str">
            <v>1</v>
          </cell>
          <cell r="G295" t="str">
            <v>4</v>
          </cell>
        </row>
        <row r="296">
          <cell r="B296" t="str">
            <v>2E-SD-443-001</v>
          </cell>
          <cell r="C296" t="str">
            <v>MCC CONTROL SCHEMATIC DIAGRAM "TYPE-A"</v>
          </cell>
          <cell r="D296" t="str">
            <v>B</v>
          </cell>
          <cell r="E296" t="str">
            <v>건설용</v>
          </cell>
          <cell r="F296" t="str">
            <v>0</v>
          </cell>
          <cell r="G296" t="str">
            <v>4</v>
          </cell>
        </row>
        <row r="297">
          <cell r="B297" t="str">
            <v>2E-SD-443-002</v>
          </cell>
          <cell r="C297" t="str">
            <v>MCC CONTROL SCHEMATIC DIAGRAM "TYPE-B"</v>
          </cell>
          <cell r="D297" t="str">
            <v>B</v>
          </cell>
          <cell r="E297" t="str">
            <v>건설용</v>
          </cell>
          <cell r="F297" t="str">
            <v>0</v>
          </cell>
          <cell r="G297" t="str">
            <v>4</v>
          </cell>
        </row>
        <row r="298">
          <cell r="B298" t="str">
            <v>2E-SD-443-003</v>
          </cell>
          <cell r="C298" t="str">
            <v>MCC CONTROL SCHEMATIC DIAGRAM "TYPE-C"</v>
          </cell>
          <cell r="D298" t="str">
            <v>B</v>
          </cell>
          <cell r="E298" t="str">
            <v>건설용</v>
          </cell>
          <cell r="F298" t="str">
            <v>0</v>
          </cell>
          <cell r="G298" t="str">
            <v>4</v>
          </cell>
        </row>
        <row r="299">
          <cell r="B299" t="str">
            <v>2E-SD-443-004</v>
          </cell>
          <cell r="C299" t="str">
            <v>MCC CONTROL SCHEMATIC DIAGRAM "TYPE-D"</v>
          </cell>
          <cell r="D299" t="str">
            <v>B</v>
          </cell>
          <cell r="E299" t="str">
            <v>건설용</v>
          </cell>
          <cell r="F299" t="str">
            <v>0</v>
          </cell>
          <cell r="G299" t="str">
            <v>4</v>
          </cell>
        </row>
        <row r="300">
          <cell r="B300" t="str">
            <v>2E-SD-443-005</v>
          </cell>
          <cell r="C300" t="str">
            <v>MCC CONTROL SCHEMATIC DIAGRAM "TYPE-E"</v>
          </cell>
          <cell r="D300" t="str">
            <v>B</v>
          </cell>
          <cell r="E300" t="str">
            <v>건설용</v>
          </cell>
          <cell r="F300" t="str">
            <v>0</v>
          </cell>
          <cell r="G300" t="str">
            <v>4</v>
          </cell>
        </row>
        <row r="301">
          <cell r="B301">
            <v>16</v>
          </cell>
        </row>
        <row r="302">
          <cell r="B302" t="str">
            <v>2E-LG-441-001</v>
          </cell>
          <cell r="C302" t="str">
            <v>ELEC. CONTROL LOGIC DIAGRAM (KEY SINGLE LINE DIAGRAM)</v>
          </cell>
          <cell r="D302" t="str">
            <v>A</v>
          </cell>
          <cell r="E302" t="str">
            <v>승인</v>
          </cell>
          <cell r="F302" t="str">
            <v>A</v>
          </cell>
          <cell r="G302" t="str">
            <v>1</v>
          </cell>
          <cell r="H302" t="str">
            <v>A</v>
          </cell>
          <cell r="I302">
            <v>37222</v>
          </cell>
        </row>
        <row r="303">
          <cell r="B303" t="str">
            <v>2E-LG-441-002</v>
          </cell>
          <cell r="C303" t="str">
            <v>ELEC. CONTROL LOGIC DIAGRAM (25.8KV  VCB, 441-E-BK-010)</v>
          </cell>
          <cell r="D303" t="str">
            <v>A</v>
          </cell>
          <cell r="E303" t="str">
            <v>승인</v>
          </cell>
          <cell r="F303" t="str">
            <v>A</v>
          </cell>
          <cell r="G303" t="str">
            <v>1</v>
          </cell>
          <cell r="H303" t="str">
            <v>A</v>
          </cell>
          <cell r="I303">
            <v>37222</v>
          </cell>
        </row>
        <row r="304">
          <cell r="B304" t="str">
            <v>2E-LG-441-003</v>
          </cell>
          <cell r="C304" t="str">
            <v>ELEC. CONTROL LOGIC DIAGRAM (MAIN TR PROTECTION, TR-03)</v>
          </cell>
          <cell r="D304" t="str">
            <v>A</v>
          </cell>
          <cell r="E304" t="str">
            <v>승인</v>
          </cell>
          <cell r="F304" t="str">
            <v>A</v>
          </cell>
          <cell r="G304" t="str">
            <v>1</v>
          </cell>
          <cell r="H304" t="str">
            <v>A</v>
          </cell>
          <cell r="I304">
            <v>37222</v>
          </cell>
        </row>
        <row r="305">
          <cell r="B305" t="str">
            <v>2E-LG-442-001</v>
          </cell>
          <cell r="C305" t="str">
            <v>ELEC. CONTROL LOGIC DIAGRAM (6.9KV  VCB, 442-E-BK-301)</v>
          </cell>
          <cell r="D305" t="str">
            <v>A</v>
          </cell>
          <cell r="E305" t="str">
            <v>승인</v>
          </cell>
          <cell r="F305" t="str">
            <v>A</v>
          </cell>
          <cell r="G305" t="str">
            <v>1</v>
          </cell>
          <cell r="H305" t="str">
            <v>A</v>
          </cell>
          <cell r="I305">
            <v>37222</v>
          </cell>
        </row>
        <row r="306">
          <cell r="B306">
            <v>4</v>
          </cell>
        </row>
        <row r="307">
          <cell r="B307" t="str">
            <v>2E-GA-362-001</v>
          </cell>
          <cell r="C307" t="str">
            <v>LAYOUT FOR HEAT TRACING SYSTEM (1/2)</v>
          </cell>
          <cell r="D307" t="str">
            <v>B</v>
          </cell>
        </row>
        <row r="308">
          <cell r="B308" t="str">
            <v>2E-GA-362-002</v>
          </cell>
          <cell r="C308" t="str">
            <v>LAYOUT FOR HEAT TRACING SYSTEM (2/2)</v>
          </cell>
          <cell r="D308" t="str">
            <v>B</v>
          </cell>
        </row>
        <row r="309">
          <cell r="B309">
            <v>2</v>
          </cell>
        </row>
        <row r="310">
          <cell r="B310" t="str">
            <v>2E-004</v>
          </cell>
          <cell r="C310" t="str">
            <v>SYMBOL, LEGEND &amp; TYPICAL INSTALLATION DETAIL FOR ELECTRIC SYSTEM</v>
          </cell>
          <cell r="D310" t="str">
            <v>B</v>
          </cell>
          <cell r="E310" t="str">
            <v>건설용</v>
          </cell>
          <cell r="F310" t="str">
            <v>1</v>
          </cell>
          <cell r="G310" t="str">
            <v>4</v>
          </cell>
        </row>
        <row r="311">
          <cell r="B311" t="str">
            <v>2E-DD-476-001</v>
          </cell>
          <cell r="C311" t="str">
            <v>TYPICAL INSTALLATION DETAIL FOR FIRE ALARM SYSTEM</v>
          </cell>
          <cell r="D311" t="str">
            <v>B</v>
          </cell>
          <cell r="E311" t="str">
            <v>건설용</v>
          </cell>
          <cell r="F311" t="str">
            <v>0</v>
          </cell>
          <cell r="G311" t="str">
            <v>4</v>
          </cell>
        </row>
        <row r="312">
          <cell r="B312" t="str">
            <v>2E-GA-476-001</v>
          </cell>
          <cell r="C312" t="str">
            <v>OVERALL PLOT PLAN FOR FIRE ALARM SYSTEM</v>
          </cell>
          <cell r="D312" t="str">
            <v>B</v>
          </cell>
          <cell r="E312" t="str">
            <v>건설용</v>
          </cell>
          <cell r="F312" t="str">
            <v>0</v>
          </cell>
          <cell r="G312" t="str">
            <v>4</v>
          </cell>
        </row>
        <row r="313">
          <cell r="B313" t="str">
            <v>2E-GA-476-002</v>
          </cell>
          <cell r="C313" t="str">
            <v>RISER DIAGRAM FOR F/A SYSTEM</v>
          </cell>
          <cell r="D313" t="str">
            <v>A</v>
          </cell>
          <cell r="E313" t="str">
            <v>승인용</v>
          </cell>
          <cell r="F313" t="str">
            <v>A</v>
          </cell>
          <cell r="G313" t="str">
            <v>1</v>
          </cell>
        </row>
        <row r="314">
          <cell r="B314" t="str">
            <v>2E-GA-476-003</v>
          </cell>
          <cell r="C314" t="str">
            <v>FIRE ALARM LAYOUT FOR DH PUMP ROOM FL (0)</v>
          </cell>
          <cell r="D314" t="str">
            <v>B</v>
          </cell>
          <cell r="E314" t="str">
            <v>건설용</v>
          </cell>
          <cell r="F314" t="str">
            <v>0</v>
          </cell>
          <cell r="G314" t="str">
            <v>4</v>
          </cell>
        </row>
        <row r="315">
          <cell r="B315" t="str">
            <v>2E-GA-476-004</v>
          </cell>
          <cell r="C315" t="str">
            <v>FIRE ALARM LAYOUT FOR DH PUMP ROOM FL+5000</v>
          </cell>
          <cell r="D315" t="str">
            <v>B</v>
          </cell>
          <cell r="E315" t="str">
            <v>건설용</v>
          </cell>
          <cell r="F315" t="str">
            <v>0</v>
          </cell>
          <cell r="G315" t="str">
            <v>4</v>
          </cell>
        </row>
        <row r="316">
          <cell r="B316" t="str">
            <v>2E-GA-476-005</v>
          </cell>
          <cell r="C316" t="str">
            <v>FIRE ALARM LAYOUT FOR HWB &amp; ELEC ROOM FL(0)</v>
          </cell>
          <cell r="D316" t="str">
            <v>B</v>
          </cell>
          <cell r="E316" t="str">
            <v>건설용</v>
          </cell>
          <cell r="F316" t="str">
            <v>0</v>
          </cell>
          <cell r="G316" t="str">
            <v>4</v>
          </cell>
        </row>
        <row r="317">
          <cell r="B317" t="str">
            <v>2E-GA-476-006</v>
          </cell>
          <cell r="C317" t="str">
            <v>FIRE ALARM LAYOUT FOR HWB &amp; ELEC ROOM FL +10000</v>
          </cell>
          <cell r="D317" t="str">
            <v>B</v>
          </cell>
          <cell r="E317" t="str">
            <v>건설용</v>
          </cell>
          <cell r="F317" t="str">
            <v>0</v>
          </cell>
          <cell r="G317" t="str">
            <v>4</v>
          </cell>
        </row>
        <row r="318">
          <cell r="B318" t="str">
            <v>2E-GS-476-001</v>
          </cell>
          <cell r="C318" t="str">
            <v>SYMBOL, LEGEND &amp; GENERAL NOTES FOR F/A SYSTEM</v>
          </cell>
          <cell r="D318" t="str">
            <v>B</v>
          </cell>
          <cell r="E318" t="str">
            <v>건설용</v>
          </cell>
          <cell r="F318" t="str">
            <v>0</v>
          </cell>
          <cell r="G318" t="str">
            <v>4</v>
          </cell>
        </row>
        <row r="319">
          <cell r="B319">
            <v>9</v>
          </cell>
        </row>
        <row r="320">
          <cell r="B320" t="str">
            <v>2E-DD-478-001</v>
          </cell>
          <cell r="C320" t="str">
            <v>TYPICAL INSTALLATION DETAIL FOR CATHODIC PROTECTION SYSTEM (1/2)</v>
          </cell>
          <cell r="D320" t="str">
            <v>B</v>
          </cell>
        </row>
        <row r="321">
          <cell r="B321" t="str">
            <v>2E-DD-478-002</v>
          </cell>
          <cell r="C321" t="str">
            <v>TYPICAL INSTALLATION DETAIL FOR CATHODIC PROTECTION SYSTEM (2/2)</v>
          </cell>
          <cell r="D321" t="str">
            <v>B</v>
          </cell>
        </row>
        <row r="322">
          <cell r="B322" t="str">
            <v>2E-GA-478-001</v>
          </cell>
          <cell r="C322" t="str">
            <v>LAYOUT FOR CATHODIC PROTECTION(GAS PIPING)</v>
          </cell>
          <cell r="D322" t="str">
            <v>B</v>
          </cell>
        </row>
        <row r="323">
          <cell r="B323">
            <v>3</v>
          </cell>
        </row>
        <row r="324">
          <cell r="B324" t="str">
            <v>2E-003</v>
          </cell>
          <cell r="C324" t="str">
            <v>B/M LIST</v>
          </cell>
          <cell r="D324" t="str">
            <v>B</v>
          </cell>
        </row>
        <row r="325">
          <cell r="B325">
            <v>1</v>
          </cell>
        </row>
        <row r="327">
          <cell r="B327" t="str">
            <v>2I-CA-001</v>
          </cell>
          <cell r="C327" t="str">
            <v>제어공기소요량 계산서</v>
          </cell>
          <cell r="D327" t="str">
            <v>B</v>
          </cell>
          <cell r="E327" t="str">
            <v>건설용</v>
          </cell>
          <cell r="F327" t="str">
            <v>0</v>
          </cell>
          <cell r="G327" t="str">
            <v>4</v>
          </cell>
        </row>
        <row r="328">
          <cell r="B328">
            <v>1</v>
          </cell>
        </row>
        <row r="329">
          <cell r="B329" t="str">
            <v>2I-IL-572-001</v>
          </cell>
          <cell r="C329" t="str">
            <v>현장계기류 목록</v>
          </cell>
          <cell r="D329" t="str">
            <v>B</v>
          </cell>
          <cell r="E329" t="str">
            <v>건설용</v>
          </cell>
          <cell r="F329" t="str">
            <v>0</v>
          </cell>
          <cell r="G329" t="str">
            <v>4</v>
          </cell>
        </row>
        <row r="330">
          <cell r="B330" t="str">
            <v>2I-IP-542-001</v>
          </cell>
          <cell r="C330" t="str">
            <v>분산제어설비 입출력 목록</v>
          </cell>
          <cell r="D330" t="str">
            <v>B</v>
          </cell>
          <cell r="E330" t="str">
            <v>건설용</v>
          </cell>
          <cell r="F330" t="str">
            <v>A</v>
          </cell>
          <cell r="G330" t="str">
            <v>4</v>
          </cell>
        </row>
        <row r="331">
          <cell r="B331" t="str">
            <v>2I-IP-542-002</v>
          </cell>
          <cell r="C331" t="str">
            <v>분산제어설비 TREND POINT 목록</v>
          </cell>
          <cell r="D331" t="str">
            <v>B</v>
          </cell>
          <cell r="E331" t="str">
            <v>건설용</v>
          </cell>
          <cell r="F331" t="str">
            <v>0</v>
          </cell>
          <cell r="G331" t="str">
            <v>4</v>
          </cell>
        </row>
        <row r="332">
          <cell r="B332" t="str">
            <v>2I-ST-542-001</v>
          </cell>
          <cell r="C332" t="str">
            <v>설정치 목록</v>
          </cell>
          <cell r="D332" t="str">
            <v>B</v>
          </cell>
          <cell r="E332" t="str">
            <v>건설용</v>
          </cell>
          <cell r="F332" t="str">
            <v>0</v>
          </cell>
          <cell r="G332" t="str">
            <v>4</v>
          </cell>
        </row>
        <row r="333">
          <cell r="B333" t="str">
            <v>2I-VL-572-002</v>
          </cell>
          <cell r="C333" t="str">
            <v>제어변 목록</v>
          </cell>
          <cell r="D333" t="str">
            <v>B</v>
          </cell>
          <cell r="E333" t="str">
            <v>건설용</v>
          </cell>
          <cell r="F333" t="str">
            <v>0</v>
          </cell>
          <cell r="G333" t="str">
            <v>4</v>
          </cell>
        </row>
        <row r="334">
          <cell r="B334">
            <v>5</v>
          </cell>
        </row>
        <row r="335">
          <cell r="B335" t="str">
            <v>2I-PS-E-001</v>
          </cell>
          <cell r="C335" t="str">
            <v>제어변 제원표</v>
          </cell>
          <cell r="D335" t="str">
            <v>A</v>
          </cell>
          <cell r="E335" t="str">
            <v>건설용</v>
          </cell>
          <cell r="F335" t="str">
            <v>0</v>
          </cell>
          <cell r="G335" t="str">
            <v>4</v>
          </cell>
          <cell r="H335" t="str">
            <v>AC</v>
          </cell>
          <cell r="I335">
            <v>37267</v>
          </cell>
        </row>
        <row r="336">
          <cell r="B336">
            <v>1</v>
          </cell>
        </row>
        <row r="337">
          <cell r="B337" t="str">
            <v>2I-CW-512-001</v>
          </cell>
          <cell r="C337" t="str">
            <v>제어 케이블결선도</v>
          </cell>
          <cell r="D337" t="str">
            <v>B</v>
          </cell>
        </row>
        <row r="338">
          <cell r="B338" t="str">
            <v>2I-LP-512-001</v>
          </cell>
          <cell r="C338" t="str">
            <v>제어루프도</v>
          </cell>
          <cell r="D338" t="str">
            <v>A</v>
          </cell>
          <cell r="E338" t="str">
            <v>승인용</v>
          </cell>
          <cell r="F338" t="str">
            <v>A</v>
          </cell>
          <cell r="G338" t="str">
            <v>1</v>
          </cell>
          <cell r="H338" t="str">
            <v>AC</v>
          </cell>
          <cell r="I338">
            <v>37308</v>
          </cell>
        </row>
        <row r="339">
          <cell r="B339">
            <v>2</v>
          </cell>
        </row>
        <row r="340">
          <cell r="B340" t="str">
            <v>2I-LG-512-001</v>
          </cell>
          <cell r="C340" t="str">
            <v>논리 회로도</v>
          </cell>
          <cell r="D340" t="str">
            <v>A</v>
          </cell>
          <cell r="E340" t="str">
            <v>승인용</v>
          </cell>
          <cell r="F340" t="str">
            <v>A</v>
          </cell>
          <cell r="G340" t="str">
            <v>1</v>
          </cell>
          <cell r="H340" t="str">
            <v>AC</v>
          </cell>
          <cell r="I340">
            <v>37308</v>
          </cell>
        </row>
        <row r="341">
          <cell r="B341">
            <v>1</v>
          </cell>
        </row>
        <row r="342">
          <cell r="B342" t="str">
            <v>2I-SS-561-001</v>
          </cell>
          <cell r="C342" t="str">
            <v>중앙 제어실 및 전자기기실 배치도</v>
          </cell>
          <cell r="D342" t="str">
            <v>A</v>
          </cell>
          <cell r="E342" t="str">
            <v>승인용</v>
          </cell>
          <cell r="F342" t="str">
            <v>A</v>
          </cell>
          <cell r="G342" t="str">
            <v>1</v>
          </cell>
        </row>
        <row r="343">
          <cell r="B343" t="str">
            <v>2I-SS-561-002</v>
          </cell>
          <cell r="C343" t="str">
            <v>중앙 제어실 및 전자기기실 배치도-2</v>
          </cell>
          <cell r="D343" t="str">
            <v>A</v>
          </cell>
          <cell r="E343" t="str">
            <v>승인용</v>
          </cell>
          <cell r="F343" t="str">
            <v>A</v>
          </cell>
          <cell r="G343" t="str">
            <v>1</v>
          </cell>
        </row>
        <row r="344">
          <cell r="B344">
            <v>2</v>
          </cell>
        </row>
        <row r="345">
          <cell r="B345" t="str">
            <v>2I-GA-512-001</v>
          </cell>
          <cell r="C345" t="str">
            <v>계기 위치도</v>
          </cell>
          <cell r="D345" t="str">
            <v>B</v>
          </cell>
        </row>
        <row r="346">
          <cell r="B346">
            <v>1</v>
          </cell>
        </row>
        <row r="347">
          <cell r="B347" t="str">
            <v>2I-DD-512-001</v>
          </cell>
          <cell r="C347" t="str">
            <v>계기설치 상세도</v>
          </cell>
          <cell r="D347" t="str">
            <v>B</v>
          </cell>
        </row>
        <row r="348">
          <cell r="B348">
            <v>1</v>
          </cell>
        </row>
        <row r="349">
          <cell r="B349" t="str">
            <v>2I-PS-F-001</v>
          </cell>
          <cell r="C349" t="str">
            <v>현장계기류 제원표</v>
          </cell>
          <cell r="D349" t="str">
            <v>A</v>
          </cell>
          <cell r="E349" t="str">
            <v>건설용</v>
          </cell>
          <cell r="F349" t="str">
            <v>0</v>
          </cell>
          <cell r="G349" t="str">
            <v>4</v>
          </cell>
          <cell r="H349" t="str">
            <v>AC</v>
          </cell>
          <cell r="I349">
            <v>37267</v>
          </cell>
        </row>
        <row r="350">
          <cell r="B350" t="str">
            <v>2I-SS-542-001</v>
          </cell>
          <cell r="C350" t="str">
            <v>분산제어설비 계통도</v>
          </cell>
          <cell r="D350" t="str">
            <v>A</v>
          </cell>
          <cell r="E350" t="str">
            <v>승인</v>
          </cell>
          <cell r="F350" t="str">
            <v>A</v>
          </cell>
          <cell r="G350" t="str">
            <v>1</v>
          </cell>
          <cell r="H350" t="str">
            <v>A</v>
          </cell>
          <cell r="I350">
            <v>37173</v>
          </cell>
        </row>
        <row r="351">
          <cell r="B351">
            <v>2</v>
          </cell>
        </row>
        <row r="352">
          <cell r="B352" t="str">
            <v>2I-SS-542-002</v>
          </cell>
          <cell r="C352" t="str">
            <v>CRT DISPLAY DIAGRAM</v>
          </cell>
          <cell r="D352" t="str">
            <v>A</v>
          </cell>
        </row>
        <row r="353">
          <cell r="B353">
            <v>1</v>
          </cell>
        </row>
        <row r="354">
          <cell r="B354" t="str">
            <v>2I-SS-512-001</v>
          </cell>
          <cell r="C354" t="str">
            <v>MIMIC DIAGRAM</v>
          </cell>
          <cell r="D354" t="str">
            <v>B</v>
          </cell>
        </row>
        <row r="355">
          <cell r="B355">
            <v>1</v>
          </cell>
        </row>
        <row r="356">
          <cell r="B356" t="str">
            <v>2C-CS-G-001</v>
          </cell>
          <cell r="C356" t="str">
            <v>토목설계기준서</v>
          </cell>
          <cell r="D356" t="str">
            <v>A</v>
          </cell>
          <cell r="E356" t="str">
            <v>승인용</v>
          </cell>
          <cell r="F356" t="str">
            <v>A</v>
          </cell>
          <cell r="G356" t="str">
            <v>1</v>
          </cell>
          <cell r="H356" t="str">
            <v>A</v>
          </cell>
          <cell r="I356">
            <v>37172</v>
          </cell>
        </row>
        <row r="357">
          <cell r="B357" t="str">
            <v>2C-CS-G-002</v>
          </cell>
          <cell r="C357" t="str">
            <v>기초 및 구조형식 검토서</v>
          </cell>
          <cell r="D357" t="str">
            <v>A</v>
          </cell>
          <cell r="E357" t="str">
            <v>건설용</v>
          </cell>
          <cell r="F357" t="str">
            <v>0</v>
          </cell>
          <cell r="G357" t="str">
            <v>4</v>
          </cell>
          <cell r="H357" t="str">
            <v>A</v>
          </cell>
          <cell r="I357">
            <v>37194</v>
          </cell>
        </row>
        <row r="358">
          <cell r="B358" t="str">
            <v>2C-CS-G-003</v>
          </cell>
          <cell r="C358" t="str">
            <v>지하매설물 계획 검토서</v>
          </cell>
          <cell r="D358" t="str">
            <v>A</v>
          </cell>
        </row>
        <row r="359">
          <cell r="B359" t="str">
            <v>2C-CA-001</v>
          </cell>
          <cell r="C359" t="str">
            <v>우수 수리 계산서</v>
          </cell>
          <cell r="D359" t="str">
            <v>B</v>
          </cell>
          <cell r="E359" t="str">
            <v>건설용</v>
          </cell>
          <cell r="F359" t="str">
            <v>0</v>
          </cell>
          <cell r="G359" t="str">
            <v>4</v>
          </cell>
        </row>
        <row r="360">
          <cell r="B360" t="str">
            <v>2C-CA-003</v>
          </cell>
          <cell r="C360" t="str">
            <v>옥외 DCUT SUPPORT 기초 계산서</v>
          </cell>
          <cell r="D360" t="str">
            <v>B</v>
          </cell>
          <cell r="E360" t="str">
            <v>건설용</v>
          </cell>
          <cell r="F360" t="str">
            <v>0</v>
          </cell>
          <cell r="G360" t="str">
            <v>4</v>
          </cell>
        </row>
        <row r="361">
          <cell r="B361" t="str">
            <v>2C-CA-004</v>
          </cell>
          <cell r="C361" t="str">
            <v>팽창탱크 기초 계산서</v>
          </cell>
          <cell r="D361" t="str">
            <v>B</v>
          </cell>
        </row>
        <row r="362">
          <cell r="B362" t="str">
            <v>2C-CA-005</v>
          </cell>
          <cell r="C362" t="str">
            <v>YARD PIPE RACK 철골 및 기초 구조 계산서</v>
          </cell>
          <cell r="D362" t="str">
            <v>B</v>
          </cell>
          <cell r="E362" t="str">
            <v>최종분</v>
          </cell>
          <cell r="F362" t="str">
            <v>A</v>
          </cell>
          <cell r="G362" t="str">
            <v>3</v>
          </cell>
        </row>
        <row r="363">
          <cell r="B363" t="str">
            <v>2C-CA-006</v>
          </cell>
          <cell r="C363" t="str">
            <v>PIPE SLEEPER 기초 계산서</v>
          </cell>
          <cell r="D363" t="str">
            <v>B</v>
          </cell>
        </row>
        <row r="364">
          <cell r="B364" t="str">
            <v>2C-CA-007</v>
          </cell>
          <cell r="C364" t="str">
            <v>흙막이 가시설 계산서</v>
          </cell>
          <cell r="D364" t="str">
            <v>B</v>
          </cell>
          <cell r="E364" t="str">
            <v>건설용</v>
          </cell>
          <cell r="F364" t="str">
            <v>0</v>
          </cell>
          <cell r="G364" t="str">
            <v>4</v>
          </cell>
        </row>
        <row r="365">
          <cell r="B365" t="str">
            <v>2C-CS-G-004</v>
          </cell>
          <cell r="C365" t="str">
            <v>공사 시방서</v>
          </cell>
          <cell r="D365" t="str">
            <v>A</v>
          </cell>
          <cell r="E365" t="str">
            <v>건설용</v>
          </cell>
          <cell r="F365" t="str">
            <v>0</v>
          </cell>
          <cell r="G365" t="str">
            <v>4</v>
          </cell>
          <cell r="H365" t="str">
            <v>A</v>
          </cell>
          <cell r="I365">
            <v>37194</v>
          </cell>
        </row>
        <row r="366">
          <cell r="B366" t="str">
            <v>2M-GA-072-001</v>
          </cell>
          <cell r="C366" t="str">
            <v>PLOT PLAN</v>
          </cell>
          <cell r="D366" t="str">
            <v>A</v>
          </cell>
          <cell r="E366" t="str">
            <v>승인용</v>
          </cell>
          <cell r="F366" t="str">
            <v>0</v>
          </cell>
          <cell r="G366" t="str">
            <v>1</v>
          </cell>
          <cell r="H366" t="str">
            <v>AC</v>
          </cell>
          <cell r="I366">
            <v>37214</v>
          </cell>
        </row>
        <row r="367">
          <cell r="B367" t="str">
            <v>2C-CD-062-001</v>
          </cell>
          <cell r="C367" t="str">
            <v>GENERAL NOTES</v>
          </cell>
          <cell r="D367" t="str">
            <v>A</v>
          </cell>
          <cell r="E367" t="str">
            <v>건설용</v>
          </cell>
          <cell r="F367" t="str">
            <v>0</v>
          </cell>
          <cell r="G367" t="str">
            <v>4</v>
          </cell>
          <cell r="H367" t="str">
            <v>A</v>
          </cell>
          <cell r="I367">
            <v>37194</v>
          </cell>
        </row>
        <row r="368">
          <cell r="B368" t="str">
            <v>2C-CD-062-002</v>
          </cell>
          <cell r="C368" t="str">
            <v>철근 콘크리트 상세도 (1/3)</v>
          </cell>
          <cell r="D368" t="str">
            <v>A</v>
          </cell>
          <cell r="E368" t="str">
            <v>건설용</v>
          </cell>
          <cell r="F368" t="str">
            <v>0</v>
          </cell>
          <cell r="G368" t="str">
            <v>4</v>
          </cell>
          <cell r="H368" t="str">
            <v>A</v>
          </cell>
          <cell r="I368">
            <v>37194</v>
          </cell>
        </row>
        <row r="369">
          <cell r="B369" t="str">
            <v>2C-CD-062-003</v>
          </cell>
          <cell r="C369" t="str">
            <v>철근 콘크리트 상세도 (2/3)</v>
          </cell>
          <cell r="D369" t="str">
            <v>A</v>
          </cell>
          <cell r="E369" t="str">
            <v>건설용</v>
          </cell>
          <cell r="F369" t="str">
            <v>0</v>
          </cell>
          <cell r="G369" t="str">
            <v>4</v>
          </cell>
          <cell r="H369" t="str">
            <v>A</v>
          </cell>
          <cell r="I369">
            <v>37194</v>
          </cell>
        </row>
        <row r="370">
          <cell r="B370" t="str">
            <v>2C-CD-062-004</v>
          </cell>
          <cell r="C370" t="str">
            <v>철근 콘크리트 상세도 (3/3)</v>
          </cell>
          <cell r="D370" t="str">
            <v>A</v>
          </cell>
          <cell r="E370" t="str">
            <v>건설용</v>
          </cell>
          <cell r="F370" t="str">
            <v>0</v>
          </cell>
          <cell r="G370" t="str">
            <v>4</v>
          </cell>
          <cell r="H370" t="str">
            <v>A</v>
          </cell>
          <cell r="I370">
            <v>37194</v>
          </cell>
        </row>
        <row r="371">
          <cell r="B371" t="str">
            <v>2C-CD-062-005</v>
          </cell>
          <cell r="C371" t="str">
            <v>잡철물 상세도</v>
          </cell>
          <cell r="D371" t="str">
            <v>A</v>
          </cell>
          <cell r="E371" t="str">
            <v>건설용</v>
          </cell>
          <cell r="F371" t="str">
            <v>0</v>
          </cell>
          <cell r="G371" t="str">
            <v>4</v>
          </cell>
          <cell r="H371" t="str">
            <v>A</v>
          </cell>
          <cell r="I371">
            <v>37194</v>
          </cell>
        </row>
        <row r="372">
          <cell r="B372" t="str">
            <v>2C-CD-812-001</v>
          </cell>
          <cell r="C372" t="str">
            <v>도로 및 포장 철거 계획 평면도</v>
          </cell>
          <cell r="D372" t="str">
            <v>A</v>
          </cell>
        </row>
        <row r="373">
          <cell r="B373" t="str">
            <v>2C-CD-812-002</v>
          </cell>
          <cell r="C373" t="str">
            <v>도로 및 포장 신설 계획 평면도</v>
          </cell>
          <cell r="D373" t="str">
            <v>A</v>
          </cell>
        </row>
        <row r="374">
          <cell r="B374" t="str">
            <v>2C-CD-812-003</v>
          </cell>
          <cell r="C374" t="str">
            <v>도로 및 포장 단면도, 상세도 (1/3)</v>
          </cell>
          <cell r="D374" t="str">
            <v>B</v>
          </cell>
        </row>
        <row r="375">
          <cell r="B375" t="str">
            <v>2C-CD-812-004</v>
          </cell>
          <cell r="C375" t="str">
            <v>도로 및 포장 단면도, 상세도 (2/3)</v>
          </cell>
          <cell r="D375" t="str">
            <v>B</v>
          </cell>
        </row>
        <row r="376">
          <cell r="B376" t="str">
            <v>2C-CD-812-005</v>
          </cell>
          <cell r="C376" t="str">
            <v>도로 및 포장 단면도, 상세도 (3/3)</v>
          </cell>
          <cell r="D376" t="str">
            <v>B</v>
          </cell>
        </row>
        <row r="377">
          <cell r="B377" t="str">
            <v>2C-CD-812-006</v>
          </cell>
          <cell r="C377" t="str">
            <v>차선도색 평면도 및 상세도</v>
          </cell>
          <cell r="D377" t="str">
            <v>B</v>
          </cell>
        </row>
        <row r="378">
          <cell r="B378" t="str">
            <v>2C-CD-744-001</v>
          </cell>
          <cell r="C378" t="str">
            <v>우수 철거 계획 평면도</v>
          </cell>
          <cell r="D378" t="str">
            <v>A</v>
          </cell>
          <cell r="E378" t="str">
            <v>승인용</v>
          </cell>
          <cell r="F378" t="str">
            <v>A</v>
          </cell>
          <cell r="G378" t="str">
            <v>1</v>
          </cell>
        </row>
        <row r="379">
          <cell r="B379" t="str">
            <v>2C-CD-744-002</v>
          </cell>
          <cell r="C379" t="str">
            <v>우수 신설 계획 평면도</v>
          </cell>
          <cell r="D379" t="str">
            <v>A</v>
          </cell>
          <cell r="E379" t="str">
            <v>승인용</v>
          </cell>
          <cell r="F379" t="str">
            <v>A</v>
          </cell>
          <cell r="G379" t="str">
            <v>1</v>
          </cell>
        </row>
        <row r="380">
          <cell r="B380" t="str">
            <v>2C-CD-744-003</v>
          </cell>
          <cell r="C380" t="str">
            <v>우수 계획 종단면도</v>
          </cell>
          <cell r="D380" t="str">
            <v>B</v>
          </cell>
          <cell r="E380" t="str">
            <v>승인용</v>
          </cell>
          <cell r="F380" t="str">
            <v>A</v>
          </cell>
          <cell r="G380" t="str">
            <v>1</v>
          </cell>
        </row>
        <row r="381">
          <cell r="B381" t="str">
            <v>2C-CD-744-004</v>
          </cell>
          <cell r="C381" t="str">
            <v>우수맨홀 및 집수정 SCHEDULE</v>
          </cell>
          <cell r="D381" t="str">
            <v>B</v>
          </cell>
          <cell r="E381" t="str">
            <v>승인용</v>
          </cell>
          <cell r="F381" t="str">
            <v>A</v>
          </cell>
          <cell r="G381" t="str">
            <v>1</v>
          </cell>
        </row>
        <row r="382">
          <cell r="B382" t="str">
            <v>2C-CD-744-005</v>
          </cell>
          <cell r="C382" t="str">
            <v>우수맨홀 상세도</v>
          </cell>
          <cell r="D382" t="str">
            <v>B</v>
          </cell>
          <cell r="E382" t="str">
            <v>승인용</v>
          </cell>
          <cell r="F382" t="str">
            <v>A</v>
          </cell>
          <cell r="G382" t="str">
            <v>1</v>
          </cell>
        </row>
        <row r="383">
          <cell r="B383" t="str">
            <v>2C-CD-744-006</v>
          </cell>
          <cell r="C383" t="str">
            <v>우수받이, 집수정 및 U-DITCH 상세도</v>
          </cell>
          <cell r="D383" t="str">
            <v>B</v>
          </cell>
          <cell r="E383" t="str">
            <v>승인용</v>
          </cell>
          <cell r="F383" t="str">
            <v>A</v>
          </cell>
          <cell r="G383" t="str">
            <v>1</v>
          </cell>
        </row>
        <row r="384">
          <cell r="B384" t="str">
            <v>2C-CD-744-007</v>
          </cell>
          <cell r="C384" t="str">
            <v>흄관 연결 및 밀봉 상세도</v>
          </cell>
          <cell r="D384" t="str">
            <v>B</v>
          </cell>
          <cell r="E384" t="str">
            <v>승인용</v>
          </cell>
          <cell r="F384" t="str">
            <v>A</v>
          </cell>
          <cell r="G384" t="str">
            <v>1</v>
          </cell>
        </row>
        <row r="385">
          <cell r="B385" t="str">
            <v>2C-CD-744-008</v>
          </cell>
          <cell r="C385" t="str">
            <v>우수맨홀 뚜껑 및 관 기초 상세도</v>
          </cell>
          <cell r="D385" t="str">
            <v>B</v>
          </cell>
          <cell r="E385" t="str">
            <v>승인용</v>
          </cell>
          <cell r="F385" t="str">
            <v>A</v>
          </cell>
          <cell r="G385" t="str">
            <v>1</v>
          </cell>
        </row>
        <row r="386">
          <cell r="B386" t="str">
            <v>2C-CD-711-009</v>
          </cell>
          <cell r="C386" t="str">
            <v>옥외 DCUT SUPPORT 기초 평면도 및 단면도</v>
          </cell>
          <cell r="D386" t="str">
            <v>A</v>
          </cell>
          <cell r="E386" t="str">
            <v>건설용</v>
          </cell>
          <cell r="F386" t="str">
            <v>0</v>
          </cell>
          <cell r="G386" t="str">
            <v>4</v>
          </cell>
          <cell r="H386" t="str">
            <v>AC</v>
          </cell>
          <cell r="I386">
            <v>37231</v>
          </cell>
        </row>
        <row r="387">
          <cell r="B387" t="str">
            <v>2C-CD-711-010</v>
          </cell>
          <cell r="C387" t="str">
            <v>옥외 DCUT SUPPORT 기초 철근 평면도 및 단면도</v>
          </cell>
          <cell r="D387" t="str">
            <v>B</v>
          </cell>
          <cell r="E387" t="str">
            <v>건설용</v>
          </cell>
          <cell r="F387" t="str">
            <v>0</v>
          </cell>
          <cell r="G387" t="str">
            <v>4</v>
          </cell>
        </row>
        <row r="388">
          <cell r="B388" t="str">
            <v>2C-CD-731-001</v>
          </cell>
          <cell r="C388" t="str">
            <v>팽창탱크 지역 기초 위치 평면도</v>
          </cell>
          <cell r="D388" t="str">
            <v>A</v>
          </cell>
        </row>
        <row r="389">
          <cell r="B389" t="str">
            <v>2C-CD-731-002</v>
          </cell>
          <cell r="C389" t="str">
            <v>팽창탱크 기초 평면도 및 단면도</v>
          </cell>
          <cell r="D389" t="str">
            <v>A</v>
          </cell>
        </row>
        <row r="390">
          <cell r="B390" t="str">
            <v>2C-CD-731-003</v>
          </cell>
          <cell r="C390" t="str">
            <v>팽창탱크 기초 철근 평면도 및 단면도</v>
          </cell>
          <cell r="D390" t="str">
            <v>B</v>
          </cell>
        </row>
        <row r="391">
          <cell r="B391" t="str">
            <v>2C-CD-731-004</v>
          </cell>
          <cell r="C391" t="str">
            <v>팽창탱크 지역 PIPE SLEEPER 기초 상세도</v>
          </cell>
          <cell r="D391" t="str">
            <v>B</v>
          </cell>
        </row>
        <row r="392">
          <cell r="B392" t="str">
            <v>2C-CD-731-005</v>
          </cell>
          <cell r="C392" t="str">
            <v>팽창탱크 지역 PIPE SLEEPER 기초 철근 상세도</v>
          </cell>
          <cell r="D392" t="str">
            <v>B</v>
          </cell>
        </row>
        <row r="393">
          <cell r="B393" t="str">
            <v>2C-CD-739-001</v>
          </cell>
          <cell r="C393" t="str">
            <v>지하매설물 평면도</v>
          </cell>
          <cell r="D393" t="str">
            <v>A</v>
          </cell>
        </row>
        <row r="394">
          <cell r="B394" t="str">
            <v>2C-CD-739-002</v>
          </cell>
          <cell r="C394" t="str">
            <v>지하매설물 단면도 (1/3)</v>
          </cell>
          <cell r="D394" t="str">
            <v>B</v>
          </cell>
        </row>
        <row r="395">
          <cell r="B395" t="str">
            <v>2C-CD-739-003</v>
          </cell>
          <cell r="C395" t="str">
            <v>지하매설물 단면도 (2/3)</v>
          </cell>
          <cell r="D395" t="str">
            <v>B</v>
          </cell>
        </row>
        <row r="396">
          <cell r="B396" t="str">
            <v>2C-CD-739-004</v>
          </cell>
          <cell r="C396" t="str">
            <v>지하매설물 단면도 (3/3)</v>
          </cell>
          <cell r="D396" t="str">
            <v>B</v>
          </cell>
        </row>
        <row r="397">
          <cell r="B397" t="str">
            <v>2C-CD-713-001</v>
          </cell>
          <cell r="C397" t="str">
            <v>YARD PIPE RACK LAY OUT</v>
          </cell>
          <cell r="D397" t="str">
            <v>A</v>
          </cell>
          <cell r="E397" t="str">
            <v>건설용</v>
          </cell>
          <cell r="F397" t="str">
            <v>0</v>
          </cell>
          <cell r="G397" t="str">
            <v>4</v>
          </cell>
          <cell r="H397" t="str">
            <v>A</v>
          </cell>
          <cell r="I397">
            <v>37293</v>
          </cell>
        </row>
        <row r="398">
          <cell r="B398" t="str">
            <v>2C-CD-713-002</v>
          </cell>
          <cell r="C398" t="str">
            <v>YARD PIPE RACK FRAMING PLAN</v>
          </cell>
          <cell r="D398" t="str">
            <v>A</v>
          </cell>
          <cell r="E398" t="str">
            <v>건설용</v>
          </cell>
          <cell r="F398" t="str">
            <v>0</v>
          </cell>
          <cell r="G398" t="str">
            <v>4</v>
          </cell>
          <cell r="H398" t="str">
            <v>A</v>
          </cell>
          <cell r="I398">
            <v>37293</v>
          </cell>
        </row>
        <row r="399">
          <cell r="B399" t="str">
            <v>2C-CD-713-003</v>
          </cell>
          <cell r="C399" t="str">
            <v>YARD PIPE RACK FRAMING ELEVATION (1/2)</v>
          </cell>
          <cell r="D399" t="str">
            <v>A</v>
          </cell>
          <cell r="E399" t="str">
            <v>건설용</v>
          </cell>
          <cell r="F399" t="str">
            <v>0</v>
          </cell>
          <cell r="G399" t="str">
            <v>4</v>
          </cell>
          <cell r="H399" t="str">
            <v>A</v>
          </cell>
          <cell r="I399">
            <v>37293</v>
          </cell>
        </row>
        <row r="400">
          <cell r="B400" t="str">
            <v>2C-CD-713-004</v>
          </cell>
          <cell r="C400" t="str">
            <v>YARD PIPE RACK FRAMING ELEVATION (2/2)</v>
          </cell>
          <cell r="D400" t="str">
            <v>A</v>
          </cell>
          <cell r="E400" t="str">
            <v>건설용</v>
          </cell>
          <cell r="F400" t="str">
            <v>0</v>
          </cell>
          <cell r="G400" t="str">
            <v>4</v>
          </cell>
          <cell r="H400" t="str">
            <v>A</v>
          </cell>
          <cell r="I400">
            <v>37293</v>
          </cell>
        </row>
        <row r="401">
          <cell r="B401" t="str">
            <v>2C-CD-713-005</v>
          </cell>
          <cell r="C401" t="str">
            <v>YARD PIPE RACK 철골 연결 상세도 (1/3)</v>
          </cell>
          <cell r="D401" t="str">
            <v>B</v>
          </cell>
          <cell r="E401" t="str">
            <v>건설용</v>
          </cell>
          <cell r="F401" t="str">
            <v>0</v>
          </cell>
          <cell r="G401" t="str">
            <v>4</v>
          </cell>
        </row>
        <row r="402">
          <cell r="B402" t="str">
            <v>2C-CD-713-006</v>
          </cell>
          <cell r="C402" t="str">
            <v>YARD PIPE RACK 철골 연결 상세도 (2/3)</v>
          </cell>
          <cell r="D402" t="str">
            <v>B</v>
          </cell>
          <cell r="E402" t="str">
            <v>건설용</v>
          </cell>
          <cell r="F402" t="str">
            <v>0</v>
          </cell>
          <cell r="G402" t="str">
            <v>4</v>
          </cell>
        </row>
        <row r="403">
          <cell r="B403" t="str">
            <v>2C-CD-713-007</v>
          </cell>
          <cell r="C403" t="str">
            <v>YARD PIPE RACK 철골 연결 상세도 (3/3)</v>
          </cell>
          <cell r="D403" t="str">
            <v>B</v>
          </cell>
          <cell r="E403" t="str">
            <v>건설용</v>
          </cell>
          <cell r="F403" t="str">
            <v>0</v>
          </cell>
          <cell r="G403" t="str">
            <v>4</v>
          </cell>
        </row>
        <row r="404">
          <cell r="B404" t="str">
            <v>2C-CD-713-008</v>
          </cell>
          <cell r="C404" t="str">
            <v>YARD PIPE RACK 기초 위치 평면도</v>
          </cell>
          <cell r="D404" t="str">
            <v>A</v>
          </cell>
          <cell r="E404" t="str">
            <v>건설용</v>
          </cell>
          <cell r="F404" t="str">
            <v>0</v>
          </cell>
          <cell r="G404" t="str">
            <v>4</v>
          </cell>
          <cell r="H404" t="str">
            <v>A</v>
          </cell>
          <cell r="I404">
            <v>37293</v>
          </cell>
        </row>
        <row r="405">
          <cell r="B405" t="str">
            <v>2C-CD-713-009</v>
          </cell>
          <cell r="C405" t="str">
            <v>YARD PIPE RACK 기초(TYPE-1) 평면도 및 단면도</v>
          </cell>
          <cell r="D405" t="str">
            <v>A</v>
          </cell>
          <cell r="E405" t="str">
            <v>건설용</v>
          </cell>
          <cell r="F405" t="str">
            <v>0</v>
          </cell>
          <cell r="G405" t="str">
            <v>4</v>
          </cell>
          <cell r="H405" t="str">
            <v>A</v>
          </cell>
          <cell r="I405">
            <v>37293</v>
          </cell>
        </row>
        <row r="406">
          <cell r="B406" t="str">
            <v>2C-CD-713-010</v>
          </cell>
          <cell r="C406" t="str">
            <v>YARD PIPE RACK 기초(TYPE-1) 철근 평면도 및 단면도</v>
          </cell>
          <cell r="D406" t="str">
            <v>B</v>
          </cell>
          <cell r="E406" t="str">
            <v>건설용</v>
          </cell>
          <cell r="F406" t="str">
            <v>0</v>
          </cell>
          <cell r="G406" t="str">
            <v>4</v>
          </cell>
        </row>
        <row r="407">
          <cell r="B407" t="str">
            <v>2C-CD-713-011</v>
          </cell>
          <cell r="C407" t="str">
            <v>YARD PIPE RACK 기초(TYPE-2) 평면도 및 단면도</v>
          </cell>
          <cell r="D407" t="str">
            <v>A</v>
          </cell>
          <cell r="E407" t="str">
            <v>건설용</v>
          </cell>
          <cell r="F407" t="str">
            <v>0</v>
          </cell>
          <cell r="G407" t="str">
            <v>4</v>
          </cell>
          <cell r="H407" t="str">
            <v>A</v>
          </cell>
          <cell r="I407">
            <v>37293</v>
          </cell>
        </row>
        <row r="408">
          <cell r="B408" t="str">
            <v>2C-CD-713-012</v>
          </cell>
          <cell r="C408" t="str">
            <v>YARD PIPE RACK 기초(TYPE-2) 철근 평면도 및 단면도</v>
          </cell>
          <cell r="D408" t="str">
            <v>B</v>
          </cell>
          <cell r="E408" t="str">
            <v>건설용</v>
          </cell>
          <cell r="F408" t="str">
            <v>0</v>
          </cell>
          <cell r="G408" t="str">
            <v>4</v>
          </cell>
        </row>
        <row r="409">
          <cell r="B409" t="str">
            <v>2C-CD-713-013</v>
          </cell>
          <cell r="C409" t="str">
            <v>YARD PIPE RACK 기초(TYPE-3) 평면도 및 단면도</v>
          </cell>
          <cell r="D409" t="str">
            <v>A</v>
          </cell>
          <cell r="E409" t="str">
            <v>건설용</v>
          </cell>
          <cell r="F409" t="str">
            <v>0</v>
          </cell>
          <cell r="G409" t="str">
            <v>4</v>
          </cell>
          <cell r="H409" t="str">
            <v>A</v>
          </cell>
          <cell r="I409">
            <v>37293</v>
          </cell>
        </row>
        <row r="410">
          <cell r="B410" t="str">
            <v>2C-CD-713-014</v>
          </cell>
          <cell r="C410" t="str">
            <v>YARD PIPE RACK 기초(TYPE-3) 철근 평면도 및 단면도</v>
          </cell>
          <cell r="D410" t="str">
            <v>B</v>
          </cell>
          <cell r="E410" t="str">
            <v>건설용</v>
          </cell>
          <cell r="F410" t="str">
            <v>0</v>
          </cell>
          <cell r="G410" t="str">
            <v>4</v>
          </cell>
        </row>
        <row r="411">
          <cell r="B411" t="str">
            <v>2C-CD-713-015</v>
          </cell>
          <cell r="C411" t="str">
            <v>YARD PIPE RACK 기초(TYPE-4) 평면도 및 단면도</v>
          </cell>
          <cell r="D411" t="str">
            <v>B</v>
          </cell>
          <cell r="E411" t="str">
            <v>건설용</v>
          </cell>
          <cell r="F411" t="str">
            <v>0</v>
          </cell>
          <cell r="G411" t="str">
            <v>4</v>
          </cell>
          <cell r="H411" t="str">
            <v>A</v>
          </cell>
          <cell r="I411">
            <v>37293</v>
          </cell>
        </row>
        <row r="412">
          <cell r="B412" t="str">
            <v>2C-CD-713-016</v>
          </cell>
          <cell r="C412" t="str">
            <v>YARD PIPE RACK 기초(TYPE-4)철근 평면도 및 단면도</v>
          </cell>
          <cell r="D412" t="str">
            <v>B</v>
          </cell>
          <cell r="E412" t="str">
            <v>건설용</v>
          </cell>
          <cell r="F412" t="str">
            <v>0</v>
          </cell>
          <cell r="G412" t="str">
            <v>4</v>
          </cell>
        </row>
        <row r="413">
          <cell r="B413" t="str">
            <v>2C-CD-713-017</v>
          </cell>
          <cell r="C413" t="str">
            <v>YARD PIPE RACK 기초(TYPE-5) 평면도 및 단면도</v>
          </cell>
          <cell r="D413" t="str">
            <v>B</v>
          </cell>
          <cell r="E413" t="str">
            <v>건설용</v>
          </cell>
          <cell r="F413" t="str">
            <v>0</v>
          </cell>
          <cell r="G413" t="str">
            <v>4</v>
          </cell>
          <cell r="H413" t="str">
            <v>A</v>
          </cell>
          <cell r="I413">
            <v>37293</v>
          </cell>
        </row>
        <row r="414">
          <cell r="B414" t="str">
            <v>2C-CD-713-018</v>
          </cell>
          <cell r="C414" t="str">
            <v>YARD PIPE RACK 기초(TYPE-5)철근 평면도 및 단면도</v>
          </cell>
          <cell r="D414" t="str">
            <v>B</v>
          </cell>
          <cell r="E414" t="str">
            <v>건설용</v>
          </cell>
          <cell r="F414" t="str">
            <v>0</v>
          </cell>
          <cell r="G414" t="str">
            <v>4</v>
          </cell>
        </row>
        <row r="415">
          <cell r="B415" t="str">
            <v>2C-CD-713-019</v>
          </cell>
          <cell r="C415" t="str">
            <v>YARD PIPE RACK AREA PIPE SLEEPER 기초 평면도 및 단면도</v>
          </cell>
          <cell r="D415" t="str">
            <v>B</v>
          </cell>
          <cell r="E415" t="str">
            <v>건설용</v>
          </cell>
          <cell r="F415" t="str">
            <v>0</v>
          </cell>
          <cell r="G415" t="str">
            <v>4</v>
          </cell>
          <cell r="H415" t="str">
            <v>A</v>
          </cell>
          <cell r="I415">
            <v>37293</v>
          </cell>
        </row>
        <row r="416">
          <cell r="B416" t="str">
            <v>2C-CD-713-020</v>
          </cell>
          <cell r="C416" t="str">
            <v>YARD PIPE RACK AREA PIPE SLEEPER 기초 철근 평면도 및 단면도</v>
          </cell>
          <cell r="D416" t="str">
            <v>A</v>
          </cell>
          <cell r="E416" t="str">
            <v>건설용</v>
          </cell>
          <cell r="F416" t="str">
            <v>0</v>
          </cell>
          <cell r="G416" t="str">
            <v>4</v>
          </cell>
        </row>
        <row r="417">
          <cell r="B417" t="str">
            <v>2C-CD-711-001</v>
          </cell>
          <cell r="C417" t="str">
            <v>흙막이 가시설 공사 개요</v>
          </cell>
          <cell r="D417" t="str">
            <v>A</v>
          </cell>
          <cell r="E417" t="str">
            <v>건설용</v>
          </cell>
          <cell r="F417" t="str">
            <v>0</v>
          </cell>
          <cell r="G417" t="str">
            <v>4</v>
          </cell>
          <cell r="H417" t="str">
            <v>A</v>
          </cell>
          <cell r="I417">
            <v>37172</v>
          </cell>
        </row>
        <row r="418">
          <cell r="B418" t="str">
            <v>2C-CD-711-002</v>
          </cell>
          <cell r="C418" t="str">
            <v>흙막이 가시설 위치 평면도</v>
          </cell>
          <cell r="D418" t="str">
            <v>A</v>
          </cell>
          <cell r="E418" t="str">
            <v>건설용</v>
          </cell>
          <cell r="F418" t="str">
            <v>0</v>
          </cell>
          <cell r="G418" t="str">
            <v>4</v>
          </cell>
          <cell r="H418" t="str">
            <v>A</v>
          </cell>
          <cell r="I418">
            <v>37172</v>
          </cell>
        </row>
        <row r="419">
          <cell r="B419" t="str">
            <v>2C-CD-711-003</v>
          </cell>
          <cell r="C419" t="str">
            <v>흙막이 가시설 평면도</v>
          </cell>
          <cell r="D419" t="str">
            <v>A</v>
          </cell>
          <cell r="E419" t="str">
            <v>건설용</v>
          </cell>
          <cell r="F419" t="str">
            <v>0</v>
          </cell>
          <cell r="G419" t="str">
            <v>4</v>
          </cell>
          <cell r="H419" t="str">
            <v>A</v>
          </cell>
          <cell r="I419">
            <v>37172</v>
          </cell>
        </row>
        <row r="420">
          <cell r="B420" t="str">
            <v>2C-CD-711-004</v>
          </cell>
          <cell r="C420" t="str">
            <v>흙막이 가시설 전개도</v>
          </cell>
          <cell r="D420" t="str">
            <v>B</v>
          </cell>
          <cell r="E420" t="str">
            <v>건설용</v>
          </cell>
          <cell r="F420" t="str">
            <v>0</v>
          </cell>
          <cell r="G420" t="str">
            <v>4</v>
          </cell>
        </row>
        <row r="421">
          <cell r="B421" t="str">
            <v>2C-CD-711-005</v>
          </cell>
          <cell r="C421" t="str">
            <v>흙막이 가시설 단면도 및 WIRE ROPE 연결도</v>
          </cell>
          <cell r="D421" t="str">
            <v>B</v>
          </cell>
          <cell r="E421" t="str">
            <v>건설용</v>
          </cell>
          <cell r="F421" t="str">
            <v>0</v>
          </cell>
          <cell r="G421" t="str">
            <v>4</v>
          </cell>
        </row>
        <row r="422">
          <cell r="B422" t="str">
            <v>2C-CD-711-006</v>
          </cell>
          <cell r="C422" t="str">
            <v>흙막이 가시설 상세도</v>
          </cell>
          <cell r="D422" t="str">
            <v>B</v>
          </cell>
          <cell r="E422" t="str">
            <v>건설용</v>
          </cell>
          <cell r="F422" t="str">
            <v>0</v>
          </cell>
          <cell r="G422" t="str">
            <v>4</v>
          </cell>
        </row>
        <row r="423">
          <cell r="B423" t="str">
            <v>2C-CD-711-007</v>
          </cell>
          <cell r="C423" t="str">
            <v>계측기 위치도</v>
          </cell>
          <cell r="D423" t="str">
            <v>B</v>
          </cell>
          <cell r="E423" t="str">
            <v>건설용</v>
          </cell>
          <cell r="F423" t="str">
            <v>0</v>
          </cell>
          <cell r="G423" t="str">
            <v>4</v>
          </cell>
        </row>
        <row r="424">
          <cell r="B424" t="str">
            <v>2C-CD-711-008</v>
          </cell>
          <cell r="C424" t="str">
            <v>계측기 상세도</v>
          </cell>
          <cell r="D424" t="str">
            <v>B</v>
          </cell>
          <cell r="E424" t="str">
            <v>건설용</v>
          </cell>
          <cell r="F424" t="str">
            <v>0</v>
          </cell>
          <cell r="G424" t="str">
            <v>4</v>
          </cell>
        </row>
        <row r="425">
          <cell r="B425" t="str">
            <v>2L-CD-781-001</v>
          </cell>
          <cell r="C425" t="str">
            <v>조경 계획도</v>
          </cell>
          <cell r="D425" t="str">
            <v>A</v>
          </cell>
        </row>
        <row r="426">
          <cell r="B426" t="str">
            <v>2L-CD-781-002</v>
          </cell>
          <cell r="C426" t="str">
            <v>수량 총괄표</v>
          </cell>
          <cell r="D426" t="str">
            <v>A</v>
          </cell>
        </row>
        <row r="427">
          <cell r="B427" t="str">
            <v>2L-CD-781-003</v>
          </cell>
          <cell r="C427" t="str">
            <v>녹지 구적도</v>
          </cell>
          <cell r="D427" t="str">
            <v>A</v>
          </cell>
        </row>
        <row r="428">
          <cell r="B428" t="str">
            <v>2L-CD-781-004</v>
          </cell>
          <cell r="C428" t="str">
            <v>배식도-1</v>
          </cell>
          <cell r="D428" t="str">
            <v>A</v>
          </cell>
        </row>
        <row r="429">
          <cell r="B429" t="str">
            <v>2L-CD-781-005</v>
          </cell>
          <cell r="C429" t="str">
            <v>배식도-2</v>
          </cell>
          <cell r="D429" t="str">
            <v>A</v>
          </cell>
        </row>
        <row r="430">
          <cell r="B430" t="str">
            <v>2L-CD-781-006</v>
          </cell>
          <cell r="C430" t="str">
            <v>잔디식재 계획도</v>
          </cell>
          <cell r="D430" t="str">
            <v>B</v>
          </cell>
        </row>
        <row r="431">
          <cell r="B431" t="str">
            <v>2L-CD-781-007</v>
          </cell>
          <cell r="C431" t="str">
            <v>식재 상세도</v>
          </cell>
          <cell r="D431" t="str">
            <v>B</v>
          </cell>
        </row>
        <row r="432">
          <cell r="B432" t="str">
            <v>2L-CD-781-008</v>
          </cell>
          <cell r="C432" t="str">
            <v>지주목 상세도</v>
          </cell>
          <cell r="D432" t="str">
            <v>B</v>
          </cell>
        </row>
        <row r="433">
          <cell r="B433" t="str">
            <v>2C-CS-G-005</v>
          </cell>
          <cell r="C433" t="str">
            <v>기초 및 구조물공</v>
          </cell>
          <cell r="D433" t="str">
            <v>B</v>
          </cell>
        </row>
        <row r="434">
          <cell r="B434" t="str">
            <v>2C-CS-G-006</v>
          </cell>
          <cell r="C434" t="str">
            <v>포장공</v>
          </cell>
          <cell r="D434" t="str">
            <v>B</v>
          </cell>
        </row>
        <row r="435">
          <cell r="B435" t="str">
            <v>2C-CS-G-007</v>
          </cell>
          <cell r="C435" t="str">
            <v>배수공</v>
          </cell>
          <cell r="D435" t="str">
            <v>B</v>
          </cell>
        </row>
        <row r="436">
          <cell r="B436" t="str">
            <v>2C-CS-G-008</v>
          </cell>
          <cell r="C436" t="str">
            <v>흙막이공</v>
          </cell>
          <cell r="D436" t="str">
            <v>B</v>
          </cell>
          <cell r="E436" t="str">
            <v>건설용</v>
          </cell>
          <cell r="F436" t="str">
            <v>0</v>
          </cell>
          <cell r="G436" t="str">
            <v>4</v>
          </cell>
        </row>
        <row r="437">
          <cell r="B437" t="str">
            <v>2I-001</v>
          </cell>
          <cell r="C437" t="str">
            <v>ENGINEERING B/M</v>
          </cell>
          <cell r="D437" t="str">
            <v>B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다이꾸"/>
      <sheetName val="Sheet1"/>
      <sheetName val="Sheet2"/>
      <sheetName val="Sheet3"/>
      <sheetName val="명세서"/>
      <sheetName val="design criteria"/>
      <sheetName val="working load at the btm ft."/>
      <sheetName val="plan&amp;section of foundation"/>
      <sheetName val="member design"/>
      <sheetName val="soil bearing check"/>
      <sheetName val="FOOTING단면력"/>
      <sheetName val="TYPE-B 평균H"/>
      <sheetName val="WIND-EQ"/>
      <sheetName val="D-3503"/>
      <sheetName val="조도계산서 (도서)"/>
      <sheetName val="노무비"/>
      <sheetName val="Y-WORK"/>
      <sheetName val="MOTOR"/>
      <sheetName val="3련 BOX"/>
      <sheetName val="다이"/>
      <sheetName val="GTG TR PIT"/>
      <sheetName val="BID"/>
      <sheetName val="설계조건"/>
      <sheetName val="steam table"/>
      <sheetName val="ITEM"/>
      <sheetName val="BQ"/>
      <sheetName val="D-3109"/>
      <sheetName val="EXCHANGER-BEAM1"/>
      <sheetName val="EXCHANGER-COM"/>
      <sheetName val="EXCHANGER-BEAM2"/>
      <sheetName val="EXCHANGER"/>
      <sheetName val="data_dci"/>
      <sheetName val="data_mci"/>
      <sheetName val="behind"/>
      <sheetName val="Main"/>
      <sheetName val="C"/>
      <sheetName val="out_prog"/>
      <sheetName val="선적schedule (2)"/>
      <sheetName val="Bend_fact "/>
      <sheetName val="내역서변경성원"/>
      <sheetName val="123"/>
      <sheetName val="공통비"/>
      <sheetName val="Input"/>
      <sheetName val="원형1호맨홀토공수량"/>
      <sheetName val="동결보온"/>
      <sheetName val="보집계표"/>
      <sheetName val="PIPE"/>
      <sheetName val="FLANGE"/>
      <sheetName val="VALVE"/>
      <sheetName val="기초대가"/>
      <sheetName val="fitting"/>
      <sheetName val="L_RPTA05_목록"/>
      <sheetName val="2F 회의실견적(5_14 일대)"/>
      <sheetName val="맨홀수량집계"/>
      <sheetName val="COVER"/>
      <sheetName val="Piping BQ for one turbine"/>
      <sheetName val="KP1590_E"/>
      <sheetName val="토사(PE)"/>
      <sheetName val="기본일위"/>
      <sheetName val="CB"/>
      <sheetName val="원가"/>
      <sheetName val="CAT_5"/>
      <sheetName val="WORK-VOL"/>
      <sheetName val="HORI. VESSEL"/>
      <sheetName val="PI"/>
      <sheetName val="CALCULATION"/>
      <sheetName val="산#3-2-2"/>
      <sheetName val="#REF"/>
      <sheetName val="산#3-1"/>
      <sheetName val="산#3-2"/>
      <sheetName val="ISBL-CIV"/>
      <sheetName val="Sal"/>
      <sheetName val="1호맨홀가감수량"/>
      <sheetName val="가시설(TYPE-A)"/>
      <sheetName val="1-1평균터파기고(1)"/>
      <sheetName val="1호맨홀수량산출"/>
      <sheetName val="labor sche."/>
      <sheetName val="정부노임단가"/>
      <sheetName val="giathanh1"/>
      <sheetName val="전력구구조물산근"/>
      <sheetName val="견적"/>
      <sheetName val="General Data"/>
      <sheetName val="BM"/>
      <sheetName val="OCT.FDN"/>
      <sheetName val="Regenerator  Concrete Structure"/>
      <sheetName val="DATA"/>
      <sheetName val="CALC"/>
      <sheetName val="COST-SUM"/>
      <sheetName val=" Con'c BM_Arch Portion별 집계.xlsx"/>
      <sheetName val="입찰안"/>
      <sheetName val="전기"/>
      <sheetName val="TYPE-A"/>
      <sheetName val="wall"/>
      <sheetName val="MTO REV.2(ARMOR)"/>
      <sheetName val="ABUT수량-A1"/>
      <sheetName val="DATE"/>
      <sheetName val="TTL"/>
      <sheetName val="FIRE"/>
      <sheetName val="입출재고현황 (2)"/>
      <sheetName val="CAL"/>
      <sheetName val="관세,통관수수료,운반비"/>
      <sheetName val="MOB-MAN1"/>
      <sheetName val="공사내역"/>
      <sheetName val="pile bearing capa &amp; arrenge"/>
      <sheetName val="design load"/>
      <sheetName val="stability check"/>
      <sheetName val="crude.SLAB RE-bar"/>
      <sheetName val="DESCRIPTION"/>
      <sheetName val="CRUDE RE-bar"/>
      <sheetName val="BM DATA SHEET"/>
      <sheetName val="포장공"/>
      <sheetName val="당초"/>
      <sheetName val="M-EQPT-Z"/>
      <sheetName val="내역"/>
      <sheetName val="직원동원SCH"/>
      <sheetName val="001"/>
      <sheetName val="현금"/>
      <sheetName val="6호기"/>
      <sheetName val="기계내역"/>
      <sheetName val="노임단가"/>
      <sheetName val="중기일위대가"/>
      <sheetName val="장문교(대전)"/>
      <sheetName val="일위대가"/>
      <sheetName val="contents"/>
    </sheetNames>
    <sheetDataSet>
      <sheetData sheetId="0" refreshError="1">
        <row r="6">
          <cell r="L6">
            <v>105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CK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7"/>
      <sheetName val="8"/>
      <sheetName val="9"/>
      <sheetName val="29"/>
      <sheetName val="30"/>
      <sheetName val="Macro1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  <sheetName val="Sheet1"/>
      <sheetName val="일위대가목차"/>
      <sheetName val="Sales_Wizard"/>
      <sheetName val="Y-WORK"/>
      <sheetName val="철거산출근거"/>
    </sheetNames>
    <definedNames>
      <definedName name="Macro2" refersTo="#REF!"/>
      <definedName name="Macro3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1"/>
      <sheetName val="h-013211-2"/>
      <sheetName val="견적"/>
      <sheetName val="계측 내역서"/>
      <sheetName val="공통비"/>
      <sheetName val="계장공사"/>
      <sheetName val="COPING"/>
      <sheetName val="Sheet1"/>
      <sheetName val="MOTOR"/>
      <sheetName val="원데이타"/>
      <sheetName val="piping"/>
      <sheetName val="Neue_HE12.5_zerlegt"/>
      <sheetName val="설계예정공정표(time_span기초)"/>
    </sheetNames>
    <definedNames>
      <definedName name="Module2.delal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TION"/>
      <sheetName val="D-3109"/>
      <sheetName val="터널조도"/>
      <sheetName val="COMPRESSOR"/>
      <sheetName val="BID"/>
      <sheetName val="다이꾸"/>
      <sheetName val="D-3503"/>
      <sheetName val="Total"/>
      <sheetName val="#REF"/>
      <sheetName val="PROCESS"/>
      <sheetName val="Graph (LGEN)"/>
      <sheetName val="out_prog"/>
      <sheetName val="선적schedule (2)"/>
      <sheetName val="BQLIST"/>
      <sheetName val="Sheet1"/>
      <sheetName val="octagonal1-pile"/>
      <sheetName val="ABUT수량-A1"/>
      <sheetName val="수안보-MBR1"/>
      <sheetName val="Sheet17"/>
      <sheetName val="3련 BOX"/>
      <sheetName val="bm-marine"/>
      <sheetName val="노임"/>
      <sheetName val="설산1.나"/>
      <sheetName val="본사S"/>
      <sheetName val="입력자료(출력금지)"/>
      <sheetName val="COPING"/>
      <sheetName val="Euro-conversion"/>
      <sheetName val="영업소실적"/>
      <sheetName val="연돌일위집계"/>
      <sheetName val="Storm Line"/>
      <sheetName val="plan&amp;section of foundation"/>
      <sheetName val="design criteria"/>
      <sheetName val="DATE"/>
      <sheetName val="IN"/>
      <sheetName val="소상 &quot;1&quot;"/>
      <sheetName val="PumpSpec"/>
      <sheetName val="Sheet5"/>
      <sheetName val="WIND"/>
      <sheetName val="투찰"/>
      <sheetName val="PROCURE"/>
      <sheetName val="Cal"/>
      <sheetName val="2.fdn design"/>
      <sheetName val="CP-E2 (품셈표)"/>
      <sheetName val="노임단가"/>
      <sheetName val="정부노임단가"/>
      <sheetName val="설비"/>
      <sheetName val="배수공 주요자재 집계표"/>
      <sheetName val="BEAM"/>
      <sheetName val="견적기준"/>
      <sheetName val="금액"/>
      <sheetName val="당초"/>
      <sheetName val="중기사용료"/>
      <sheetName val="JUCK"/>
      <sheetName val="working load at the btm ft."/>
      <sheetName val="stability check"/>
      <sheetName val="design load"/>
      <sheetName val="간접비"/>
      <sheetName val="산근"/>
      <sheetName val="piping"/>
      <sheetName val="조정금액결과표 (차수별)"/>
      <sheetName val="일위대가"/>
      <sheetName val="주형"/>
      <sheetName val="기초대가"/>
      <sheetName val="조도계산서 (도서)"/>
      <sheetName val="공통비"/>
      <sheetName val="h-013211-2"/>
      <sheetName val="CIV-DWG-ADA"/>
      <sheetName val="CIV-DOC-ADA"/>
      <sheetName val="Form B-2TANK"/>
      <sheetName val="Form B-1BOP"/>
      <sheetName val="TYPE-B 평균H"/>
      <sheetName val="SELL-SUMM-COST"/>
      <sheetName val="TIE-INS"/>
      <sheetName val="EQUIPMENT"/>
      <sheetName val="factor"/>
      <sheetName val="현금"/>
      <sheetName val="Testing"/>
      <sheetName val="재료"/>
      <sheetName val="부표총괄"/>
      <sheetName val="SP&amp;ST 제출가"/>
      <sheetName val="부하계산서"/>
      <sheetName val="97 사업추정(WEKI)"/>
      <sheetName val="DATA"/>
      <sheetName val="AREA"/>
      <sheetName val="Piping Cost"/>
      <sheetName val="PipWT"/>
      <sheetName val="A CONDITIONS"/>
      <sheetName val="6PILE  (돌출)"/>
      <sheetName val="공종별집계표 (2)"/>
      <sheetName val="공종별내역서"/>
      <sheetName val="design data"/>
      <sheetName val="member design"/>
      <sheetName val="calcul"/>
      <sheetName val="계산서"/>
      <sheetName val="General"/>
      <sheetName val="pile bearing capa &amp; arrenge"/>
      <sheetName val="general data"/>
      <sheetName val="REINF."/>
      <sheetName val="LOADS"/>
      <sheetName val="cover"/>
      <sheetName val="Joints"/>
      <sheetName val="footing"/>
      <sheetName val="인천성심병원"/>
      <sheetName val="SP-01"/>
      <sheetName val="견적"/>
      <sheetName val="상반기손익차2총괄"/>
      <sheetName val="Management"/>
      <sheetName val="암거공"/>
      <sheetName val="지급자재"/>
      <sheetName val="31-V05"/>
      <sheetName val="2.설계제원"/>
      <sheetName val="부속동"/>
    </sheetNames>
    <sheetDataSet>
      <sheetData sheetId="0" refreshError="1">
        <row r="61">
          <cell r="D61">
            <v>1.3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현황CODE"/>
      <sheetName val="손익현황"/>
      <sheetName val="PJT"/>
      <sheetName val="PJT (2)"/>
      <sheetName val="PJT (3)"/>
      <sheetName val="PJT (4)"/>
      <sheetName val="PJT (5)"/>
      <sheetName val="PJT (6)"/>
      <sheetName val="PJT (7)"/>
      <sheetName val="PJT (8)"/>
      <sheetName val="PJT (9)"/>
      <sheetName val="PJT (10)"/>
      <sheetName val="PJT (11)"/>
      <sheetName val="PJT (12)"/>
      <sheetName val="PJT (13)"/>
      <sheetName val="PJT (14)"/>
      <sheetName val="PJT (15)"/>
      <sheetName val="PJT (16)"/>
      <sheetName val="PJT (17)"/>
      <sheetName val="PJT (18)"/>
      <sheetName val="PJT (19)"/>
      <sheetName val="PJT (20)"/>
      <sheetName val="PJT (21)"/>
      <sheetName val="PJT (22)"/>
      <sheetName val="PJT (23)"/>
      <sheetName val="PJT (24)"/>
      <sheetName val="PJT (25)"/>
      <sheetName val="PJT (26)"/>
      <sheetName val="PJT (27)"/>
      <sheetName val="PJT (28)"/>
      <sheetName val="PJT (29)"/>
      <sheetName val="PJT (30)"/>
      <sheetName val="PJT (31)"/>
      <sheetName val="PJT (32)"/>
      <sheetName val="PJT (33)"/>
      <sheetName val="PJT (34)"/>
      <sheetName val="PJT (35)"/>
      <sheetName val="PJT (36)"/>
      <sheetName val="PJT (37)"/>
      <sheetName val="PJT (38)"/>
      <sheetName val="PJT (39)"/>
      <sheetName val="PJT (40)"/>
      <sheetName val="PJT (41)"/>
      <sheetName val="PJT (42)"/>
      <sheetName val="PJT (43)"/>
      <sheetName val="PJT (44)"/>
      <sheetName val="PJT (45)"/>
      <sheetName val="PJT (46)"/>
      <sheetName val="간접재료비산출표-27-30"/>
      <sheetName val="CALCULATION"/>
      <sheetName val="공사비 내역 (가)"/>
      <sheetName val="PARAMETER"/>
      <sheetName val="LEGEND"/>
      <sheetName val="PJT 현황관리1"/>
      <sheetName val="견적 집계"/>
      <sheetName val="CABLE"/>
      <sheetName val="산근"/>
      <sheetName val="D-3"/>
      <sheetName val="Civil"/>
      <sheetName val="효율&amp;역율"/>
      <sheetName val="out_prog"/>
      <sheetName val="선적schedule (2)"/>
      <sheetName val="환산표"/>
      <sheetName val="Assumptions"/>
      <sheetName val="45,46"/>
      <sheetName val="당초"/>
      <sheetName val="임율 Data"/>
      <sheetName val="member design"/>
      <sheetName val="design criteria"/>
      <sheetName val="working load at the btm ft."/>
      <sheetName val="plan&amp;section of foundation"/>
      <sheetName val="soil bearing check"/>
      <sheetName val="횡배수관토공수량"/>
      <sheetName val="Breakdown"/>
    </sheetNames>
    <sheetDataSet>
      <sheetData sheetId="0" refreshError="1"/>
      <sheetData sheetId="1" refreshError="1">
        <row r="2">
          <cell r="A2" t="str">
            <v>P/C NO.</v>
          </cell>
          <cell r="B2" t="str">
            <v>PROJECT 명</v>
          </cell>
          <cell r="C2" t="str">
            <v>TYPE</v>
          </cell>
          <cell r="D2" t="str">
            <v>발주처</v>
          </cell>
          <cell r="E2" t="str">
            <v>수주일</v>
          </cell>
          <cell r="F2" t="str">
            <v>납기일</v>
          </cell>
          <cell r="G2" t="str">
            <v>공사기간</v>
          </cell>
          <cell r="H2" t="str">
            <v>CUR</v>
          </cell>
          <cell r="I2" t="str">
            <v>외  화</v>
          </cell>
          <cell r="J2" t="str">
            <v>원  화</v>
          </cell>
          <cell r="K2" t="str">
            <v>수금조건</v>
          </cell>
          <cell r="L2" t="str">
            <v>특기사항</v>
          </cell>
        </row>
        <row r="3">
          <cell r="A3" t="str">
            <v>0391-11</v>
          </cell>
          <cell r="B3" t="str">
            <v>태안 #3,4 회처리설비</v>
          </cell>
          <cell r="C3" t="str">
            <v>500MW * 2Units</v>
          </cell>
          <cell r="D3" t="str">
            <v>한    전</v>
          </cell>
          <cell r="E3" t="str">
            <v>94/08/17</v>
          </cell>
          <cell r="F3" t="str">
            <v>96/09/30</v>
          </cell>
          <cell r="G3" t="str">
            <v>94/08/17 ~ 96/09/30</v>
          </cell>
          <cell r="H3" t="str">
            <v>-</v>
          </cell>
          <cell r="J3">
            <v>12758</v>
          </cell>
          <cell r="K3" t="str">
            <v>기성급</v>
          </cell>
          <cell r="L3" t="str">
            <v>ㅇ 정산중</v>
          </cell>
        </row>
        <row r="4">
          <cell r="A4" t="str">
            <v>0396-01</v>
          </cell>
          <cell r="B4" t="str">
            <v>PHS EXPANSION PJT</v>
          </cell>
          <cell r="C4" t="str">
            <v>160만TON/년</v>
          </cell>
          <cell r="D4" t="str">
            <v>PHS</v>
          </cell>
          <cell r="E4" t="str">
            <v>96/06/09</v>
          </cell>
          <cell r="F4" t="str">
            <v>99/02/09</v>
          </cell>
          <cell r="G4" t="str">
            <v>96/06/09 ~ 99/02/09</v>
          </cell>
          <cell r="H4" t="str">
            <v>USD</v>
          </cell>
          <cell r="I4" t="str">
            <v>274,000천</v>
          </cell>
          <cell r="J4">
            <v>224680</v>
          </cell>
          <cell r="K4" t="str">
            <v>선수금 10%, 자료승인후 5%,         기성금 75%, 공사완료후 10%</v>
          </cell>
        </row>
        <row r="5">
          <cell r="A5" t="str">
            <v>0491-11</v>
          </cell>
          <cell r="B5" t="str">
            <v>하동 #1-4 수처리/염소주입설비</v>
          </cell>
          <cell r="C5" t="str">
            <v>500MW * 4Units</v>
          </cell>
          <cell r="D5" t="str">
            <v>한    전</v>
          </cell>
          <cell r="E5" t="str">
            <v>94/12/22</v>
          </cell>
          <cell r="F5" t="str">
            <v>97/05/31</v>
          </cell>
          <cell r="G5" t="str">
            <v>94/12/22 ~ 97/05/31</v>
          </cell>
          <cell r="H5" t="str">
            <v>-</v>
          </cell>
          <cell r="J5">
            <v>20181</v>
          </cell>
          <cell r="K5" t="str">
            <v>기성급, 유보금 5%</v>
          </cell>
          <cell r="L5" t="str">
            <v>ㅇ 기자재 설치 작업중</v>
          </cell>
        </row>
        <row r="6">
          <cell r="A6" t="str">
            <v>0491-12</v>
          </cell>
          <cell r="B6" t="str">
            <v>하동 #1-4 회처리설비</v>
          </cell>
          <cell r="C6" t="str">
            <v>500MW * 4Units</v>
          </cell>
          <cell r="D6" t="str">
            <v>한    전</v>
          </cell>
          <cell r="E6" t="str">
            <v>95/04/26</v>
          </cell>
          <cell r="F6" t="str">
            <v>97/06/30</v>
          </cell>
          <cell r="G6" t="str">
            <v>95/04/26 ~ 97/06/30</v>
          </cell>
          <cell r="H6" t="str">
            <v>-</v>
          </cell>
          <cell r="J6">
            <v>25620</v>
          </cell>
          <cell r="K6" t="str">
            <v>기성급, 유보금 5%</v>
          </cell>
          <cell r="L6" t="str">
            <v>ㅇ 하자보증금 5%</v>
          </cell>
        </row>
        <row r="7">
          <cell r="A7" t="str">
            <v>0493-01</v>
          </cell>
          <cell r="B7" t="str">
            <v>쇼아이바 담수 프랜트</v>
          </cell>
          <cell r="C7" t="str">
            <v>10MIGD * 10Units</v>
          </cell>
          <cell r="D7" t="str">
            <v>SWCC/사우디아라비아</v>
          </cell>
          <cell r="E7" t="str">
            <v>93/11/02</v>
          </cell>
          <cell r="F7" t="str">
            <v>98/06/28</v>
          </cell>
          <cell r="G7" t="str">
            <v>93/11/02~98/06/28(연기:00.6.28)</v>
          </cell>
          <cell r="H7" t="str">
            <v>USD</v>
          </cell>
          <cell r="I7" t="str">
            <v>476,410천</v>
          </cell>
          <cell r="J7">
            <v>383224</v>
          </cell>
          <cell r="K7" t="str">
            <v>기성급</v>
          </cell>
          <cell r="L7" t="str">
            <v>ㅇ P BOND : 계약금의 5%     ㅇ SAUDIZATION : 계약금의 30%를 현지업체에 발주</v>
          </cell>
        </row>
        <row r="8">
          <cell r="A8" t="str">
            <v>0493-02</v>
          </cell>
          <cell r="B8" t="str">
            <v>쇼아이바 발전( LOT 1A)</v>
          </cell>
          <cell r="C8" t="str">
            <v>105.4MW * 5Units</v>
          </cell>
          <cell r="D8" t="str">
            <v>SWCC/사우디아라비아</v>
          </cell>
          <cell r="E8" t="str">
            <v>93/11/02</v>
          </cell>
          <cell r="F8" t="str">
            <v>98/06/28</v>
          </cell>
          <cell r="G8" t="str">
            <v>93/11/02 ~ 98/06/28</v>
          </cell>
          <cell r="H8" t="str">
            <v>USD</v>
          </cell>
          <cell r="I8" t="str">
            <v>84,861천</v>
          </cell>
          <cell r="J8">
            <v>68262</v>
          </cell>
          <cell r="K8" t="str">
            <v>기성급</v>
          </cell>
          <cell r="L8" t="str">
            <v>ㅇ SAUDIZATION : 계약금의 30%를 현지업체에 발주</v>
          </cell>
        </row>
        <row r="9">
          <cell r="A9" t="str">
            <v>0590-29</v>
          </cell>
          <cell r="B9" t="str">
            <v>울진 #3,4 용수처리설비</v>
          </cell>
          <cell r="C9" t="str">
            <v>500MW * 2Units</v>
          </cell>
          <cell r="D9" t="str">
            <v>한    전</v>
          </cell>
          <cell r="E9" t="str">
            <v>94/05/02</v>
          </cell>
          <cell r="F9" t="str">
            <v>97/12/03</v>
          </cell>
          <cell r="G9" t="str">
            <v>94/05/02~97/12/03(연기:98.12.10)</v>
          </cell>
          <cell r="H9" t="str">
            <v>-</v>
          </cell>
          <cell r="J9">
            <v>19736</v>
          </cell>
          <cell r="K9" t="str">
            <v>기성급, 유보금 5%</v>
          </cell>
          <cell r="L9" t="str">
            <v>ㅇ 시운전, 성능시험중</v>
          </cell>
        </row>
        <row r="10">
          <cell r="A10" t="str">
            <v>0593-17</v>
          </cell>
          <cell r="B10" t="str">
            <v>영광 #5,6 WTS</v>
          </cell>
          <cell r="C10" t="str">
            <v>500MW * 2Units</v>
          </cell>
          <cell r="D10" t="str">
            <v>한    전</v>
          </cell>
          <cell r="E10" t="str">
            <v>96/07/24</v>
          </cell>
          <cell r="F10" t="str">
            <v>00/10/24</v>
          </cell>
          <cell r="G10" t="str">
            <v>96/07/24 ~ 00/10/24</v>
          </cell>
          <cell r="H10" t="str">
            <v>-</v>
          </cell>
          <cell r="J10">
            <v>22308</v>
          </cell>
          <cell r="K10" t="str">
            <v>기성급, 유보금 5%(증권)</v>
          </cell>
          <cell r="L10" t="str">
            <v>ㅇ 한전요청 연기 PJT</v>
          </cell>
        </row>
        <row r="11">
          <cell r="A11" t="str">
            <v>0594-07</v>
          </cell>
          <cell r="B11" t="str">
            <v>동해 #1,2 석탄취급설비</v>
          </cell>
          <cell r="C11" t="str">
            <v>200MW * 2Units</v>
          </cell>
          <cell r="D11" t="str">
            <v>한    전</v>
          </cell>
          <cell r="E11" t="str">
            <v>97/01/16</v>
          </cell>
          <cell r="F11" t="str">
            <v>97/06/30</v>
          </cell>
          <cell r="G11" t="str">
            <v>97/01/16 ~ 97/06/30</v>
          </cell>
          <cell r="H11" t="str">
            <v>-</v>
          </cell>
          <cell r="J11">
            <v>15950</v>
          </cell>
          <cell r="K11" t="str">
            <v>기성급</v>
          </cell>
        </row>
        <row r="12">
          <cell r="A12" t="str">
            <v>0594-12</v>
          </cell>
          <cell r="B12" t="str">
            <v>동해 #1,2 회처리설비</v>
          </cell>
          <cell r="C12" t="str">
            <v>200MW * 2Units</v>
          </cell>
          <cell r="D12" t="str">
            <v>한    전</v>
          </cell>
          <cell r="E12" t="str">
            <v>97/01/16</v>
          </cell>
          <cell r="F12" t="str">
            <v>98/03/31</v>
          </cell>
          <cell r="G12" t="str">
            <v>97/01/16~98/03/31(98.10.1)</v>
          </cell>
          <cell r="H12" t="str">
            <v>-</v>
          </cell>
          <cell r="J12">
            <v>12995</v>
          </cell>
          <cell r="K12" t="str">
            <v>기성급, 유보금 5%(증권)</v>
          </cell>
          <cell r="L12" t="str">
            <v>ㅇ 기자재 설치 작업중</v>
          </cell>
        </row>
        <row r="13">
          <cell r="A13" t="str">
            <v>0895-06</v>
          </cell>
          <cell r="B13" t="str">
            <v>하동화력 #5,6 전기집진기</v>
          </cell>
          <cell r="C13" t="str">
            <v>500MW * 2Units</v>
          </cell>
          <cell r="D13" t="str">
            <v>한    전</v>
          </cell>
          <cell r="E13" t="str">
            <v>96/03/21</v>
          </cell>
          <cell r="F13" t="str">
            <v>98/04/30</v>
          </cell>
          <cell r="G13" t="str">
            <v>96/03/21~98/04/30(연기:00.9.30)</v>
          </cell>
          <cell r="H13" t="str">
            <v>-</v>
          </cell>
          <cell r="J13">
            <v>11845</v>
          </cell>
          <cell r="K13" t="str">
            <v>기성급, 유보금 5%(증권)</v>
          </cell>
          <cell r="L13" t="str">
            <v>ㅇ 토목공사중</v>
          </cell>
        </row>
        <row r="14">
          <cell r="A14" t="str">
            <v>0895-11</v>
          </cell>
          <cell r="B14" t="str">
            <v>하동화력 #5,6 석탄취급설비</v>
          </cell>
          <cell r="C14" t="str">
            <v>500MW * 2Units</v>
          </cell>
          <cell r="D14" t="str">
            <v>한    전</v>
          </cell>
          <cell r="E14" t="str">
            <v>97/01/16</v>
          </cell>
          <cell r="F14" t="str">
            <v>99/01/31</v>
          </cell>
          <cell r="G14" t="str">
            <v>97/01/16~99/01/31(연기:00.4.30)</v>
          </cell>
          <cell r="H14" t="str">
            <v>-</v>
          </cell>
          <cell r="J14">
            <v>41535</v>
          </cell>
          <cell r="K14" t="str">
            <v>기성급, 유보금 5%(증권)</v>
          </cell>
        </row>
        <row r="15">
          <cell r="A15" t="str">
            <v>0895-12</v>
          </cell>
          <cell r="B15" t="str">
            <v>하동화력 #5,6 회처리설비</v>
          </cell>
          <cell r="C15" t="str">
            <v>500MW * 2Units</v>
          </cell>
          <cell r="D15" t="str">
            <v>한    전</v>
          </cell>
          <cell r="E15" t="str">
            <v>97/02/18</v>
          </cell>
          <cell r="F15" t="str">
            <v>98/11/30</v>
          </cell>
          <cell r="G15" t="str">
            <v>97/02/18~98/11/30(연기:00.6.30)</v>
          </cell>
          <cell r="H15" t="str">
            <v>-</v>
          </cell>
          <cell r="J15">
            <v>13350</v>
          </cell>
          <cell r="K15" t="str">
            <v>기성급, 유보급 5%(증권)</v>
          </cell>
        </row>
        <row r="16">
          <cell r="A16" t="str">
            <v>0994-01</v>
          </cell>
          <cell r="B16" t="str">
            <v>NUSANTARA (기자재)</v>
          </cell>
          <cell r="C16" t="str">
            <v>260만TON/년</v>
          </cell>
          <cell r="D16" t="str">
            <v>P.T. SEMEN NUSANTARA</v>
          </cell>
          <cell r="E16" t="str">
            <v>94/12/06</v>
          </cell>
          <cell r="F16" t="str">
            <v>97/03/05</v>
          </cell>
          <cell r="G16" t="str">
            <v>94/12/06 ~ 97/03/05</v>
          </cell>
          <cell r="H16" t="str">
            <v>USD</v>
          </cell>
          <cell r="I16" t="str">
            <v>222,517천</v>
          </cell>
          <cell r="J16">
            <v>177166</v>
          </cell>
          <cell r="K16" t="str">
            <v>선수금 25%, 중도금 10%, 기성 65%</v>
          </cell>
          <cell r="L16" t="str">
            <v>ㅇ 정산완료</v>
          </cell>
        </row>
        <row r="17">
          <cell r="A17" t="str">
            <v>0994-02</v>
          </cell>
          <cell r="B17" t="str">
            <v>NUSANTARA (시공분)</v>
          </cell>
          <cell r="C17" t="str">
            <v>260만TON/년</v>
          </cell>
          <cell r="D17" t="str">
            <v>P.T. SEMEN NUSANTARA</v>
          </cell>
          <cell r="E17" t="str">
            <v>94/12/06</v>
          </cell>
          <cell r="F17" t="str">
            <v>97/03/05</v>
          </cell>
          <cell r="G17" t="str">
            <v>94/12/06 ~ 97/03/05</v>
          </cell>
          <cell r="H17" t="str">
            <v>USD</v>
          </cell>
          <cell r="I17" t="str">
            <v>125,118천</v>
          </cell>
          <cell r="J17">
            <v>101400</v>
          </cell>
          <cell r="K17" t="str">
            <v>선수금 25%, 중도금 10%, 기성 65%</v>
          </cell>
          <cell r="L17" t="str">
            <v>ㅇ 정산완료</v>
          </cell>
        </row>
        <row r="18">
          <cell r="A18" t="str">
            <v>0995-05</v>
          </cell>
          <cell r="B18" t="str">
            <v>당진 #1-4 수처리설비</v>
          </cell>
          <cell r="C18" t="str">
            <v>500MW * 4Units</v>
          </cell>
          <cell r="D18" t="str">
            <v>한    전</v>
          </cell>
          <cell r="E18" t="str">
            <v>95/08/19</v>
          </cell>
          <cell r="F18" t="str">
            <v>99/06/30</v>
          </cell>
          <cell r="G18" t="str">
            <v>95/08/19 ~ 99/06/30</v>
          </cell>
          <cell r="H18" t="str">
            <v>-</v>
          </cell>
          <cell r="J18">
            <v>18664</v>
          </cell>
          <cell r="K18" t="str">
            <v>기성급, 유보금 5%(증권)</v>
          </cell>
          <cell r="L18" t="str">
            <v>ㅇ 기자재 납기 : 98.10.30 ⇒ 99.10.30</v>
          </cell>
        </row>
        <row r="19">
          <cell r="A19" t="str">
            <v>0995-08</v>
          </cell>
          <cell r="B19" t="str">
            <v>당진 #1-4 전기집진기</v>
          </cell>
          <cell r="C19" t="str">
            <v>500MW * 4Units</v>
          </cell>
          <cell r="D19" t="str">
            <v>한    전</v>
          </cell>
          <cell r="E19" t="str">
            <v>95/10/06</v>
          </cell>
          <cell r="F19" t="str">
            <v>99/04/30</v>
          </cell>
          <cell r="G19" t="str">
            <v>95/10/06~99/04/30(연기:00.3.31)</v>
          </cell>
          <cell r="H19" t="str">
            <v>-</v>
          </cell>
          <cell r="J19">
            <v>23250</v>
          </cell>
          <cell r="K19" t="str">
            <v>기성급, 유보금 5%(증권)</v>
          </cell>
        </row>
        <row r="20">
          <cell r="A20" t="str">
            <v>0995-11</v>
          </cell>
          <cell r="B20" t="str">
            <v>당진 #1-4 석탄취급설비</v>
          </cell>
          <cell r="C20" t="str">
            <v>500MW * 4Units</v>
          </cell>
          <cell r="D20" t="str">
            <v>한    전</v>
          </cell>
          <cell r="E20" t="str">
            <v>96/04/29</v>
          </cell>
          <cell r="F20" t="str">
            <v>98/05/31</v>
          </cell>
          <cell r="G20" t="str">
            <v>96/04/29 ~ 98/05/31</v>
          </cell>
          <cell r="H20" t="str">
            <v>-</v>
          </cell>
          <cell r="J20">
            <v>49250</v>
          </cell>
          <cell r="K20" t="str">
            <v>기성급, 유보금 5%(증권)</v>
          </cell>
          <cell r="L20" t="str">
            <v>ㅇ 시운전 준비중</v>
          </cell>
        </row>
        <row r="21">
          <cell r="A21" t="str">
            <v>0995-12</v>
          </cell>
          <cell r="B21" t="str">
            <v>당진 #1-4 회처리설비</v>
          </cell>
          <cell r="C21" t="str">
            <v>500MW * 4Units</v>
          </cell>
          <cell r="D21" t="str">
            <v>한    전</v>
          </cell>
          <cell r="E21" t="str">
            <v>96/05/29</v>
          </cell>
          <cell r="F21" t="str">
            <v>99/05/31</v>
          </cell>
          <cell r="G21" t="str">
            <v>96/05/29~99/05/31(연기:00.2.28)</v>
          </cell>
          <cell r="H21" t="str">
            <v>-</v>
          </cell>
          <cell r="J21">
            <v>29532</v>
          </cell>
          <cell r="K21" t="str">
            <v>기성급, 유보금 5%(증권)</v>
          </cell>
          <cell r="L21" t="str">
            <v>ㅇ 기자재 설치 작업중</v>
          </cell>
        </row>
        <row r="22">
          <cell r="A22" t="str">
            <v>1295-01</v>
          </cell>
          <cell r="B22" t="str">
            <v>CIBINONG LINE</v>
          </cell>
          <cell r="C22" t="str">
            <v>260만TON/년</v>
          </cell>
          <cell r="D22" t="str">
            <v>P.T. SEMEN CIBINONG</v>
          </cell>
          <cell r="E22" t="str">
            <v>95/12/19</v>
          </cell>
          <cell r="F22" t="str">
            <v>98/05/12</v>
          </cell>
          <cell r="G22" t="str">
            <v>95/12/19 ~ 98/05/12</v>
          </cell>
          <cell r="H22" t="str">
            <v>USD</v>
          </cell>
          <cell r="I22" t="str">
            <v>337,500천</v>
          </cell>
          <cell r="J22">
            <v>259369</v>
          </cell>
          <cell r="K22" t="str">
            <v>선수금 35%, 기성급 65%</v>
          </cell>
          <cell r="L22" t="str">
            <v>ㅇ 미수금 : U$ 18,326,158</v>
          </cell>
        </row>
        <row r="23">
          <cell r="A23" t="str">
            <v>8295-30</v>
          </cell>
          <cell r="B23" t="str">
            <v>한보 2열연</v>
          </cell>
          <cell r="C23" t="str">
            <v>200만톤/년</v>
          </cell>
          <cell r="D23" t="str">
            <v>한    보</v>
          </cell>
          <cell r="E23" t="str">
            <v>96/06/20</v>
          </cell>
          <cell r="F23" t="str">
            <v>96/08/31</v>
          </cell>
          <cell r="G23" t="str">
            <v>96/06/20 ~ 96/08/31</v>
          </cell>
          <cell r="H23" t="str">
            <v>-</v>
          </cell>
          <cell r="J23">
            <v>56662</v>
          </cell>
          <cell r="K23" t="str">
            <v>선수금 20%, 기성급 60%, 잔금 20%</v>
          </cell>
          <cell r="L23" t="str">
            <v>ㅇ 한보 부도로 법원판결 대기중(가처분 요청중)</v>
          </cell>
        </row>
        <row r="24">
          <cell r="A24" t="str">
            <v>8295-31</v>
          </cell>
          <cell r="B24" t="str">
            <v>한보냉연 PL/TCM</v>
          </cell>
          <cell r="C24" t="str">
            <v>150만톤/년</v>
          </cell>
          <cell r="D24" t="str">
            <v>한    보</v>
          </cell>
          <cell r="E24" t="str">
            <v>96/06/20</v>
          </cell>
          <cell r="F24" t="str">
            <v>96/11/15</v>
          </cell>
          <cell r="G24" t="str">
            <v>96/06/20 ~ 96/11/15</v>
          </cell>
          <cell r="H24" t="str">
            <v>-</v>
          </cell>
          <cell r="J24">
            <v>21640</v>
          </cell>
          <cell r="K24" t="str">
            <v>선수금 20%, 기성급 60%, 잔금 20%</v>
          </cell>
          <cell r="L24" t="str">
            <v>ㅇ 한보 부도로 법원판결 대기중(가처분 요청중)</v>
          </cell>
        </row>
        <row r="25">
          <cell r="A25" t="str">
            <v>8295-32</v>
          </cell>
          <cell r="B25" t="str">
            <v>한보냉연 CAL</v>
          </cell>
          <cell r="C25" t="str">
            <v>86만톤/년</v>
          </cell>
          <cell r="D25" t="str">
            <v>한    보</v>
          </cell>
          <cell r="E25" t="str">
            <v>96/06/20</v>
          </cell>
          <cell r="F25" t="str">
            <v>96/10/15</v>
          </cell>
          <cell r="G25" t="str">
            <v>96/06/20 ~ 96/10/15</v>
          </cell>
          <cell r="H25" t="str">
            <v>-</v>
          </cell>
          <cell r="J25">
            <v>47650</v>
          </cell>
          <cell r="K25" t="str">
            <v>선수금 20%, 기성급 60%, 잔금 20%</v>
          </cell>
          <cell r="L25" t="str">
            <v>ㅇ 한보 부도로 법원판결 대기중(가처분 요청중)</v>
          </cell>
        </row>
        <row r="26">
          <cell r="A26" t="str">
            <v>8295-33</v>
          </cell>
          <cell r="B26" t="str">
            <v>한보냉연 PGL</v>
          </cell>
          <cell r="C26" t="str">
            <v>50만톤/년</v>
          </cell>
          <cell r="D26" t="str">
            <v>한    보</v>
          </cell>
          <cell r="E26" t="str">
            <v>96/06/20</v>
          </cell>
          <cell r="F26" t="str">
            <v>96/11/28</v>
          </cell>
          <cell r="G26" t="str">
            <v>96/06/20 ~ 96/11/28</v>
          </cell>
          <cell r="H26" t="str">
            <v>-</v>
          </cell>
          <cell r="J26">
            <v>23400</v>
          </cell>
          <cell r="K26" t="str">
            <v>선수금 20%, 기성급 60%, 잔금 20%</v>
          </cell>
          <cell r="L26" t="str">
            <v>ㅇ 한보 부도로 법원판결 대기중(가처분 요청중)</v>
          </cell>
        </row>
        <row r="27">
          <cell r="A27" t="str">
            <v>8296-05</v>
          </cell>
          <cell r="B27" t="str">
            <v>한화종합화학 PP/VCM/CA</v>
          </cell>
          <cell r="C27" t="str">
            <v>열교환기 85기, VESSEL &amp; TOWER 137기, TANK 29기</v>
          </cell>
          <cell r="D27" t="str">
            <v>한화종합화학㈜</v>
          </cell>
          <cell r="E27" t="str">
            <v>96/11/12</v>
          </cell>
          <cell r="F27" t="str">
            <v>98/12/31</v>
          </cell>
          <cell r="G27" t="str">
            <v>96/11/12 ~ 98/12/31</v>
          </cell>
          <cell r="H27" t="str">
            <v>-</v>
          </cell>
          <cell r="J27">
            <v>16581</v>
          </cell>
          <cell r="K27" t="str">
            <v>선수금 20%, 중도금 30%, 잔금 50%</v>
          </cell>
        </row>
        <row r="28">
          <cell r="A28" t="str">
            <v>8296-11</v>
          </cell>
          <cell r="B28" t="str">
            <v>ESSAR OIL REFINERY PJT</v>
          </cell>
          <cell r="C28" t="str">
            <v>TANK &amp; VESSEL 106기, REACTOR/REGENERATOR 1SET</v>
          </cell>
          <cell r="D28" t="str">
            <v>ESSAR/인도</v>
          </cell>
          <cell r="E28" t="str">
            <v>96/10/04</v>
          </cell>
          <cell r="F28" t="str">
            <v>98/09/15</v>
          </cell>
          <cell r="G28" t="str">
            <v>96/10/04 ~ 98/09/15</v>
          </cell>
          <cell r="H28" t="str">
            <v>USD</v>
          </cell>
          <cell r="I28" t="str">
            <v>21,741천</v>
          </cell>
          <cell r="J28">
            <v>19567</v>
          </cell>
          <cell r="K28" t="str">
            <v>선수금 15%, 선적시 70%, SITE 납품완료 5%, COMPLETION 10%</v>
          </cell>
          <cell r="L28" t="str">
            <v>ㅇ 발주자측의 선적연기요청</v>
          </cell>
        </row>
        <row r="29">
          <cell r="A29" t="str">
            <v>8296-32</v>
          </cell>
          <cell r="B29" t="str">
            <v>대구달서지역 배연탈황설비</v>
          </cell>
          <cell r="C29" t="str">
            <v>176톤/H 1기, 234톤/H 1기</v>
          </cell>
          <cell r="D29" t="str">
            <v>한국지역난방</v>
          </cell>
          <cell r="E29" t="str">
            <v>96/08/23</v>
          </cell>
          <cell r="F29" t="str">
            <v>97/11/30</v>
          </cell>
          <cell r="G29" t="str">
            <v>96/08/23 ~ 97/11/30</v>
          </cell>
          <cell r="H29" t="str">
            <v>-</v>
          </cell>
          <cell r="J29">
            <v>10188</v>
          </cell>
          <cell r="L29" t="str">
            <v>ㅇ 정산중</v>
          </cell>
        </row>
        <row r="30">
          <cell r="A30" t="str">
            <v>8296-44</v>
          </cell>
          <cell r="B30" t="str">
            <v>동부냉연 PL/TCM</v>
          </cell>
          <cell r="C30" t="str">
            <v>130만톤/년</v>
          </cell>
          <cell r="D30" t="str">
            <v>동부제강㈜</v>
          </cell>
          <cell r="E30" t="str">
            <v>96/11/13</v>
          </cell>
          <cell r="F30" t="str">
            <v>98/02/28</v>
          </cell>
          <cell r="G30" t="str">
            <v>96/11/13 ~ 98/02/28</v>
          </cell>
          <cell r="H30" t="str">
            <v>-</v>
          </cell>
          <cell r="J30">
            <v>15329</v>
          </cell>
          <cell r="K30" t="str">
            <v>선수금 10%, 기성급 80%, 잔금 10%</v>
          </cell>
          <cell r="L30" t="str">
            <v>ㅇ 기자재 납품 완</v>
          </cell>
        </row>
        <row r="31">
          <cell r="A31" t="str">
            <v>8296-50</v>
          </cell>
          <cell r="B31" t="str">
            <v>MMA  RMQC 2+1 UNITS</v>
          </cell>
          <cell r="C31" t="str">
            <v>19열 선박용</v>
          </cell>
          <cell r="D31" t="str">
            <v>모리셔스항무국</v>
          </cell>
          <cell r="E31" t="str">
            <v>97/01/10</v>
          </cell>
          <cell r="F31" t="str">
            <v>98/10/17</v>
          </cell>
          <cell r="G31" t="str">
            <v>97/01/10 ~ 98/10/17</v>
          </cell>
          <cell r="H31" t="str">
            <v>USD</v>
          </cell>
          <cell r="I31" t="str">
            <v>16,762천</v>
          </cell>
          <cell r="J31">
            <v>14934</v>
          </cell>
          <cell r="K31" t="str">
            <v>계약체결후 5%, 자재구매 및 입고후 20%, TEST 입회검사후 24%, 선적후 12%, 제품 SITE 안착후 15%, HAND-OVER후 18%, 하자보증기간 완료후 6%</v>
          </cell>
          <cell r="L31" t="str">
            <v>ㅇ 이행보증금 : 계약금액의 15%        ㅇ CIF PORT LOUIS 조건임</v>
          </cell>
        </row>
        <row r="32">
          <cell r="A32" t="str">
            <v>8297-07</v>
          </cell>
          <cell r="B32" t="str">
            <v>JAMNAGAR REFINERY/COLUMN&amp;VESSEL</v>
          </cell>
          <cell r="C32" t="str">
            <v xml:space="preserve">VESSEL 55기, COLUMN 31기 </v>
          </cell>
          <cell r="D32" t="str">
            <v>BECHTEL/인도</v>
          </cell>
          <cell r="E32" t="str">
            <v>97/03/14</v>
          </cell>
          <cell r="F32" t="str">
            <v>98/06/30</v>
          </cell>
          <cell r="G32" t="str">
            <v>97/03/14 ~ 98/06/30</v>
          </cell>
          <cell r="H32" t="str">
            <v>USD</v>
          </cell>
          <cell r="I32" t="str">
            <v>26,481천</v>
          </cell>
          <cell r="J32">
            <v>24015</v>
          </cell>
          <cell r="K32" t="str">
            <v>납품후 100%</v>
          </cell>
          <cell r="L32" t="str">
            <v>ㅇ 선적완료</v>
          </cell>
        </row>
        <row r="33">
          <cell r="A33" t="str">
            <v>8297-26</v>
          </cell>
          <cell r="B33" t="str">
            <v>한중DCM 강교제작공장 건설</v>
          </cell>
          <cell r="C33" t="str">
            <v>1 식</v>
          </cell>
          <cell r="D33" t="str">
            <v>대한화학기계㈜</v>
          </cell>
          <cell r="E33" t="str">
            <v>97/06/01</v>
          </cell>
          <cell r="F33" t="str">
            <v>98/01/31</v>
          </cell>
          <cell r="G33" t="str">
            <v>97/06/01 ~ 98/01/31</v>
          </cell>
          <cell r="H33" t="str">
            <v>-</v>
          </cell>
          <cell r="J33">
            <v>30500</v>
          </cell>
          <cell r="K33" t="str">
            <v>기성급</v>
          </cell>
          <cell r="L33" t="str">
            <v>ㅇ HANJUNG 매출을 위한 PJT</v>
          </cell>
        </row>
        <row r="34">
          <cell r="A34" t="str">
            <v>G002(8296-52)</v>
          </cell>
          <cell r="B34" t="str">
            <v>신공항　연육교　３공구</v>
          </cell>
          <cell r="C34" t="str">
            <v>TRUSS 25M, 강교 350M, 강합성교 481M</v>
          </cell>
          <cell r="D34" t="str">
            <v>동아건설㈜</v>
          </cell>
          <cell r="E34" t="str">
            <v>97/02/27</v>
          </cell>
          <cell r="F34" t="str">
            <v>99/10/31</v>
          </cell>
          <cell r="G34" t="str">
            <v>97/02/27 ~ 99/10/31</v>
          </cell>
          <cell r="H34" t="str">
            <v>-</v>
          </cell>
          <cell r="J34">
            <v>37884</v>
          </cell>
          <cell r="K34" t="str">
            <v>기성급</v>
          </cell>
          <cell r="L34" t="str">
            <v>ㅇ 계약금액 변경 예정 (37,884백만원 ⇒ 41,384백만원)('98/10월까지)</v>
          </cell>
        </row>
        <row r="35">
          <cell r="A35" t="str">
            <v>G004(8296-51)</v>
          </cell>
          <cell r="B35" t="str">
            <v>광안대로　２공구　강교제작</v>
          </cell>
          <cell r="C35" t="str">
            <v>복층 TRUSS현수교 900M</v>
          </cell>
          <cell r="D35" t="str">
            <v>동아건설㈜</v>
          </cell>
          <cell r="E35" t="str">
            <v>97/02/28</v>
          </cell>
          <cell r="F35" t="str">
            <v>00/11/30</v>
          </cell>
          <cell r="G35" t="str">
            <v>97/02/28 ~ 00/11/30</v>
          </cell>
          <cell r="H35" t="str">
            <v>-</v>
          </cell>
          <cell r="J35">
            <v>57716</v>
          </cell>
          <cell r="K35" t="str">
            <v>기성급</v>
          </cell>
          <cell r="L35" t="str">
            <v>ㅇ 주탑제작에 일본강교전문업체인 MIYAJI 참여</v>
          </cell>
        </row>
        <row r="36">
          <cell r="A36" t="str">
            <v>G006(8297-17)</v>
          </cell>
          <cell r="B36" t="str">
            <v>동부냉연 CAL</v>
          </cell>
          <cell r="C36" t="str">
            <v>40만톤/년</v>
          </cell>
          <cell r="D36" t="str">
            <v>동부제강㈜</v>
          </cell>
          <cell r="E36" t="str">
            <v>97/04/25</v>
          </cell>
          <cell r="F36" t="str">
            <v>98/05/31</v>
          </cell>
          <cell r="G36" t="str">
            <v>97/04/25 ~ 98/05/31</v>
          </cell>
          <cell r="H36" t="str">
            <v>-</v>
          </cell>
          <cell r="J36">
            <v>12037</v>
          </cell>
          <cell r="K36" t="str">
            <v>선수금 10%, 기성급 80%, 잔금 10%</v>
          </cell>
          <cell r="L36" t="str">
            <v>ㅇ 설치작업중</v>
          </cell>
        </row>
        <row r="37">
          <cell r="A37" t="str">
            <v>G008(8296-43)</v>
          </cell>
          <cell r="B37" t="str">
            <v>TUAS STORAGE TANK</v>
          </cell>
          <cell r="C37" t="str">
            <v>73,000㎥ * 6기</v>
          </cell>
          <cell r="D37" t="str">
            <v>TUAS/싱가폴</v>
          </cell>
          <cell r="E37" t="str">
            <v>96/11/06</v>
          </cell>
          <cell r="F37" t="str">
            <v>99/03/31</v>
          </cell>
          <cell r="G37" t="str">
            <v>96/11/06 ~ 99/03/31</v>
          </cell>
          <cell r="H37" t="str">
            <v>USD</v>
          </cell>
          <cell r="I37" t="str">
            <v>68,158천</v>
          </cell>
          <cell r="J37">
            <v>61001</v>
          </cell>
          <cell r="K37" t="str">
            <v>기성급</v>
          </cell>
        </row>
        <row r="38">
          <cell r="A38" t="str">
            <v>G009(8297-19)</v>
          </cell>
          <cell r="B38" t="str">
            <v>SKEC-KNPC AGR PJT</v>
          </cell>
          <cell r="C38" t="str">
            <v>VESSEL &amp; HEAT EXCHANGE 82기</v>
          </cell>
          <cell r="D38" t="str">
            <v>선    경</v>
          </cell>
          <cell r="E38" t="str">
            <v>97/05/16</v>
          </cell>
          <cell r="F38" t="str">
            <v>98/04/15</v>
          </cell>
          <cell r="G38" t="str">
            <v>97/05/16 ~ 98/04/15</v>
          </cell>
          <cell r="H38" t="str">
            <v>USD</v>
          </cell>
          <cell r="I38" t="str">
            <v>13,000천</v>
          </cell>
          <cell r="J38">
            <v>11540</v>
          </cell>
          <cell r="K38" t="str">
            <v>선수금 10%, 중도금 30%, 잔금 60%</v>
          </cell>
          <cell r="L38" t="str">
            <v>ㅇ 수주금액 삭감예정 : U$591천</v>
          </cell>
        </row>
        <row r="39">
          <cell r="A39" t="str">
            <v>G012(8297-12)</v>
          </cell>
          <cell r="B39" t="str">
            <v>여수화력 #1,2 탈황설비(기자재)</v>
          </cell>
          <cell r="C39" t="str">
            <v>200MW * 1Unit / 300MW * 1Unit</v>
          </cell>
          <cell r="D39" t="str">
            <v>한    전</v>
          </cell>
          <cell r="E39" t="str">
            <v>97/04/08</v>
          </cell>
          <cell r="F39" t="str">
            <v>98/12/31</v>
          </cell>
          <cell r="G39" t="str">
            <v>97/04/08 ~ 98/12/31</v>
          </cell>
          <cell r="H39" t="str">
            <v>-</v>
          </cell>
          <cell r="J39">
            <v>26646</v>
          </cell>
          <cell r="K39" t="str">
            <v>기성급</v>
          </cell>
          <cell r="L39" t="str">
            <v>ㅇ 환차손 및 ESCALATION  63억원 신청중</v>
          </cell>
        </row>
        <row r="40">
          <cell r="A40" t="str">
            <v>G015(8297-30)</v>
          </cell>
          <cell r="B40" t="str">
            <v>대전시 폐기물 처리시설 건설</v>
          </cell>
          <cell r="C40" t="str">
            <v>200톤/일(가정용), 72톤/일(산업용)</v>
          </cell>
          <cell r="D40" t="str">
            <v>대전시도개공</v>
          </cell>
          <cell r="E40" t="str">
            <v>98/09/01</v>
          </cell>
          <cell r="F40" t="str">
            <v>00/12/31</v>
          </cell>
          <cell r="G40" t="str">
            <v>98/09/01 ~ 00/12/31</v>
          </cell>
          <cell r="H40" t="str">
            <v>-</v>
          </cell>
          <cell r="J40">
            <v>26500</v>
          </cell>
          <cell r="K40" t="str">
            <v>4년거치 7년분할상환(이자포함)</v>
          </cell>
        </row>
        <row r="41">
          <cell r="A41" t="str">
            <v>G031</v>
          </cell>
          <cell r="B41" t="str">
            <v>방글라데시 자무나 철도 교량공사</v>
          </cell>
          <cell r="C41" t="str">
            <v>철도교 63개</v>
          </cell>
          <cell r="D41" t="str">
            <v>삼환기업㈜</v>
          </cell>
          <cell r="E41" t="str">
            <v>97/12/02</v>
          </cell>
          <cell r="F41" t="str">
            <v>00/06/30</v>
          </cell>
          <cell r="G41" t="str">
            <v>97/12/02 ~ 00/06/30</v>
          </cell>
          <cell r="H41" t="str">
            <v>-</v>
          </cell>
          <cell r="J41">
            <v>10100</v>
          </cell>
          <cell r="K41" t="str">
            <v xml:space="preserve">선수금 10%, 기성급 </v>
          </cell>
        </row>
        <row r="42">
          <cell r="A42" t="str">
            <v>G033</v>
          </cell>
          <cell r="B42" t="str">
            <v>KONDAPALL 355MW CCPP</v>
          </cell>
          <cell r="C42" t="str">
            <v>HRSG 2기</v>
          </cell>
          <cell r="D42" t="str">
            <v>KPCL/인도</v>
          </cell>
          <cell r="E42" t="str">
            <v>97/11/30</v>
          </cell>
          <cell r="F42" t="str">
            <v>99/10/31</v>
          </cell>
          <cell r="G42" t="str">
            <v>97/11/30 ~ 99/10/31</v>
          </cell>
          <cell r="H42" t="str">
            <v>USD</v>
          </cell>
          <cell r="I42" t="str">
            <v>230,300천</v>
          </cell>
          <cell r="J42">
            <v>345450</v>
          </cell>
          <cell r="L42" t="str">
            <v>ㅇ 자본참여 사업(지분 11%)</v>
          </cell>
        </row>
        <row r="43">
          <cell r="A43" t="str">
            <v>G043</v>
          </cell>
          <cell r="B43" t="str">
            <v>서해안고속도로 1공구 강교</v>
          </cell>
          <cell r="D43" t="str">
            <v>대산건설</v>
          </cell>
          <cell r="E43" t="str">
            <v>98/01/10</v>
          </cell>
          <cell r="F43" t="str">
            <v>00/12/31</v>
          </cell>
          <cell r="G43" t="str">
            <v>98/01/10 ~ 00/12/31</v>
          </cell>
          <cell r="H43" t="str">
            <v>-</v>
          </cell>
          <cell r="J43">
            <v>14900</v>
          </cell>
          <cell r="L43" t="str">
            <v>ㅇ OWNER측의 부도로 화의신청중</v>
          </cell>
        </row>
        <row r="44">
          <cell r="A44" t="str">
            <v>0594-13</v>
          </cell>
          <cell r="B44" t="str">
            <v>동해 #1,2 전기집진기</v>
          </cell>
          <cell r="C44" t="str">
            <v>200MW * 2Units</v>
          </cell>
          <cell r="D44" t="str">
            <v>한    전</v>
          </cell>
          <cell r="E44" t="str">
            <v>97/01/16</v>
          </cell>
          <cell r="F44" t="str">
            <v>98/04/30</v>
          </cell>
          <cell r="G44" t="str">
            <v>97/01/16~98/04/30(98.7.31)</v>
          </cell>
          <cell r="H44" t="str">
            <v>-</v>
          </cell>
          <cell r="J44">
            <v>9520</v>
          </cell>
          <cell r="K44" t="str">
            <v>기성급, 유보금 5%(증권)</v>
          </cell>
          <cell r="L44" t="str">
            <v>ㅇ 15백만원 수주 감액 예정</v>
          </cell>
        </row>
        <row r="45">
          <cell r="A45" t="str">
            <v>G013</v>
          </cell>
          <cell r="B45" t="str">
            <v>여수화력 #1,2탈황설비(기전설치)</v>
          </cell>
          <cell r="C45" t="str">
            <v>200MW * 1Unit / 300MW * 1Unit</v>
          </cell>
          <cell r="D45" t="str">
            <v>대림산업/한 전</v>
          </cell>
          <cell r="E45" t="str">
            <v>97/04/08</v>
          </cell>
          <cell r="F45" t="str">
            <v>98/12/31</v>
          </cell>
          <cell r="G45" t="str">
            <v>97/04/08 ~ 98/12/31</v>
          </cell>
          <cell r="H45" t="str">
            <v>-</v>
          </cell>
          <cell r="J45">
            <v>5400</v>
          </cell>
          <cell r="K45" t="str">
            <v>기성급</v>
          </cell>
          <cell r="L45" t="str">
            <v>ㅇ 대림산업 WORK-SCOPE이나 당사가 하청계약으로 수주</v>
          </cell>
        </row>
      </sheetData>
      <sheetData sheetId="2" refreshError="1">
        <row r="5">
          <cell r="A5" t="str">
            <v>0391-11</v>
          </cell>
          <cell r="B5" t="str">
            <v>태안 #3,4 회처리설비</v>
          </cell>
          <cell r="C5" t="str">
            <v>500MW * 2Units</v>
          </cell>
          <cell r="D5" t="str">
            <v>한    전</v>
          </cell>
          <cell r="E5" t="str">
            <v>94/08/17</v>
          </cell>
          <cell r="F5" t="str">
            <v>96/09/30</v>
          </cell>
          <cell r="G5" t="str">
            <v>94/08/17 ~ 96/09/30</v>
          </cell>
          <cell r="H5" t="str">
            <v>-</v>
          </cell>
          <cell r="I5">
            <v>0</v>
          </cell>
          <cell r="J5">
            <v>12760</v>
          </cell>
          <cell r="L5">
            <v>12020</v>
          </cell>
          <cell r="M5">
            <v>0</v>
          </cell>
          <cell r="N5">
            <v>12020</v>
          </cell>
          <cell r="P5">
            <v>516</v>
          </cell>
          <cell r="Q5">
            <v>12536</v>
          </cell>
          <cell r="R5">
            <v>224</v>
          </cell>
          <cell r="S5">
            <v>3765</v>
          </cell>
          <cell r="T5">
            <v>90</v>
          </cell>
          <cell r="U5">
            <v>0</v>
          </cell>
          <cell r="V5">
            <v>698</v>
          </cell>
          <cell r="X5">
            <v>3765</v>
          </cell>
          <cell r="Y5">
            <v>326</v>
          </cell>
          <cell r="Z5">
            <v>0</v>
          </cell>
          <cell r="AA5">
            <v>698</v>
          </cell>
          <cell r="AC5">
            <v>12758</v>
          </cell>
          <cell r="AD5">
            <v>8350</v>
          </cell>
          <cell r="AE5">
            <v>12697</v>
          </cell>
          <cell r="AF5">
            <v>12697</v>
          </cell>
        </row>
        <row r="6">
          <cell r="A6" t="str">
            <v>0396-01</v>
          </cell>
          <cell r="B6" t="str">
            <v>PHS EXPANSION PJT</v>
          </cell>
          <cell r="C6" t="str">
            <v>160만TON/년</v>
          </cell>
          <cell r="D6" t="str">
            <v>PHS</v>
          </cell>
          <cell r="E6" t="str">
            <v>96/06/09</v>
          </cell>
          <cell r="F6" t="str">
            <v>99/02/09</v>
          </cell>
          <cell r="G6" t="str">
            <v>96/06/09 ~ 99/02/09</v>
          </cell>
          <cell r="H6" t="str">
            <v>USD</v>
          </cell>
          <cell r="I6" t="str">
            <v>274,000천</v>
          </cell>
          <cell r="J6">
            <v>224680</v>
          </cell>
          <cell r="L6">
            <v>122279</v>
          </cell>
          <cell r="M6">
            <v>77753</v>
          </cell>
          <cell r="N6">
            <v>200032</v>
          </cell>
          <cell r="P6">
            <v>6801</v>
          </cell>
          <cell r="Q6">
            <v>206833</v>
          </cell>
          <cell r="R6">
            <v>17847</v>
          </cell>
          <cell r="S6">
            <v>141158</v>
          </cell>
          <cell r="T6">
            <v>130158</v>
          </cell>
          <cell r="U6">
            <v>140576</v>
          </cell>
          <cell r="V6">
            <v>124806</v>
          </cell>
          <cell r="X6">
            <v>90341</v>
          </cell>
          <cell r="Y6">
            <v>84202</v>
          </cell>
          <cell r="Z6">
            <v>130176</v>
          </cell>
          <cell r="AA6">
            <v>92648</v>
          </cell>
          <cell r="AC6">
            <v>180601</v>
          </cell>
          <cell r="AD6">
            <v>157764</v>
          </cell>
          <cell r="AE6">
            <v>170544</v>
          </cell>
          <cell r="AF6">
            <v>151047</v>
          </cell>
        </row>
        <row r="7">
          <cell r="A7" t="str">
            <v>0491-11</v>
          </cell>
          <cell r="B7" t="str">
            <v>하동 #1-4 수처리/염소주입설비</v>
          </cell>
          <cell r="C7" t="str">
            <v>500MW * 4Units</v>
          </cell>
          <cell r="D7" t="str">
            <v>한    전</v>
          </cell>
          <cell r="E7" t="str">
            <v>94/12/22</v>
          </cell>
          <cell r="F7" t="str">
            <v>97/05/31</v>
          </cell>
          <cell r="G7" t="str">
            <v>94/12/22 ~ 97/05/31</v>
          </cell>
          <cell r="H7" t="str">
            <v>-</v>
          </cell>
          <cell r="I7">
            <v>0</v>
          </cell>
          <cell r="J7">
            <v>20181</v>
          </cell>
          <cell r="L7">
            <v>18409</v>
          </cell>
          <cell r="M7">
            <v>0</v>
          </cell>
          <cell r="N7">
            <v>18409</v>
          </cell>
          <cell r="P7">
            <v>786</v>
          </cell>
          <cell r="Q7">
            <v>19195</v>
          </cell>
          <cell r="R7">
            <v>986</v>
          </cell>
          <cell r="S7">
            <v>326</v>
          </cell>
          <cell r="T7">
            <v>298</v>
          </cell>
          <cell r="U7">
            <v>181</v>
          </cell>
          <cell r="V7">
            <v>170</v>
          </cell>
          <cell r="X7">
            <v>-5</v>
          </cell>
          <cell r="Y7">
            <v>8</v>
          </cell>
          <cell r="Z7">
            <v>0</v>
          </cell>
          <cell r="AA7">
            <v>0</v>
          </cell>
          <cell r="AC7">
            <v>19758</v>
          </cell>
          <cell r="AD7">
            <v>17302</v>
          </cell>
          <cell r="AE7">
            <v>19908</v>
          </cell>
          <cell r="AF7">
            <v>18882</v>
          </cell>
        </row>
        <row r="8">
          <cell r="A8" t="str">
            <v>0491-12</v>
          </cell>
          <cell r="B8" t="str">
            <v>하동 #1-4 회처리설비</v>
          </cell>
          <cell r="C8" t="str">
            <v>500MW * 4Units</v>
          </cell>
          <cell r="D8" t="str">
            <v>한    전</v>
          </cell>
          <cell r="E8" t="str">
            <v>95/04/26</v>
          </cell>
          <cell r="F8" t="str">
            <v>97/06/30</v>
          </cell>
          <cell r="G8" t="str">
            <v>95/04/26 ~ 97/06/30</v>
          </cell>
          <cell r="H8" t="str">
            <v>-</v>
          </cell>
          <cell r="I8">
            <v>0</v>
          </cell>
          <cell r="J8">
            <v>25620</v>
          </cell>
          <cell r="L8">
            <v>22545</v>
          </cell>
          <cell r="M8">
            <v>0</v>
          </cell>
          <cell r="N8">
            <v>22545</v>
          </cell>
          <cell r="P8">
            <v>969</v>
          </cell>
          <cell r="Q8">
            <v>23514</v>
          </cell>
          <cell r="R8">
            <v>2106</v>
          </cell>
          <cell r="S8">
            <v>111</v>
          </cell>
          <cell r="T8">
            <v>96</v>
          </cell>
          <cell r="U8">
            <v>32</v>
          </cell>
          <cell r="V8">
            <v>32</v>
          </cell>
          <cell r="X8">
            <v>1794</v>
          </cell>
          <cell r="Y8">
            <v>794</v>
          </cell>
          <cell r="Z8">
            <v>17</v>
          </cell>
          <cell r="AA8">
            <v>17</v>
          </cell>
          <cell r="AC8">
            <v>21123</v>
          </cell>
          <cell r="AD8">
            <v>17803</v>
          </cell>
          <cell r="AE8">
            <v>25603</v>
          </cell>
          <cell r="AF8">
            <v>24181</v>
          </cell>
        </row>
        <row r="9">
          <cell r="A9" t="str">
            <v>0493-01</v>
          </cell>
          <cell r="B9" t="str">
            <v>쇼아이바 담수 프랜트</v>
          </cell>
          <cell r="C9" t="str">
            <v>10MIGD * 10Units</v>
          </cell>
          <cell r="D9" t="str">
            <v>SWCC/사우디아라비아</v>
          </cell>
          <cell r="E9" t="str">
            <v>93/11/02</v>
          </cell>
          <cell r="F9" t="str">
            <v>98/06/28</v>
          </cell>
          <cell r="G9" t="str">
            <v>93/11/02~98/06/28(연기:00.6.28)</v>
          </cell>
          <cell r="H9" t="str">
            <v>USD</v>
          </cell>
          <cell r="I9" t="str">
            <v>476,410천</v>
          </cell>
          <cell r="J9">
            <v>383224</v>
          </cell>
          <cell r="L9">
            <v>271679</v>
          </cell>
          <cell r="M9">
            <v>69053</v>
          </cell>
          <cell r="N9">
            <v>340732</v>
          </cell>
          <cell r="P9">
            <v>8979</v>
          </cell>
          <cell r="Q9">
            <v>349711</v>
          </cell>
          <cell r="R9">
            <v>33513</v>
          </cell>
          <cell r="S9">
            <v>43637</v>
          </cell>
          <cell r="T9">
            <v>49927</v>
          </cell>
          <cell r="U9">
            <v>55533</v>
          </cell>
          <cell r="V9">
            <v>79222</v>
          </cell>
          <cell r="X9">
            <v>6247</v>
          </cell>
          <cell r="Y9">
            <v>15537</v>
          </cell>
          <cell r="Z9">
            <v>27745</v>
          </cell>
          <cell r="AA9">
            <v>79222</v>
          </cell>
          <cell r="AC9">
            <v>326820</v>
          </cell>
          <cell r="AD9">
            <v>300565</v>
          </cell>
          <cell r="AE9">
            <v>334335</v>
          </cell>
          <cell r="AF9">
            <v>225899</v>
          </cell>
        </row>
        <row r="10">
          <cell r="A10" t="str">
            <v>0493-02</v>
          </cell>
          <cell r="B10" t="str">
            <v>쇼아이바 발전( LOT 1A)</v>
          </cell>
          <cell r="C10" t="str">
            <v>105.4MW * 5Units</v>
          </cell>
          <cell r="D10" t="str">
            <v>SWCC/사우디아라비아</v>
          </cell>
          <cell r="E10" t="str">
            <v>93/11/02</v>
          </cell>
          <cell r="F10" t="str">
            <v>98/06/28</v>
          </cell>
          <cell r="G10" t="str">
            <v>93/11/02 ~ 98/06/28</v>
          </cell>
          <cell r="H10" t="str">
            <v>USD</v>
          </cell>
          <cell r="I10" t="str">
            <v>84,861천</v>
          </cell>
          <cell r="J10">
            <v>68262</v>
          </cell>
          <cell r="L10">
            <v>71461</v>
          </cell>
          <cell r="M10">
            <v>0</v>
          </cell>
          <cell r="N10">
            <v>71461</v>
          </cell>
          <cell r="P10">
            <v>2430</v>
          </cell>
          <cell r="Q10">
            <v>73891</v>
          </cell>
          <cell r="R10">
            <v>-5629</v>
          </cell>
          <cell r="S10">
            <v>3481</v>
          </cell>
          <cell r="T10">
            <v>5164</v>
          </cell>
          <cell r="U10">
            <v>6654</v>
          </cell>
          <cell r="V10">
            <v>17183</v>
          </cell>
          <cell r="X10">
            <v>-1360</v>
          </cell>
          <cell r="Y10">
            <v>23</v>
          </cell>
          <cell r="Z10">
            <v>162</v>
          </cell>
          <cell r="AA10">
            <v>15731</v>
          </cell>
          <cell r="AC10">
            <v>66902</v>
          </cell>
          <cell r="AD10">
            <v>71060</v>
          </cell>
          <cell r="AE10">
            <v>47776</v>
          </cell>
          <cell r="AF10">
            <v>46538</v>
          </cell>
        </row>
        <row r="11">
          <cell r="A11" t="str">
            <v>0590-29</v>
          </cell>
          <cell r="B11" t="str">
            <v>울진 #3,4 용수처리설비</v>
          </cell>
          <cell r="C11" t="str">
            <v>500MW * 2Units</v>
          </cell>
          <cell r="D11" t="str">
            <v>한    전</v>
          </cell>
          <cell r="E11" t="str">
            <v>94/05/02</v>
          </cell>
          <cell r="F11" t="str">
            <v>97/12/03</v>
          </cell>
          <cell r="G11" t="str">
            <v>94/05/02~97/12/03(연기:98.12.10)</v>
          </cell>
          <cell r="H11" t="str">
            <v>-</v>
          </cell>
          <cell r="I11">
            <v>0</v>
          </cell>
          <cell r="J11">
            <v>19736</v>
          </cell>
          <cell r="L11">
            <v>18145</v>
          </cell>
          <cell r="M11">
            <v>0</v>
          </cell>
          <cell r="N11">
            <v>18145</v>
          </cell>
          <cell r="P11">
            <v>761</v>
          </cell>
          <cell r="Q11">
            <v>18906</v>
          </cell>
          <cell r="R11">
            <v>830</v>
          </cell>
          <cell r="S11">
            <v>288</v>
          </cell>
          <cell r="T11">
            <v>211</v>
          </cell>
          <cell r="U11">
            <v>2410</v>
          </cell>
          <cell r="V11">
            <v>2016</v>
          </cell>
          <cell r="X11">
            <v>275</v>
          </cell>
          <cell r="Y11">
            <v>72</v>
          </cell>
          <cell r="Z11">
            <v>2018</v>
          </cell>
          <cell r="AA11">
            <v>2016</v>
          </cell>
          <cell r="AC11">
            <v>19567</v>
          </cell>
          <cell r="AD11">
            <v>17005</v>
          </cell>
          <cell r="AE11">
            <v>19344</v>
          </cell>
          <cell r="AF11">
            <v>18389</v>
          </cell>
        </row>
        <row r="12">
          <cell r="A12" t="str">
            <v>0593-17</v>
          </cell>
          <cell r="B12" t="str">
            <v>영광 #5,6 WTS</v>
          </cell>
          <cell r="C12" t="str">
            <v>500MW * 2Units</v>
          </cell>
          <cell r="D12" t="str">
            <v>한    전</v>
          </cell>
          <cell r="E12" t="str">
            <v>96/07/24</v>
          </cell>
          <cell r="F12" t="str">
            <v>00/10/24</v>
          </cell>
          <cell r="G12" t="str">
            <v>96/07/24 ~ 00/10/24</v>
          </cell>
          <cell r="H12" t="str">
            <v>-</v>
          </cell>
          <cell r="I12">
            <v>0</v>
          </cell>
          <cell r="J12">
            <v>22308</v>
          </cell>
          <cell r="L12">
            <v>19149</v>
          </cell>
          <cell r="M12">
            <v>0</v>
          </cell>
          <cell r="N12">
            <v>19149</v>
          </cell>
          <cell r="P12">
            <v>651</v>
          </cell>
          <cell r="Q12">
            <v>19800</v>
          </cell>
          <cell r="R12">
            <v>2508</v>
          </cell>
          <cell r="S12">
            <v>4503</v>
          </cell>
          <cell r="T12">
            <v>3988</v>
          </cell>
          <cell r="U12">
            <v>2300</v>
          </cell>
          <cell r="V12">
            <v>2300</v>
          </cell>
          <cell r="X12">
            <v>163</v>
          </cell>
          <cell r="Y12">
            <v>63</v>
          </cell>
          <cell r="Z12">
            <v>0</v>
          </cell>
          <cell r="AA12">
            <v>0</v>
          </cell>
          <cell r="AC12">
            <v>9534</v>
          </cell>
          <cell r="AD12">
            <v>8362</v>
          </cell>
          <cell r="AE12">
            <v>5096</v>
          </cell>
          <cell r="AF12">
            <v>5096</v>
          </cell>
        </row>
        <row r="13">
          <cell r="A13" t="str">
            <v>0594-07</v>
          </cell>
          <cell r="B13" t="str">
            <v>동해 #1,2 석탄취급설비</v>
          </cell>
          <cell r="C13" t="str">
            <v>200MW * 2Units</v>
          </cell>
          <cell r="D13" t="str">
            <v>한    전</v>
          </cell>
          <cell r="E13" t="str">
            <v>97/01/16</v>
          </cell>
          <cell r="F13" t="str">
            <v>97/06/30</v>
          </cell>
          <cell r="G13" t="str">
            <v>97/01/16 ~ 97/06/30</v>
          </cell>
          <cell r="H13" t="str">
            <v>-</v>
          </cell>
          <cell r="I13">
            <v>0</v>
          </cell>
          <cell r="J13">
            <v>15950</v>
          </cell>
          <cell r="L13">
            <v>13001</v>
          </cell>
          <cell r="M13">
            <v>65</v>
          </cell>
          <cell r="N13">
            <v>13066</v>
          </cell>
          <cell r="P13">
            <v>444</v>
          </cell>
          <cell r="Q13">
            <v>13510</v>
          </cell>
          <cell r="R13">
            <v>2440</v>
          </cell>
          <cell r="S13">
            <v>571</v>
          </cell>
          <cell r="T13">
            <v>497</v>
          </cell>
          <cell r="U13">
            <v>415</v>
          </cell>
          <cell r="V13">
            <v>181</v>
          </cell>
          <cell r="X13">
            <v>571</v>
          </cell>
          <cell r="Y13">
            <v>591</v>
          </cell>
          <cell r="Z13">
            <v>516</v>
          </cell>
          <cell r="AA13">
            <v>336</v>
          </cell>
          <cell r="AC13">
            <v>15950</v>
          </cell>
          <cell r="AD13">
            <v>13189</v>
          </cell>
          <cell r="AE13">
            <v>15984</v>
          </cell>
          <cell r="AF13">
            <v>15803</v>
          </cell>
        </row>
        <row r="14">
          <cell r="A14" t="str">
            <v>0594-12</v>
          </cell>
          <cell r="B14" t="str">
            <v>동해 #1,2 회처리설비</v>
          </cell>
          <cell r="C14" t="str">
            <v>200MW * 2Units</v>
          </cell>
          <cell r="D14" t="str">
            <v>한    전</v>
          </cell>
          <cell r="E14" t="str">
            <v>97/01/16</v>
          </cell>
          <cell r="F14" t="str">
            <v>98/03/31</v>
          </cell>
          <cell r="G14" t="str">
            <v>97/01/16~98/03/31(98.10.1)</v>
          </cell>
          <cell r="H14" t="str">
            <v>-</v>
          </cell>
          <cell r="I14">
            <v>0</v>
          </cell>
          <cell r="J14">
            <v>12995</v>
          </cell>
          <cell r="L14">
            <v>11320</v>
          </cell>
          <cell r="M14">
            <v>27</v>
          </cell>
          <cell r="N14">
            <v>11347</v>
          </cell>
          <cell r="P14">
            <v>372</v>
          </cell>
          <cell r="Q14">
            <v>11719</v>
          </cell>
          <cell r="R14">
            <v>1276</v>
          </cell>
          <cell r="S14">
            <v>1570</v>
          </cell>
          <cell r="T14">
            <v>1264</v>
          </cell>
          <cell r="U14">
            <v>3885</v>
          </cell>
          <cell r="V14">
            <v>2710</v>
          </cell>
          <cell r="X14">
            <v>2173</v>
          </cell>
          <cell r="Y14">
            <v>1827</v>
          </cell>
          <cell r="Z14">
            <v>1866</v>
          </cell>
          <cell r="AA14">
            <v>950</v>
          </cell>
          <cell r="AC14">
            <v>10500</v>
          </cell>
          <cell r="AD14">
            <v>9098</v>
          </cell>
          <cell r="AE14">
            <v>10882</v>
          </cell>
          <cell r="AF14">
            <v>9966</v>
          </cell>
        </row>
        <row r="15">
          <cell r="A15" t="str">
            <v>0895-06</v>
          </cell>
          <cell r="B15" t="str">
            <v>하동화력 #5,6 전기집진기</v>
          </cell>
          <cell r="C15" t="str">
            <v>500MW * 2Units</v>
          </cell>
          <cell r="D15" t="str">
            <v>한    전</v>
          </cell>
          <cell r="E15" t="str">
            <v>96/03/21</v>
          </cell>
          <cell r="F15" t="str">
            <v>98/04/30</v>
          </cell>
          <cell r="G15" t="str">
            <v>96/03/21~98/04/30(연기:00.9.30)</v>
          </cell>
          <cell r="H15" t="str">
            <v>-</v>
          </cell>
          <cell r="I15">
            <v>0</v>
          </cell>
          <cell r="J15">
            <v>11845</v>
          </cell>
          <cell r="L15">
            <v>10763</v>
          </cell>
          <cell r="M15">
            <v>0</v>
          </cell>
          <cell r="N15">
            <v>10763</v>
          </cell>
          <cell r="P15">
            <v>366</v>
          </cell>
          <cell r="Q15">
            <v>11129</v>
          </cell>
          <cell r="R15">
            <v>716</v>
          </cell>
          <cell r="S15">
            <v>70</v>
          </cell>
          <cell r="T15">
            <v>2636</v>
          </cell>
          <cell r="U15">
            <v>5057</v>
          </cell>
          <cell r="V15">
            <v>5058</v>
          </cell>
          <cell r="X15">
            <v>2471</v>
          </cell>
          <cell r="Y15">
            <v>2145</v>
          </cell>
          <cell r="Z15">
            <v>5022</v>
          </cell>
          <cell r="AA15">
            <v>4301</v>
          </cell>
          <cell r="AC15">
            <v>5295</v>
          </cell>
          <cell r="AD15">
            <v>4710</v>
          </cell>
          <cell r="AE15">
            <v>5309</v>
          </cell>
          <cell r="AF15">
            <v>4587</v>
          </cell>
        </row>
        <row r="16">
          <cell r="A16" t="str">
            <v>0895-11</v>
          </cell>
          <cell r="B16" t="str">
            <v>하동화력 #5,6 석탄취급설비</v>
          </cell>
          <cell r="C16" t="str">
            <v>500MW * 2Units</v>
          </cell>
          <cell r="D16" t="str">
            <v>한    전</v>
          </cell>
          <cell r="E16" t="str">
            <v>97/01/16</v>
          </cell>
          <cell r="F16" t="str">
            <v>99/01/31</v>
          </cell>
          <cell r="G16" t="str">
            <v>97/01/16~99/01/31(연기:00.4.30)</v>
          </cell>
          <cell r="H16" t="str">
            <v>-</v>
          </cell>
          <cell r="I16">
            <v>0</v>
          </cell>
          <cell r="J16">
            <v>41535</v>
          </cell>
          <cell r="L16">
            <v>37799</v>
          </cell>
          <cell r="M16">
            <v>0</v>
          </cell>
          <cell r="N16">
            <v>37799</v>
          </cell>
          <cell r="P16">
            <v>1247</v>
          </cell>
          <cell r="Q16">
            <v>39046</v>
          </cell>
          <cell r="R16">
            <v>2489</v>
          </cell>
          <cell r="S16">
            <v>10065</v>
          </cell>
          <cell r="T16">
            <v>9157</v>
          </cell>
          <cell r="U16">
            <v>9299</v>
          </cell>
          <cell r="V16">
            <v>8562</v>
          </cell>
          <cell r="X16">
            <v>3676</v>
          </cell>
          <cell r="Y16">
            <v>3328</v>
          </cell>
          <cell r="Z16">
            <v>7850</v>
          </cell>
          <cell r="AA16">
            <v>6488</v>
          </cell>
          <cell r="AC16">
            <v>17063</v>
          </cell>
          <cell r="AD16">
            <v>15528</v>
          </cell>
          <cell r="AE16">
            <v>18310</v>
          </cell>
          <cell r="AF16">
            <v>16948</v>
          </cell>
        </row>
        <row r="17">
          <cell r="A17" t="str">
            <v>0895-12</v>
          </cell>
          <cell r="B17" t="str">
            <v>하동화력 #5,6 회처리설비</v>
          </cell>
          <cell r="C17" t="str">
            <v>500MW * 2Units</v>
          </cell>
          <cell r="D17" t="str">
            <v>한    전</v>
          </cell>
          <cell r="E17" t="str">
            <v>97/02/18</v>
          </cell>
          <cell r="F17" t="str">
            <v>98/11/30</v>
          </cell>
          <cell r="G17" t="str">
            <v>97/02/18~98/11/30(연기:00.6.30)</v>
          </cell>
          <cell r="H17" t="str">
            <v>-</v>
          </cell>
          <cell r="I17">
            <v>0</v>
          </cell>
          <cell r="J17">
            <v>13350</v>
          </cell>
          <cell r="L17">
            <v>11692</v>
          </cell>
          <cell r="M17">
            <v>0</v>
          </cell>
          <cell r="N17">
            <v>11692</v>
          </cell>
          <cell r="P17">
            <v>713</v>
          </cell>
          <cell r="Q17">
            <v>12405</v>
          </cell>
          <cell r="R17">
            <v>945</v>
          </cell>
          <cell r="S17">
            <v>2134</v>
          </cell>
          <cell r="T17">
            <v>1780</v>
          </cell>
          <cell r="U17">
            <v>1458</v>
          </cell>
          <cell r="V17">
            <v>12</v>
          </cell>
          <cell r="X17">
            <v>194</v>
          </cell>
          <cell r="Y17">
            <v>123</v>
          </cell>
          <cell r="Z17">
            <v>0</v>
          </cell>
          <cell r="AA17">
            <v>12</v>
          </cell>
          <cell r="AC17">
            <v>422</v>
          </cell>
          <cell r="AD17">
            <v>322</v>
          </cell>
          <cell r="AE17">
            <v>216</v>
          </cell>
          <cell r="AF17">
            <v>216</v>
          </cell>
        </row>
        <row r="18">
          <cell r="A18" t="str">
            <v>0994-01</v>
          </cell>
          <cell r="B18" t="str">
            <v>NUSANTARA (기자재)</v>
          </cell>
          <cell r="C18" t="str">
            <v>260만TON/년</v>
          </cell>
          <cell r="D18" t="str">
            <v>P.T. SEMEN NUSANTARA</v>
          </cell>
          <cell r="E18" t="str">
            <v>94/12/06</v>
          </cell>
          <cell r="F18" t="str">
            <v>97/03/05</v>
          </cell>
          <cell r="G18" t="str">
            <v>94/12/06 ~ 97/03/05</v>
          </cell>
          <cell r="H18" t="str">
            <v>USD</v>
          </cell>
          <cell r="I18" t="str">
            <v>222,517천</v>
          </cell>
          <cell r="J18">
            <v>177166</v>
          </cell>
          <cell r="L18">
            <v>172405</v>
          </cell>
          <cell r="M18">
            <v>167</v>
          </cell>
          <cell r="N18">
            <v>172572</v>
          </cell>
          <cell r="P18">
            <v>5522</v>
          </cell>
          <cell r="Q18">
            <v>178094</v>
          </cell>
          <cell r="R18">
            <v>-928</v>
          </cell>
          <cell r="S18">
            <v>8536</v>
          </cell>
          <cell r="T18">
            <v>4985</v>
          </cell>
          <cell r="U18">
            <v>0</v>
          </cell>
          <cell r="V18">
            <v>0</v>
          </cell>
          <cell r="X18">
            <v>8536</v>
          </cell>
          <cell r="Y18">
            <v>2279</v>
          </cell>
          <cell r="Z18">
            <v>0</v>
          </cell>
          <cell r="AA18">
            <v>0</v>
          </cell>
          <cell r="AC18">
            <v>178605</v>
          </cell>
          <cell r="AD18">
            <v>170031</v>
          </cell>
          <cell r="AE18">
            <v>178605</v>
          </cell>
          <cell r="AF18">
            <v>178605</v>
          </cell>
        </row>
        <row r="19">
          <cell r="A19" t="str">
            <v>0994-02</v>
          </cell>
          <cell r="B19" t="str">
            <v>NUSANTARA (시공분)</v>
          </cell>
          <cell r="C19" t="str">
            <v>260만TON/년</v>
          </cell>
          <cell r="D19" t="str">
            <v>P.T. SEMEN NUSANTARA</v>
          </cell>
          <cell r="E19" t="str">
            <v>94/12/06</v>
          </cell>
          <cell r="F19" t="str">
            <v>97/03/05</v>
          </cell>
          <cell r="G19" t="str">
            <v>94/12/06 ~ 97/03/05</v>
          </cell>
          <cell r="H19" t="str">
            <v>USD</v>
          </cell>
          <cell r="I19" t="str">
            <v>125,118천</v>
          </cell>
          <cell r="J19">
            <v>101400</v>
          </cell>
          <cell r="L19">
            <v>124560</v>
          </cell>
          <cell r="M19">
            <v>0</v>
          </cell>
          <cell r="N19">
            <v>124560</v>
          </cell>
          <cell r="P19">
            <v>3986</v>
          </cell>
          <cell r="Q19">
            <v>128546</v>
          </cell>
          <cell r="R19">
            <v>-27146</v>
          </cell>
          <cell r="S19">
            <v>18125</v>
          </cell>
          <cell r="T19">
            <v>0</v>
          </cell>
          <cell r="U19">
            <v>0</v>
          </cell>
          <cell r="V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C19">
            <v>101951</v>
          </cell>
          <cell r="AD19">
            <v>124641</v>
          </cell>
          <cell r="AE19">
            <v>101951</v>
          </cell>
          <cell r="AF19">
            <v>78843</v>
          </cell>
          <cell r="AG19" t="str">
            <v>ㅇ 미수금 : U$ 19,257,000</v>
          </cell>
        </row>
        <row r="20">
          <cell r="A20" t="str">
            <v>0995-05</v>
          </cell>
          <cell r="B20" t="str">
            <v>당진 #1-4 수처리설비</v>
          </cell>
          <cell r="C20" t="str">
            <v>500MW * 4Units</v>
          </cell>
          <cell r="D20" t="str">
            <v>한    전</v>
          </cell>
          <cell r="E20" t="str">
            <v>95/08/19</v>
          </cell>
          <cell r="F20" t="str">
            <v>99/06/30</v>
          </cell>
          <cell r="G20" t="str">
            <v>95/08/19 ~ 99/06/30</v>
          </cell>
          <cell r="H20" t="str">
            <v>-</v>
          </cell>
          <cell r="I20">
            <v>0</v>
          </cell>
          <cell r="J20">
            <v>18664</v>
          </cell>
          <cell r="L20">
            <v>16518</v>
          </cell>
          <cell r="M20">
            <v>0</v>
          </cell>
          <cell r="N20">
            <v>16518</v>
          </cell>
          <cell r="P20">
            <v>647</v>
          </cell>
          <cell r="Q20">
            <v>17165</v>
          </cell>
          <cell r="R20">
            <v>1499</v>
          </cell>
          <cell r="S20">
            <v>3451</v>
          </cell>
          <cell r="T20">
            <v>3069</v>
          </cell>
          <cell r="U20">
            <v>5558</v>
          </cell>
          <cell r="V20">
            <v>4358</v>
          </cell>
          <cell r="X20">
            <v>272</v>
          </cell>
          <cell r="Y20">
            <v>234</v>
          </cell>
          <cell r="Z20">
            <v>3140</v>
          </cell>
          <cell r="AA20">
            <v>3140</v>
          </cell>
          <cell r="AC20">
            <v>11394</v>
          </cell>
          <cell r="AD20">
            <v>10042</v>
          </cell>
          <cell r="AE20">
            <v>11295</v>
          </cell>
          <cell r="AF20">
            <v>11295</v>
          </cell>
        </row>
        <row r="21">
          <cell r="A21" t="str">
            <v>0995-08</v>
          </cell>
          <cell r="B21" t="str">
            <v>당진 #1-4 전기집진기</v>
          </cell>
          <cell r="C21" t="str">
            <v>500MW * 4Units</v>
          </cell>
          <cell r="D21" t="str">
            <v>한    전</v>
          </cell>
          <cell r="E21" t="str">
            <v>95/10/06</v>
          </cell>
          <cell r="F21" t="str">
            <v>99/04/30</v>
          </cell>
          <cell r="G21" t="str">
            <v>95/10/06~99/04/30(연기:00.3.31)</v>
          </cell>
          <cell r="H21" t="str">
            <v>-</v>
          </cell>
          <cell r="I21">
            <v>0</v>
          </cell>
          <cell r="J21">
            <v>23250</v>
          </cell>
          <cell r="L21">
            <v>22255</v>
          </cell>
          <cell r="M21">
            <v>0</v>
          </cell>
          <cell r="N21">
            <v>22255</v>
          </cell>
          <cell r="P21">
            <v>890</v>
          </cell>
          <cell r="Q21">
            <v>23145</v>
          </cell>
          <cell r="R21">
            <v>105</v>
          </cell>
          <cell r="S21">
            <v>5102</v>
          </cell>
          <cell r="T21">
            <v>4887</v>
          </cell>
          <cell r="U21">
            <v>7127</v>
          </cell>
          <cell r="V21">
            <v>5627</v>
          </cell>
          <cell r="X21">
            <v>4801</v>
          </cell>
          <cell r="Y21">
            <v>4229</v>
          </cell>
          <cell r="Z21">
            <v>3298</v>
          </cell>
          <cell r="AA21">
            <v>3298</v>
          </cell>
          <cell r="AC21">
            <v>13786</v>
          </cell>
          <cell r="AD21">
            <v>12841</v>
          </cell>
          <cell r="AE21">
            <v>11679</v>
          </cell>
          <cell r="AF21">
            <v>11679</v>
          </cell>
        </row>
        <row r="22">
          <cell r="A22" t="str">
            <v>0995-11</v>
          </cell>
          <cell r="B22" t="str">
            <v>당진 #1-4 석탄취급설비</v>
          </cell>
          <cell r="C22" t="str">
            <v>500MW * 4Units</v>
          </cell>
          <cell r="D22" t="str">
            <v>한    전</v>
          </cell>
          <cell r="E22" t="str">
            <v>96/04/29</v>
          </cell>
          <cell r="F22" t="str">
            <v>98/05/31</v>
          </cell>
          <cell r="G22" t="str">
            <v>96/04/29 ~ 98/05/31</v>
          </cell>
          <cell r="H22" t="str">
            <v>-</v>
          </cell>
          <cell r="I22">
            <v>0</v>
          </cell>
          <cell r="J22">
            <v>49250</v>
          </cell>
          <cell r="L22">
            <v>44082</v>
          </cell>
          <cell r="M22">
            <v>0</v>
          </cell>
          <cell r="N22">
            <v>44082</v>
          </cell>
          <cell r="P22">
            <v>1499</v>
          </cell>
          <cell r="Q22">
            <v>45581</v>
          </cell>
          <cell r="R22">
            <v>3669</v>
          </cell>
          <cell r="S22">
            <v>4269</v>
          </cell>
          <cell r="T22">
            <v>3595</v>
          </cell>
          <cell r="U22">
            <v>12308</v>
          </cell>
          <cell r="V22">
            <v>12261</v>
          </cell>
          <cell r="X22">
            <v>2817</v>
          </cell>
          <cell r="Y22">
            <v>2297</v>
          </cell>
          <cell r="Z22">
            <v>12355</v>
          </cell>
          <cell r="AA22">
            <v>11433</v>
          </cell>
          <cell r="AC22">
            <v>44278</v>
          </cell>
          <cell r="AD22">
            <v>39632</v>
          </cell>
          <cell r="AE22">
            <v>48342</v>
          </cell>
          <cell r="AF22">
            <v>47420</v>
          </cell>
        </row>
        <row r="23">
          <cell r="A23" t="str">
            <v>0995-12</v>
          </cell>
          <cell r="B23" t="str">
            <v>당진 #1-4 회처리설비</v>
          </cell>
          <cell r="C23" t="str">
            <v>500MW * 4Units</v>
          </cell>
          <cell r="D23" t="str">
            <v>한    전</v>
          </cell>
          <cell r="E23" t="str">
            <v>96/05/29</v>
          </cell>
          <cell r="F23" t="str">
            <v>99/05/31</v>
          </cell>
          <cell r="G23" t="str">
            <v>96/05/29~99/05/31(연기:00.2.28)</v>
          </cell>
          <cell r="H23" t="str">
            <v>-</v>
          </cell>
          <cell r="I23">
            <v>0</v>
          </cell>
          <cell r="J23">
            <v>29532</v>
          </cell>
          <cell r="L23">
            <v>27091</v>
          </cell>
          <cell r="M23">
            <v>0</v>
          </cell>
          <cell r="N23">
            <v>27091</v>
          </cell>
          <cell r="P23">
            <v>921</v>
          </cell>
          <cell r="Q23">
            <v>28012</v>
          </cell>
          <cell r="R23">
            <v>1520</v>
          </cell>
          <cell r="S23">
            <v>6630</v>
          </cell>
          <cell r="T23">
            <v>6009</v>
          </cell>
          <cell r="U23">
            <v>8277</v>
          </cell>
          <cell r="V23">
            <v>7571</v>
          </cell>
          <cell r="X23">
            <v>6358</v>
          </cell>
          <cell r="Y23">
            <v>5096</v>
          </cell>
          <cell r="Z23">
            <v>2197</v>
          </cell>
          <cell r="AA23">
            <v>2197</v>
          </cell>
          <cell r="AC23">
            <v>15389</v>
          </cell>
          <cell r="AD23">
            <v>13380</v>
          </cell>
          <cell r="AE23">
            <v>11670</v>
          </cell>
          <cell r="AF23">
            <v>11670</v>
          </cell>
        </row>
        <row r="24">
          <cell r="A24" t="str">
            <v>1295-01</v>
          </cell>
          <cell r="B24" t="str">
            <v>CIBINONG LINE</v>
          </cell>
          <cell r="C24" t="str">
            <v>260만TON/년</v>
          </cell>
          <cell r="D24" t="str">
            <v>P.T. SEMEN CIBINONG</v>
          </cell>
          <cell r="E24" t="str">
            <v>95/12/19</v>
          </cell>
          <cell r="F24" t="str">
            <v>98/05/12</v>
          </cell>
          <cell r="G24" t="str">
            <v>95/12/19 ~ 98/05/12</v>
          </cell>
          <cell r="H24" t="str">
            <v>USD</v>
          </cell>
          <cell r="I24" t="str">
            <v>337,500천</v>
          </cell>
          <cell r="J24">
            <v>259369</v>
          </cell>
          <cell r="L24">
            <v>244645</v>
          </cell>
          <cell r="M24">
            <v>1332</v>
          </cell>
          <cell r="N24">
            <v>245977</v>
          </cell>
          <cell r="P24">
            <v>7871</v>
          </cell>
          <cell r="Q24">
            <v>253848</v>
          </cell>
          <cell r="R24">
            <v>5521</v>
          </cell>
          <cell r="S24">
            <v>65795</v>
          </cell>
          <cell r="T24">
            <v>50634</v>
          </cell>
          <cell r="U24">
            <v>16266</v>
          </cell>
          <cell r="V24">
            <v>1338</v>
          </cell>
          <cell r="X24">
            <v>48265</v>
          </cell>
          <cell r="Y24">
            <v>34365</v>
          </cell>
          <cell r="Z24">
            <v>16089</v>
          </cell>
          <cell r="AA24">
            <v>2440</v>
          </cell>
          <cell r="AC24">
            <v>299783</v>
          </cell>
          <cell r="AD24">
            <v>278223</v>
          </cell>
          <cell r="AE24">
            <v>317136</v>
          </cell>
          <cell r="AF24">
            <v>202079</v>
          </cell>
        </row>
        <row r="25">
          <cell r="A25" t="str">
            <v>8295-30</v>
          </cell>
          <cell r="B25" t="str">
            <v>한보 2열연</v>
          </cell>
          <cell r="C25" t="str">
            <v>200만톤/년</v>
          </cell>
          <cell r="D25" t="str">
            <v>한    보</v>
          </cell>
          <cell r="E25" t="str">
            <v>96/06/20</v>
          </cell>
          <cell r="F25" t="str">
            <v>96/08/31</v>
          </cell>
          <cell r="G25" t="str">
            <v>96/06/20 ~ 96/08/31</v>
          </cell>
          <cell r="H25" t="str">
            <v>-</v>
          </cell>
          <cell r="I25">
            <v>0</v>
          </cell>
          <cell r="J25">
            <v>56662</v>
          </cell>
          <cell r="L25">
            <v>50546</v>
          </cell>
          <cell r="M25">
            <v>0</v>
          </cell>
          <cell r="N25">
            <v>50546</v>
          </cell>
          <cell r="P25">
            <v>1516</v>
          </cell>
          <cell r="Q25">
            <v>52062</v>
          </cell>
          <cell r="R25">
            <v>4600</v>
          </cell>
          <cell r="S25">
            <v>-84</v>
          </cell>
          <cell r="T25">
            <v>0</v>
          </cell>
          <cell r="U25">
            <v>0</v>
          </cell>
          <cell r="V25">
            <v>0</v>
          </cell>
          <cell r="X25">
            <v>-84</v>
          </cell>
          <cell r="Y25">
            <v>42</v>
          </cell>
          <cell r="Z25">
            <v>0</v>
          </cell>
          <cell r="AA25">
            <v>0</v>
          </cell>
          <cell r="AC25">
            <v>48592</v>
          </cell>
          <cell r="AD25">
            <v>43385</v>
          </cell>
          <cell r="AE25">
            <v>56450</v>
          </cell>
          <cell r="AF25">
            <v>35801</v>
          </cell>
        </row>
        <row r="26">
          <cell r="A26" t="str">
            <v>8295-31</v>
          </cell>
          <cell r="B26" t="str">
            <v>한보냉연 PL/TCM</v>
          </cell>
          <cell r="C26" t="str">
            <v>150만톤/년</v>
          </cell>
          <cell r="D26" t="str">
            <v>한    보</v>
          </cell>
          <cell r="E26" t="str">
            <v>96/06/20</v>
          </cell>
          <cell r="F26" t="str">
            <v>96/11/15</v>
          </cell>
          <cell r="G26" t="str">
            <v>96/06/20 ~ 96/11/15</v>
          </cell>
          <cell r="H26" t="str">
            <v>-</v>
          </cell>
          <cell r="I26">
            <v>0</v>
          </cell>
          <cell r="J26">
            <v>21640</v>
          </cell>
          <cell r="L26">
            <v>19154</v>
          </cell>
          <cell r="M26">
            <v>0</v>
          </cell>
          <cell r="N26">
            <v>19154</v>
          </cell>
          <cell r="P26">
            <v>574</v>
          </cell>
          <cell r="Q26">
            <v>19728</v>
          </cell>
          <cell r="R26">
            <v>1912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X26">
            <v>102</v>
          </cell>
          <cell r="Y26">
            <v>90</v>
          </cell>
          <cell r="Z26">
            <v>0</v>
          </cell>
          <cell r="AA26">
            <v>0</v>
          </cell>
          <cell r="AC26">
            <v>17608</v>
          </cell>
          <cell r="AD26">
            <v>15585</v>
          </cell>
          <cell r="AE26">
            <v>20175</v>
          </cell>
          <cell r="AF26">
            <v>16839</v>
          </cell>
        </row>
        <row r="27">
          <cell r="A27" t="str">
            <v>8295-32</v>
          </cell>
          <cell r="B27" t="str">
            <v>한보냉연 CAL</v>
          </cell>
          <cell r="C27" t="str">
            <v>86만톤/년</v>
          </cell>
          <cell r="D27" t="str">
            <v>한    보</v>
          </cell>
          <cell r="E27" t="str">
            <v>96/06/20</v>
          </cell>
          <cell r="F27" t="str">
            <v>96/10/15</v>
          </cell>
          <cell r="G27" t="str">
            <v>96/06/20 ~ 96/10/15</v>
          </cell>
          <cell r="H27" t="str">
            <v>-</v>
          </cell>
          <cell r="I27">
            <v>0</v>
          </cell>
          <cell r="J27">
            <v>47650</v>
          </cell>
          <cell r="L27">
            <v>40314</v>
          </cell>
          <cell r="M27">
            <v>0</v>
          </cell>
          <cell r="N27">
            <v>40314</v>
          </cell>
          <cell r="P27">
            <v>1209</v>
          </cell>
          <cell r="Q27">
            <v>41523</v>
          </cell>
          <cell r="R27">
            <v>6127</v>
          </cell>
          <cell r="S27">
            <v>1069</v>
          </cell>
          <cell r="T27">
            <v>904</v>
          </cell>
          <cell r="U27">
            <v>18724</v>
          </cell>
          <cell r="V27">
            <v>0</v>
          </cell>
          <cell r="X27">
            <v>-3924</v>
          </cell>
          <cell r="Y27">
            <v>827</v>
          </cell>
          <cell r="Z27">
            <v>18724</v>
          </cell>
          <cell r="AA27">
            <v>0</v>
          </cell>
          <cell r="AC27">
            <v>37096</v>
          </cell>
          <cell r="AD27">
            <v>35532</v>
          </cell>
          <cell r="AE27">
            <v>42442</v>
          </cell>
          <cell r="AF27">
            <v>23746</v>
          </cell>
        </row>
        <row r="28">
          <cell r="A28" t="str">
            <v>8295-33</v>
          </cell>
          <cell r="B28" t="str">
            <v>한보냉연 PGL</v>
          </cell>
          <cell r="C28" t="str">
            <v>50만톤/년</v>
          </cell>
          <cell r="D28" t="str">
            <v>한    보</v>
          </cell>
          <cell r="E28" t="str">
            <v>96/06/20</v>
          </cell>
          <cell r="F28" t="str">
            <v>96/11/28</v>
          </cell>
          <cell r="G28" t="str">
            <v>96/06/20 ~ 96/11/28</v>
          </cell>
          <cell r="H28" t="str">
            <v>-</v>
          </cell>
          <cell r="I28">
            <v>0</v>
          </cell>
          <cell r="J28">
            <v>23400</v>
          </cell>
          <cell r="L28">
            <v>22463</v>
          </cell>
          <cell r="M28">
            <v>0</v>
          </cell>
          <cell r="N28">
            <v>22463</v>
          </cell>
          <cell r="P28">
            <v>674</v>
          </cell>
          <cell r="Q28">
            <v>23137</v>
          </cell>
          <cell r="R28">
            <v>263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X28">
            <v>13</v>
          </cell>
          <cell r="Y28">
            <v>13</v>
          </cell>
          <cell r="Z28">
            <v>0</v>
          </cell>
          <cell r="AA28">
            <v>0</v>
          </cell>
          <cell r="AC28">
            <v>20232</v>
          </cell>
          <cell r="AD28">
            <v>19422</v>
          </cell>
          <cell r="AE28">
            <v>23348</v>
          </cell>
          <cell r="AF28">
            <v>18402</v>
          </cell>
        </row>
        <row r="29">
          <cell r="A29" t="str">
            <v>8296-05</v>
          </cell>
          <cell r="B29" t="str">
            <v>한화종합화학 PP/VCM/CA</v>
          </cell>
          <cell r="C29" t="str">
            <v>열교환기 85기, VESSEL &amp; TOWER 137기, TANK 29기</v>
          </cell>
          <cell r="D29" t="str">
            <v>한화종합화학㈜</v>
          </cell>
          <cell r="E29" t="str">
            <v>96/11/12</v>
          </cell>
          <cell r="F29" t="str">
            <v>98/12/31</v>
          </cell>
          <cell r="G29" t="str">
            <v>96/11/12 ~ 98/12/31</v>
          </cell>
          <cell r="H29" t="str">
            <v>-</v>
          </cell>
          <cell r="I29">
            <v>0</v>
          </cell>
          <cell r="J29">
            <v>16581</v>
          </cell>
          <cell r="L29">
            <v>11391</v>
          </cell>
          <cell r="M29">
            <v>1045</v>
          </cell>
          <cell r="N29">
            <v>12436</v>
          </cell>
          <cell r="P29">
            <v>422</v>
          </cell>
          <cell r="Q29">
            <v>12858</v>
          </cell>
          <cell r="R29">
            <v>3723</v>
          </cell>
          <cell r="S29">
            <v>3857</v>
          </cell>
          <cell r="T29">
            <v>2893</v>
          </cell>
          <cell r="U29">
            <v>7765</v>
          </cell>
          <cell r="V29">
            <v>1600</v>
          </cell>
          <cell r="X29">
            <v>700</v>
          </cell>
          <cell r="Y29">
            <v>525</v>
          </cell>
          <cell r="Z29">
            <v>5745</v>
          </cell>
          <cell r="AA29">
            <v>0</v>
          </cell>
          <cell r="AC29">
            <v>13424</v>
          </cell>
          <cell r="AD29">
            <v>10068</v>
          </cell>
          <cell r="AE29">
            <v>14561</v>
          </cell>
          <cell r="AF29">
            <v>6813</v>
          </cell>
        </row>
        <row r="30">
          <cell r="A30" t="str">
            <v>8296-11</v>
          </cell>
          <cell r="B30" t="str">
            <v>ESSAR OIL REFINERY PJT</v>
          </cell>
          <cell r="C30" t="str">
            <v>TANK &amp; VESSEL 106기, REACTOR/REGENERATOR 1SET</v>
          </cell>
          <cell r="D30" t="str">
            <v>ESSAR/인도</v>
          </cell>
          <cell r="E30" t="str">
            <v>96/10/04</v>
          </cell>
          <cell r="F30" t="str">
            <v>98/09/15</v>
          </cell>
          <cell r="G30" t="str">
            <v>96/10/04 ~ 98/09/15</v>
          </cell>
          <cell r="H30" t="str">
            <v>USD</v>
          </cell>
          <cell r="I30" t="str">
            <v>21,741천</v>
          </cell>
          <cell r="J30">
            <v>19567</v>
          </cell>
          <cell r="L30">
            <v>9896</v>
          </cell>
          <cell r="M30">
            <v>7307</v>
          </cell>
          <cell r="N30">
            <v>17203</v>
          </cell>
          <cell r="P30">
            <v>889</v>
          </cell>
          <cell r="Q30">
            <v>18092</v>
          </cell>
          <cell r="R30">
            <v>1475</v>
          </cell>
          <cell r="S30">
            <v>27712</v>
          </cell>
          <cell r="T30">
            <v>17009</v>
          </cell>
          <cell r="U30">
            <v>24713</v>
          </cell>
          <cell r="V30">
            <v>7168</v>
          </cell>
          <cell r="X30">
            <v>9712</v>
          </cell>
          <cell r="Y30">
            <v>6066</v>
          </cell>
          <cell r="Z30">
            <v>2846</v>
          </cell>
          <cell r="AA30">
            <v>1572</v>
          </cell>
          <cell r="AC30">
            <v>13414</v>
          </cell>
          <cell r="AD30">
            <v>8155</v>
          </cell>
          <cell r="AE30">
            <v>5285</v>
          </cell>
          <cell r="AF30">
            <v>4011</v>
          </cell>
        </row>
        <row r="31">
          <cell r="A31" t="str">
            <v>8296-32</v>
          </cell>
          <cell r="B31" t="str">
            <v>대구달서지역 배연탈황설비</v>
          </cell>
          <cell r="C31" t="str">
            <v>176톤/H 1기, 234톤/H 1기</v>
          </cell>
          <cell r="D31" t="str">
            <v>한국지역난방</v>
          </cell>
          <cell r="E31" t="str">
            <v>96/08/23</v>
          </cell>
          <cell r="F31" t="str">
            <v>97/11/30</v>
          </cell>
          <cell r="G31" t="str">
            <v>96/08/23 ~ 97/11/30</v>
          </cell>
          <cell r="H31" t="str">
            <v>-</v>
          </cell>
          <cell r="I31">
            <v>0</v>
          </cell>
          <cell r="J31">
            <v>10188</v>
          </cell>
          <cell r="L31">
            <v>14798</v>
          </cell>
          <cell r="M31">
            <v>14</v>
          </cell>
          <cell r="N31">
            <v>14812</v>
          </cell>
          <cell r="P31">
            <v>504</v>
          </cell>
          <cell r="Q31">
            <v>15316</v>
          </cell>
          <cell r="R31">
            <v>-5128</v>
          </cell>
          <cell r="S31">
            <v>882</v>
          </cell>
          <cell r="T31">
            <v>1254</v>
          </cell>
          <cell r="U31">
            <v>0</v>
          </cell>
          <cell r="V31">
            <v>11</v>
          </cell>
          <cell r="X31">
            <v>882</v>
          </cell>
          <cell r="Y31">
            <v>2856</v>
          </cell>
          <cell r="Z31">
            <v>0</v>
          </cell>
          <cell r="AA31">
            <v>11</v>
          </cell>
          <cell r="AC31">
            <v>10188</v>
          </cell>
          <cell r="AD31">
            <v>16440</v>
          </cell>
          <cell r="AE31">
            <v>10188</v>
          </cell>
          <cell r="AF31">
            <v>10188</v>
          </cell>
        </row>
        <row r="32">
          <cell r="A32" t="str">
            <v>8296-44</v>
          </cell>
          <cell r="B32" t="str">
            <v>동부냉연 PL/TCM</v>
          </cell>
          <cell r="C32" t="str">
            <v>130만톤/년</v>
          </cell>
          <cell r="D32" t="str">
            <v>동부제강㈜</v>
          </cell>
          <cell r="E32" t="str">
            <v>96/11/13</v>
          </cell>
          <cell r="F32" t="str">
            <v>98/02/28</v>
          </cell>
          <cell r="G32" t="str">
            <v>96/11/13 ~ 98/02/28</v>
          </cell>
          <cell r="H32" t="str">
            <v>-</v>
          </cell>
          <cell r="I32">
            <v>0</v>
          </cell>
          <cell r="J32">
            <v>15329</v>
          </cell>
          <cell r="L32">
            <v>13484</v>
          </cell>
          <cell r="M32">
            <v>0</v>
          </cell>
          <cell r="N32">
            <v>13484</v>
          </cell>
          <cell r="P32">
            <v>445</v>
          </cell>
          <cell r="Q32">
            <v>13929</v>
          </cell>
          <cell r="R32">
            <v>1400</v>
          </cell>
          <cell r="S32">
            <v>3862</v>
          </cell>
          <cell r="T32">
            <v>3288</v>
          </cell>
          <cell r="U32">
            <v>0</v>
          </cell>
          <cell r="V32">
            <v>1920</v>
          </cell>
          <cell r="X32">
            <v>3038</v>
          </cell>
          <cell r="Y32">
            <v>2568</v>
          </cell>
          <cell r="Z32">
            <v>0</v>
          </cell>
          <cell r="AA32">
            <v>1920</v>
          </cell>
          <cell r="AC32">
            <v>14505</v>
          </cell>
          <cell r="AD32">
            <v>12654</v>
          </cell>
          <cell r="AE32">
            <v>10981</v>
          </cell>
          <cell r="AF32">
            <v>12481</v>
          </cell>
        </row>
        <row r="33">
          <cell r="A33" t="str">
            <v>8296-50</v>
          </cell>
          <cell r="B33" t="str">
            <v>MMA  RMQC 2+1 UNITS</v>
          </cell>
          <cell r="C33" t="str">
            <v>19열 선박용</v>
          </cell>
          <cell r="D33" t="str">
            <v>모리셔스항무국</v>
          </cell>
          <cell r="E33" t="str">
            <v>97/01/10</v>
          </cell>
          <cell r="F33" t="str">
            <v>98/10/17</v>
          </cell>
          <cell r="G33" t="str">
            <v>97/01/10 ~ 98/10/17</v>
          </cell>
          <cell r="H33" t="str">
            <v>USD</v>
          </cell>
          <cell r="I33" t="str">
            <v>16,762천</v>
          </cell>
          <cell r="J33">
            <v>14934</v>
          </cell>
          <cell r="L33">
            <v>13653</v>
          </cell>
          <cell r="M33">
            <v>0</v>
          </cell>
          <cell r="N33">
            <v>13653</v>
          </cell>
          <cell r="P33">
            <v>833</v>
          </cell>
          <cell r="Q33">
            <v>14486</v>
          </cell>
          <cell r="R33">
            <v>448</v>
          </cell>
          <cell r="S33">
            <v>17658</v>
          </cell>
          <cell r="T33">
            <v>11117</v>
          </cell>
          <cell r="U33">
            <v>21861</v>
          </cell>
          <cell r="V33">
            <v>16259</v>
          </cell>
          <cell r="X33">
            <v>17406</v>
          </cell>
          <cell r="Y33">
            <v>10938</v>
          </cell>
          <cell r="Z33">
            <v>13840</v>
          </cell>
          <cell r="AA33">
            <v>5091</v>
          </cell>
          <cell r="AC33">
            <v>23618</v>
          </cell>
          <cell r="AD33">
            <v>16617</v>
          </cell>
          <cell r="AE33">
            <v>17573</v>
          </cell>
          <cell r="AF33">
            <v>5874</v>
          </cell>
        </row>
        <row r="34">
          <cell r="A34" t="str">
            <v>8297-07</v>
          </cell>
          <cell r="B34" t="str">
            <v>JAMNAGAR REFINERY/COLUMN&amp;VESSEL</v>
          </cell>
          <cell r="C34" t="str">
            <v xml:space="preserve">VESSEL 55기, COLUMN 31기 </v>
          </cell>
          <cell r="D34" t="str">
            <v>BECHTEL/인도</v>
          </cell>
          <cell r="E34" t="str">
            <v>97/03/14</v>
          </cell>
          <cell r="F34" t="str">
            <v>98/06/30</v>
          </cell>
          <cell r="G34" t="str">
            <v>97/03/14 ~ 98/06/30</v>
          </cell>
          <cell r="H34" t="str">
            <v>USD</v>
          </cell>
          <cell r="I34" t="str">
            <v>26,481천</v>
          </cell>
          <cell r="J34">
            <v>24015</v>
          </cell>
          <cell r="L34">
            <v>20801</v>
          </cell>
          <cell r="M34">
            <v>0</v>
          </cell>
          <cell r="N34">
            <v>20801</v>
          </cell>
          <cell r="P34">
            <v>1269</v>
          </cell>
          <cell r="Q34">
            <v>22070</v>
          </cell>
          <cell r="R34">
            <v>1945</v>
          </cell>
          <cell r="S34">
            <v>36012</v>
          </cell>
          <cell r="T34">
            <v>29632</v>
          </cell>
          <cell r="U34">
            <v>35292</v>
          </cell>
          <cell r="V34">
            <v>38426</v>
          </cell>
          <cell r="X34">
            <v>17040</v>
          </cell>
          <cell r="Y34">
            <v>13934</v>
          </cell>
          <cell r="Z34">
            <v>37910</v>
          </cell>
          <cell r="AA34">
            <v>4774</v>
          </cell>
          <cell r="AC34">
            <v>19367</v>
          </cell>
          <cell r="AD34">
            <v>16024</v>
          </cell>
          <cell r="AE34">
            <v>37910</v>
          </cell>
          <cell r="AF34">
            <v>4774</v>
          </cell>
        </row>
        <row r="35">
          <cell r="A35" t="str">
            <v>8297-26</v>
          </cell>
          <cell r="B35" t="str">
            <v>한중DCM 강교제작공장 건설</v>
          </cell>
          <cell r="C35" t="str">
            <v>1 식</v>
          </cell>
          <cell r="D35" t="str">
            <v>대한화학기계㈜</v>
          </cell>
          <cell r="E35" t="str">
            <v>97/06/01</v>
          </cell>
          <cell r="F35" t="str">
            <v>98/01/31</v>
          </cell>
          <cell r="G35" t="str">
            <v>97/06/01 ~ 98/01/31</v>
          </cell>
          <cell r="H35" t="str">
            <v>-</v>
          </cell>
          <cell r="I35">
            <v>0</v>
          </cell>
          <cell r="J35">
            <v>30500</v>
          </cell>
          <cell r="L35">
            <v>30500</v>
          </cell>
          <cell r="M35">
            <v>0</v>
          </cell>
          <cell r="N35">
            <v>30500</v>
          </cell>
          <cell r="P35">
            <v>0</v>
          </cell>
          <cell r="Q35">
            <v>30500</v>
          </cell>
          <cell r="R35">
            <v>0</v>
          </cell>
          <cell r="S35">
            <v>7781</v>
          </cell>
          <cell r="T35">
            <v>7781</v>
          </cell>
          <cell r="U35">
            <v>13134</v>
          </cell>
          <cell r="V35">
            <v>13134</v>
          </cell>
          <cell r="X35">
            <v>7781</v>
          </cell>
          <cell r="Y35">
            <v>8798</v>
          </cell>
          <cell r="Z35">
            <v>10147</v>
          </cell>
          <cell r="AA35">
            <v>7139</v>
          </cell>
          <cell r="AC35">
            <v>30500</v>
          </cell>
          <cell r="AD35">
            <v>31517</v>
          </cell>
          <cell r="AE35">
            <v>27513</v>
          </cell>
          <cell r="AF35">
            <v>24505</v>
          </cell>
        </row>
        <row r="36">
          <cell r="A36" t="str">
            <v>G002(8296-52)</v>
          </cell>
          <cell r="B36" t="str">
            <v>신공항　연육교　３공구</v>
          </cell>
          <cell r="C36" t="str">
            <v>TRUSS 25M, 강교 350M, 강합성교 481M</v>
          </cell>
          <cell r="D36" t="str">
            <v>동아건설㈜</v>
          </cell>
          <cell r="E36" t="str">
            <v>97/02/27</v>
          </cell>
          <cell r="F36" t="str">
            <v>99/10/31</v>
          </cell>
          <cell r="G36" t="str">
            <v>97/02/27 ~ 99/10/31</v>
          </cell>
          <cell r="H36" t="str">
            <v>-</v>
          </cell>
          <cell r="I36">
            <v>0</v>
          </cell>
          <cell r="J36">
            <v>37884</v>
          </cell>
          <cell r="L36">
            <v>15637</v>
          </cell>
          <cell r="M36">
            <v>20004</v>
          </cell>
          <cell r="N36">
            <v>35641</v>
          </cell>
          <cell r="P36">
            <v>1686</v>
          </cell>
          <cell r="Q36">
            <v>37327</v>
          </cell>
          <cell r="R36">
            <v>557</v>
          </cell>
          <cell r="S36">
            <v>15030</v>
          </cell>
          <cell r="T36">
            <v>14139</v>
          </cell>
          <cell r="U36">
            <v>13109</v>
          </cell>
          <cell r="V36">
            <v>14854</v>
          </cell>
          <cell r="X36">
            <v>2721</v>
          </cell>
          <cell r="Y36">
            <v>2560</v>
          </cell>
          <cell r="Z36">
            <v>4768</v>
          </cell>
          <cell r="AA36">
            <v>5386</v>
          </cell>
          <cell r="AC36">
            <v>11406</v>
          </cell>
          <cell r="AD36">
            <v>10731</v>
          </cell>
          <cell r="AE36">
            <v>10129</v>
          </cell>
          <cell r="AF36">
            <v>7134</v>
          </cell>
        </row>
        <row r="37">
          <cell r="A37" t="str">
            <v>G004(8296-51)</v>
          </cell>
          <cell r="B37" t="str">
            <v>광안대로　２공구　강교제작</v>
          </cell>
          <cell r="C37" t="str">
            <v>복층 TRUSS현수교 900M</v>
          </cell>
          <cell r="D37" t="str">
            <v>동아건설㈜</v>
          </cell>
          <cell r="E37" t="str">
            <v>97/02/28</v>
          </cell>
          <cell r="F37" t="str">
            <v>00/11/30</v>
          </cell>
          <cell r="G37" t="str">
            <v>97/02/28 ~ 00/11/30</v>
          </cell>
          <cell r="H37" t="str">
            <v>-</v>
          </cell>
          <cell r="I37">
            <v>0</v>
          </cell>
          <cell r="J37">
            <v>57716</v>
          </cell>
          <cell r="L37">
            <v>20576</v>
          </cell>
          <cell r="M37">
            <v>34339</v>
          </cell>
          <cell r="N37">
            <v>54915</v>
          </cell>
          <cell r="P37">
            <v>2516</v>
          </cell>
          <cell r="Q37">
            <v>57431</v>
          </cell>
          <cell r="R37">
            <v>285</v>
          </cell>
          <cell r="S37">
            <v>7814</v>
          </cell>
          <cell r="T37">
            <v>7435</v>
          </cell>
          <cell r="U37">
            <v>3441</v>
          </cell>
          <cell r="V37">
            <v>1512</v>
          </cell>
          <cell r="X37">
            <v>1994</v>
          </cell>
          <cell r="Y37">
            <v>1898</v>
          </cell>
          <cell r="Z37">
            <v>0</v>
          </cell>
          <cell r="AA37">
            <v>0</v>
          </cell>
          <cell r="AC37">
            <v>2656</v>
          </cell>
          <cell r="AD37">
            <v>2527</v>
          </cell>
          <cell r="AE37">
            <v>0</v>
          </cell>
          <cell r="AF37">
            <v>0</v>
          </cell>
        </row>
        <row r="38">
          <cell r="A38" t="str">
            <v>G006(8297-17)</v>
          </cell>
          <cell r="B38" t="str">
            <v>동부냉연 CAL</v>
          </cell>
          <cell r="C38" t="str">
            <v>40만톤/년</v>
          </cell>
          <cell r="D38" t="str">
            <v>동부제강㈜</v>
          </cell>
          <cell r="E38" t="str">
            <v>97/04/25</v>
          </cell>
          <cell r="F38" t="str">
            <v>98/05/31</v>
          </cell>
          <cell r="G38" t="str">
            <v>97/04/25 ~ 98/05/31</v>
          </cell>
          <cell r="H38" t="str">
            <v>-</v>
          </cell>
          <cell r="I38">
            <v>0</v>
          </cell>
          <cell r="J38">
            <v>12037</v>
          </cell>
          <cell r="L38">
            <v>11231</v>
          </cell>
          <cell r="N38">
            <v>11231</v>
          </cell>
          <cell r="P38">
            <v>685</v>
          </cell>
          <cell r="Q38">
            <v>11916</v>
          </cell>
          <cell r="R38">
            <v>121</v>
          </cell>
          <cell r="S38">
            <v>5461</v>
          </cell>
          <cell r="T38">
            <v>5095</v>
          </cell>
          <cell r="U38">
            <v>4793</v>
          </cell>
          <cell r="V38">
            <v>4019</v>
          </cell>
          <cell r="X38">
            <v>2480</v>
          </cell>
          <cell r="Y38">
            <v>2314</v>
          </cell>
          <cell r="Z38">
            <v>2270</v>
          </cell>
          <cell r="AA38">
            <v>4752</v>
          </cell>
          <cell r="AC38">
            <v>9056</v>
          </cell>
          <cell r="AD38">
            <v>8450</v>
          </cell>
          <cell r="AE38">
            <v>7880</v>
          </cell>
          <cell r="AF38">
            <v>9084</v>
          </cell>
        </row>
        <row r="39">
          <cell r="A39" t="str">
            <v>G008(8296-43)</v>
          </cell>
          <cell r="B39" t="str">
            <v>TUAS STORAGE TANK</v>
          </cell>
          <cell r="C39" t="str">
            <v>73,000㎥ * 6기</v>
          </cell>
          <cell r="D39" t="str">
            <v>TUAS/싱가폴</v>
          </cell>
          <cell r="E39" t="str">
            <v>96/11/06</v>
          </cell>
          <cell r="F39" t="str">
            <v>99/03/31</v>
          </cell>
          <cell r="G39" t="str">
            <v>96/11/06 ~ 99/03/31</v>
          </cell>
          <cell r="H39" t="str">
            <v>-</v>
          </cell>
          <cell r="I39" t="str">
            <v>-</v>
          </cell>
          <cell r="J39">
            <v>61001</v>
          </cell>
          <cell r="L39">
            <v>57232</v>
          </cell>
          <cell r="M39">
            <v>0</v>
          </cell>
          <cell r="N39">
            <v>57232</v>
          </cell>
          <cell r="P39">
            <v>3491</v>
          </cell>
          <cell r="Q39">
            <v>60723</v>
          </cell>
          <cell r="R39">
            <v>278</v>
          </cell>
          <cell r="S39">
            <v>34261</v>
          </cell>
          <cell r="T39">
            <v>34484</v>
          </cell>
          <cell r="U39">
            <v>32813</v>
          </cell>
          <cell r="V39">
            <v>32108</v>
          </cell>
          <cell r="X39">
            <v>24184</v>
          </cell>
          <cell r="Y39">
            <v>24330</v>
          </cell>
          <cell r="Z39">
            <v>25907</v>
          </cell>
          <cell r="AA39">
            <v>25341</v>
          </cell>
          <cell r="AC39">
            <v>47844</v>
          </cell>
          <cell r="AD39">
            <v>48311</v>
          </cell>
          <cell r="AE39">
            <v>47410</v>
          </cell>
          <cell r="AF39">
            <v>46614</v>
          </cell>
        </row>
        <row r="40">
          <cell r="A40" t="str">
            <v>G009(8297-19)</v>
          </cell>
          <cell r="B40" t="str">
            <v>SKEC-KNPC AGR PJT</v>
          </cell>
          <cell r="C40" t="str">
            <v>VESSEL &amp; HEAT EXCHANGE 82기</v>
          </cell>
          <cell r="D40" t="str">
            <v>선    경</v>
          </cell>
          <cell r="E40" t="str">
            <v>97/05/16</v>
          </cell>
          <cell r="F40" t="str">
            <v>98/04/15</v>
          </cell>
          <cell r="G40" t="str">
            <v>97/05/16 ~ 98/04/15</v>
          </cell>
          <cell r="H40" t="str">
            <v>USD</v>
          </cell>
          <cell r="I40" t="str">
            <v>13,000천</v>
          </cell>
          <cell r="J40">
            <v>11540</v>
          </cell>
          <cell r="L40">
            <v>8494</v>
          </cell>
          <cell r="M40">
            <v>1800</v>
          </cell>
          <cell r="N40">
            <v>10294</v>
          </cell>
          <cell r="P40">
            <v>628</v>
          </cell>
          <cell r="Q40">
            <v>10922</v>
          </cell>
          <cell r="R40">
            <v>618</v>
          </cell>
          <cell r="S40">
            <v>18205</v>
          </cell>
          <cell r="T40">
            <v>15508</v>
          </cell>
          <cell r="U40">
            <v>18016</v>
          </cell>
          <cell r="V40">
            <v>16029</v>
          </cell>
          <cell r="X40">
            <v>10325</v>
          </cell>
          <cell r="Y40">
            <v>8785</v>
          </cell>
          <cell r="Z40">
            <v>15449</v>
          </cell>
          <cell r="AA40">
            <v>5716</v>
          </cell>
          <cell r="AC40">
            <v>10954</v>
          </cell>
          <cell r="AD40">
            <v>9346</v>
          </cell>
          <cell r="AE40">
            <v>15449</v>
          </cell>
          <cell r="AF40">
            <v>7703</v>
          </cell>
        </row>
        <row r="41">
          <cell r="A41" t="str">
            <v>G012(8297-12)</v>
          </cell>
          <cell r="B41" t="str">
            <v>여수화력 #1,2 탈황설비(기자재)</v>
          </cell>
          <cell r="C41" t="str">
            <v>200MW * 1Unit / 300MW * 1Unit</v>
          </cell>
          <cell r="D41" t="str">
            <v>한    전</v>
          </cell>
          <cell r="E41" t="str">
            <v>97/04/08</v>
          </cell>
          <cell r="F41" t="str">
            <v>98/12/31</v>
          </cell>
          <cell r="G41" t="str">
            <v>97/04/08 ~ 98/12/31</v>
          </cell>
          <cell r="H41" t="str">
            <v>-</v>
          </cell>
          <cell r="I41">
            <v>0</v>
          </cell>
          <cell r="J41">
            <v>26646</v>
          </cell>
          <cell r="L41">
            <v>37014</v>
          </cell>
          <cell r="M41">
            <v>1515</v>
          </cell>
          <cell r="N41">
            <v>38529</v>
          </cell>
          <cell r="P41">
            <v>2317</v>
          </cell>
          <cell r="Q41">
            <v>40846</v>
          </cell>
          <cell r="R41">
            <v>-14200</v>
          </cell>
          <cell r="S41">
            <v>20076</v>
          </cell>
          <cell r="T41">
            <v>30761</v>
          </cell>
          <cell r="U41">
            <v>12059</v>
          </cell>
          <cell r="V41">
            <v>7552</v>
          </cell>
          <cell r="X41">
            <v>3913</v>
          </cell>
          <cell r="Y41">
            <v>5938</v>
          </cell>
          <cell r="Z41">
            <v>1275</v>
          </cell>
          <cell r="AA41">
            <v>443</v>
          </cell>
          <cell r="AC41">
            <v>4862</v>
          </cell>
          <cell r="AD41">
            <v>7247</v>
          </cell>
          <cell r="AE41">
            <v>7785</v>
          </cell>
          <cell r="AF41">
            <v>6953</v>
          </cell>
        </row>
        <row r="42">
          <cell r="A42" t="str">
            <v>G015(8297-30)</v>
          </cell>
          <cell r="B42" t="str">
            <v>대전시 폐기물 처리시설 건설</v>
          </cell>
          <cell r="C42" t="str">
            <v>200톤/일(가정용), 72톤/일(산업용)</v>
          </cell>
          <cell r="D42" t="str">
            <v>대전시도개공</v>
          </cell>
          <cell r="E42" t="str">
            <v>98/09/01</v>
          </cell>
          <cell r="F42" t="str">
            <v>00/12/31</v>
          </cell>
          <cell r="G42" t="str">
            <v>98/09/01 ~ 00/12/31</v>
          </cell>
          <cell r="H42" t="str">
            <v>-</v>
          </cell>
          <cell r="I42">
            <v>0</v>
          </cell>
          <cell r="J42">
            <v>26500</v>
          </cell>
          <cell r="N42" t="str">
            <v>미 편 성</v>
          </cell>
          <cell r="Q42">
            <v>0</v>
          </cell>
          <cell r="S42">
            <v>1647</v>
          </cell>
          <cell r="T42">
            <v>1538</v>
          </cell>
          <cell r="U42">
            <v>0</v>
          </cell>
          <cell r="V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A43" t="str">
            <v>G031</v>
          </cell>
          <cell r="B43" t="str">
            <v>방글라데시 자무나 철도 교량공사</v>
          </cell>
          <cell r="C43" t="str">
            <v>철도교 63개</v>
          </cell>
          <cell r="D43" t="str">
            <v>삼환기업㈜</v>
          </cell>
          <cell r="E43" t="str">
            <v>97/12/02</v>
          </cell>
          <cell r="F43" t="str">
            <v>00/06/30</v>
          </cell>
          <cell r="G43" t="str">
            <v>97/12/02 ~ 00/06/30</v>
          </cell>
          <cell r="H43" t="str">
            <v>-</v>
          </cell>
          <cell r="I43">
            <v>0</v>
          </cell>
          <cell r="J43">
            <v>10100</v>
          </cell>
          <cell r="L43">
            <v>8561</v>
          </cell>
          <cell r="M43">
            <v>0</v>
          </cell>
          <cell r="N43">
            <v>8561</v>
          </cell>
          <cell r="P43">
            <v>522</v>
          </cell>
          <cell r="Q43">
            <v>9083</v>
          </cell>
          <cell r="R43">
            <v>1017</v>
          </cell>
          <cell r="S43">
            <v>1784</v>
          </cell>
          <cell r="T43">
            <v>1512</v>
          </cell>
          <cell r="U43">
            <v>520</v>
          </cell>
          <cell r="V43">
            <v>1136</v>
          </cell>
          <cell r="X43">
            <v>649</v>
          </cell>
          <cell r="Y43">
            <v>550</v>
          </cell>
          <cell r="Z43">
            <v>671</v>
          </cell>
          <cell r="AA43">
            <v>616</v>
          </cell>
          <cell r="AC43">
            <v>649</v>
          </cell>
          <cell r="AD43">
            <v>550</v>
          </cell>
          <cell r="AE43">
            <v>671</v>
          </cell>
          <cell r="AF43">
            <v>616</v>
          </cell>
        </row>
        <row r="44">
          <cell r="A44" t="str">
            <v>G033</v>
          </cell>
          <cell r="B44" t="str">
            <v>KONDAPALL 355MW CCPP</v>
          </cell>
          <cell r="C44" t="str">
            <v>HRSG 2기</v>
          </cell>
          <cell r="D44" t="str">
            <v>KPCL/인도</v>
          </cell>
          <cell r="E44" t="str">
            <v>97/11/30</v>
          </cell>
          <cell r="F44" t="str">
            <v>99/10/31</v>
          </cell>
          <cell r="G44" t="str">
            <v>97/11/30 ~ 99/10/31</v>
          </cell>
          <cell r="H44" t="str">
            <v>USD</v>
          </cell>
          <cell r="I44" t="str">
            <v>230,300천</v>
          </cell>
          <cell r="J44">
            <v>345450</v>
          </cell>
          <cell r="L44">
            <v>299388</v>
          </cell>
          <cell r="M44">
            <v>13862</v>
          </cell>
          <cell r="N44">
            <v>313250</v>
          </cell>
          <cell r="P44">
            <v>14668</v>
          </cell>
          <cell r="Q44">
            <v>327918</v>
          </cell>
          <cell r="R44">
            <v>17532</v>
          </cell>
          <cell r="S44">
            <v>68646</v>
          </cell>
          <cell r="T44">
            <v>62257</v>
          </cell>
          <cell r="U44">
            <v>99835</v>
          </cell>
          <cell r="V44">
            <v>99691</v>
          </cell>
          <cell r="X44">
            <v>26033</v>
          </cell>
          <cell r="Y44">
            <v>23612</v>
          </cell>
          <cell r="Z44">
            <v>37079</v>
          </cell>
          <cell r="AA44">
            <v>36731</v>
          </cell>
          <cell r="AC44">
            <v>26033</v>
          </cell>
          <cell r="AD44">
            <v>23612</v>
          </cell>
          <cell r="AE44">
            <v>37079</v>
          </cell>
          <cell r="AF44">
            <v>36731</v>
          </cell>
        </row>
        <row r="45">
          <cell r="A45" t="str">
            <v>G043</v>
          </cell>
          <cell r="B45" t="str">
            <v>서해안고속도로 1공구 강교</v>
          </cell>
          <cell r="C45">
            <v>0</v>
          </cell>
          <cell r="D45" t="str">
            <v>대산건설</v>
          </cell>
          <cell r="E45" t="str">
            <v>98/01/10</v>
          </cell>
          <cell r="F45" t="str">
            <v>00/12/31</v>
          </cell>
          <cell r="G45" t="str">
            <v>98/01/10 ~ 00/12/31</v>
          </cell>
          <cell r="H45" t="str">
            <v>-</v>
          </cell>
          <cell r="I45">
            <v>0</v>
          </cell>
          <cell r="J45">
            <v>14900</v>
          </cell>
          <cell r="N45" t="str">
            <v>미 편 성</v>
          </cell>
          <cell r="Q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A46" t="str">
            <v>0594-13</v>
          </cell>
          <cell r="B46" t="str">
            <v>동해 #1,2 전기집진기</v>
          </cell>
          <cell r="C46" t="str">
            <v>200MW * 2Units</v>
          </cell>
          <cell r="D46" t="str">
            <v>한    전</v>
          </cell>
          <cell r="E46" t="str">
            <v>97/01/16</v>
          </cell>
          <cell r="F46" t="str">
            <v>98/04/30</v>
          </cell>
          <cell r="G46" t="str">
            <v>97/01/16~98/04/30(98.7.31)</v>
          </cell>
          <cell r="H46" t="str">
            <v>-</v>
          </cell>
          <cell r="I46">
            <v>0</v>
          </cell>
          <cell r="J46">
            <v>9520</v>
          </cell>
          <cell r="L46">
            <v>9074</v>
          </cell>
          <cell r="M46">
            <v>0</v>
          </cell>
          <cell r="N46">
            <v>9074</v>
          </cell>
          <cell r="P46">
            <v>299</v>
          </cell>
          <cell r="Q46">
            <v>9373</v>
          </cell>
          <cell r="R46">
            <v>147</v>
          </cell>
          <cell r="S46">
            <v>1079</v>
          </cell>
          <cell r="T46">
            <v>1006</v>
          </cell>
          <cell r="U46">
            <v>2842</v>
          </cell>
          <cell r="V46">
            <v>2842</v>
          </cell>
          <cell r="X46">
            <v>1761</v>
          </cell>
          <cell r="Y46">
            <v>1018</v>
          </cell>
          <cell r="Z46">
            <v>2648</v>
          </cell>
          <cell r="AA46">
            <v>2626</v>
          </cell>
          <cell r="AC46">
            <v>9505</v>
          </cell>
          <cell r="AD46">
            <v>8449</v>
          </cell>
          <cell r="AE46">
            <v>9236</v>
          </cell>
          <cell r="AF46">
            <v>9214</v>
          </cell>
        </row>
        <row r="47">
          <cell r="A47" t="str">
            <v>G013</v>
          </cell>
          <cell r="B47" t="str">
            <v>여수화력 #1,2탈황설비(기전설치)</v>
          </cell>
          <cell r="C47" t="str">
            <v>200MW * 1Unit / 300MW * 1Unit</v>
          </cell>
          <cell r="D47" t="str">
            <v>대림산업/한 전</v>
          </cell>
          <cell r="E47" t="str">
            <v>97/04/08</v>
          </cell>
          <cell r="F47" t="str">
            <v>98/12/31</v>
          </cell>
          <cell r="G47" t="str">
            <v>97/04/08 ~ 98/12/31</v>
          </cell>
          <cell r="H47" t="str">
            <v>-</v>
          </cell>
          <cell r="I47">
            <v>0</v>
          </cell>
          <cell r="J47">
            <v>5400</v>
          </cell>
          <cell r="L47">
            <v>6149</v>
          </cell>
          <cell r="M47">
            <v>0</v>
          </cell>
          <cell r="N47">
            <v>6149</v>
          </cell>
          <cell r="P47">
            <v>375</v>
          </cell>
          <cell r="Q47">
            <v>6524</v>
          </cell>
          <cell r="R47">
            <v>-1124</v>
          </cell>
          <cell r="S47">
            <v>2990</v>
          </cell>
          <cell r="T47">
            <v>4343</v>
          </cell>
          <cell r="U47">
            <v>0</v>
          </cell>
          <cell r="V47">
            <v>0</v>
          </cell>
          <cell r="X47">
            <v>648</v>
          </cell>
          <cell r="Y47">
            <v>866</v>
          </cell>
          <cell r="Z47">
            <v>0</v>
          </cell>
          <cell r="AA47">
            <v>0</v>
          </cell>
          <cell r="AC47">
            <v>648</v>
          </cell>
          <cell r="AD47">
            <v>866</v>
          </cell>
          <cell r="AE47">
            <v>0</v>
          </cell>
          <cell r="AF47">
            <v>0</v>
          </cell>
        </row>
        <row r="48">
          <cell r="B48" t="str">
            <v xml:space="preserve"> </v>
          </cell>
        </row>
        <row r="49">
          <cell r="B49" t="str">
            <v xml:space="preserve"> </v>
          </cell>
        </row>
        <row r="53"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</row>
        <row r="54"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</row>
        <row r="55"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</row>
        <row r="56"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</row>
        <row r="57">
          <cell r="H57" t="str">
            <v xml:space="preserve"> </v>
          </cell>
          <cell r="I57" t="str">
            <v xml:space="preserve"> </v>
          </cell>
          <cell r="J57" t="str">
            <v xml:space="preserve">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"/>
      <sheetName val="ETC"/>
      <sheetName val="PL(YTD)"/>
      <sheetName val="PL(CUR)"/>
      <sheetName val="배부기준"/>
      <sheetName val="배부"/>
      <sheetName val="배부후"/>
      <sheetName val="확정실적"/>
      <sheetName val="인원수출"/>
      <sheetName val="Sheet"/>
      <sheetName val="99Input"/>
      <sheetName val="BAU"/>
      <sheetName val="FIRS"/>
      <sheetName val="요약BS"/>
      <sheetName val="확정실적4월"/>
      <sheetName val="인건-측정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찬재♥정희2"/>
      <sheetName val="찬재♥정희3"/>
      <sheetName val="찬재♥정희4"/>
      <sheetName val="찬재♥정희5"/>
      <sheetName val="찬재♥정희6"/>
      <sheetName val="찬재♥정희7"/>
      <sheetName val="TITLE"/>
      <sheetName val="조도"/>
      <sheetName val="간선"/>
      <sheetName val="부하리스트"/>
      <sheetName val="TR"/>
      <sheetName val="MCC"/>
      <sheetName val="부하"/>
      <sheetName val="GEN-1"/>
      <sheetName val="GEN-2"/>
      <sheetName val="전화"/>
      <sheetName val="TV"/>
      <sheetName val="BATT"/>
      <sheetName val="BAT2"/>
      <sheetName val="접지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Module1"/>
      <sheetName val="Sheet1"/>
      <sheetName val="Sheet2"/>
      <sheetName val="Sheet3"/>
      <sheetName val="수수료"/>
      <sheetName val="한전"/>
      <sheetName val="간지"/>
      <sheetName val="집계표"/>
      <sheetName val="원가"/>
      <sheetName val="견적을지"/>
      <sheetName val="관급"/>
      <sheetName val="일대"/>
      <sheetName val="단가"/>
      <sheetName val="Sheet"/>
      <sheetName val="변압기"/>
      <sheetName val="#REF"/>
      <sheetName val="노임단가"/>
      <sheetName val="단가조서"/>
      <sheetName val="일위대가서"/>
      <sheetName val="원가계산서"/>
      <sheetName val="노무비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견적단가비교표"/>
      <sheetName val="기초"/>
      <sheetName val="000000"/>
      <sheetName val="간지1"/>
      <sheetName val="조명율표"/>
      <sheetName val="전동기"/>
      <sheetName val="CABLE"/>
      <sheetName val="전선"/>
      <sheetName val="전선관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압강하"/>
      <sheetName val="인입CABLE"/>
      <sheetName val="Sheet4"/>
      <sheetName val="Sheet1 (2)"/>
      <sheetName val="표지"/>
      <sheetName val="원가계산"/>
      <sheetName val="내역집계표"/>
      <sheetName val="내역서"/>
      <sheetName val="자재단가비교표"/>
      <sheetName val="일위대가갑지"/>
      <sheetName val="일위대가"/>
      <sheetName val="수량집계표"/>
      <sheetName val="수량산출서"/>
      <sheetName val="노임"/>
      <sheetName val="한전수탁공사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앞지"/>
      <sheetName val="총괄표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1.2내역서 (2)"/>
      <sheetName val="내역서 (2)"/>
      <sheetName val="기기품셈산출"/>
      <sheetName val="일위대가표"/>
      <sheetName val="원가계산결과"/>
      <sheetName val="재료비"/>
      <sheetName val="직재집계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기산(체육관)"/>
      <sheetName val="내역(체육관)"/>
      <sheetName val="갑지"/>
      <sheetName val="대직접"/>
      <sheetName val="임률기준"/>
      <sheetName val="물가"/>
      <sheetName val="견적대비"/>
      <sheetName val="명갑"/>
      <sheetName val="대아갑지"/>
      <sheetName val="경성기업"/>
      <sheetName val="명"/>
      <sheetName val="대아"/>
      <sheetName val="경성"/>
      <sheetName val="수원사회복지소강당기계산출"/>
      <sheetName val="대공연장 산출"/>
      <sheetName val="체육관 기계"/>
      <sheetName val="근명"/>
      <sheetName val="중총괄표"/>
      <sheetName val="무대기계"/>
      <sheetName val="무대조명"/>
      <sheetName val="배관배선"/>
      <sheetName val="직접총괄"/>
      <sheetName val="물대"/>
      <sheetName val="산출-기계"/>
      <sheetName val="산출-전기재료비"/>
      <sheetName val="산출-전기인건비"/>
      <sheetName val="검토서"/>
      <sheetName val="검토서 (2)"/>
      <sheetName val="내표"/>
      <sheetName val="연합회(가로)"/>
      <sheetName val="갑"/>
      <sheetName val="집계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소방설치계획표 앞면 -1"/>
      <sheetName val="소방설치계획표 -2"/>
      <sheetName val="각동총합계"/>
      <sheetName val="laroux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트럭탑재형 크레인"/>
      <sheetName val="단가대비"/>
      <sheetName val="견적단가(등기구)"/>
      <sheetName val="MCC,분전반"/>
      <sheetName val="PANEL"/>
      <sheetName val="불광(총괄집계)"/>
      <sheetName val="불광(신설)"/>
      <sheetName val="불광(철거)"/>
      <sheetName val="운반비"/>
      <sheetName val="연신내집계"/>
      <sheetName val="연신내중량집계"/>
      <sheetName val="우면산터널"/>
      <sheetName val="자재단가-추가제외"/>
      <sheetName val="노무단가(할증제외)"/>
      <sheetName val="노무단가(15%할증)"/>
      <sheetName val="회로별수량표"/>
      <sheetName val="기계경비(시간당)"/>
      <sheetName val="램머"/>
      <sheetName val="품질관리시행계획서"/>
      <sheetName val="조명내역2"/>
      <sheetName val="산출2"/>
      <sheetName val="단가표"/>
      <sheetName val=" 가설"/>
      <sheetName val="1. 동력"/>
      <sheetName val="2. 조명"/>
      <sheetName val="3. 접지"/>
      <sheetName val="멀티내역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단가조사"/>
      <sheetName val="일위대가서(종)"/>
      <sheetName val="가로등부표"/>
      <sheetName val="소래터널일산방향"/>
      <sheetName val="소래터널판교방향"/>
      <sheetName val="수량"/>
      <sheetName val="인공"/>
      <sheetName val="물품제조"/>
      <sheetName val="간지 (2)"/>
      <sheetName val="전기집계표 (2)"/>
      <sheetName val="노임근거"/>
      <sheetName val="일대목차"/>
      <sheetName val="일위노임"/>
      <sheetName val="산출집계"/>
      <sheetName val="기본산출서"/>
      <sheetName val="관급집계 "/>
      <sheetName val="전관통합방송"/>
      <sheetName val="영상설비"/>
      <sheetName val="시청각실"/>
      <sheetName val="다목적강당"/>
      <sheetName val="NETWORK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..........단가비교표..........."/>
      <sheetName val="원가 (2)"/>
      <sheetName val="단위1"/>
      <sheetName val="단위(가)"/>
      <sheetName val="단위3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파일시공량정산(설계)"/>
      <sheetName val="xxxxxx"/>
      <sheetName val="업무연락 (3)"/>
      <sheetName val="업무연락 (2)"/>
      <sheetName val="업무연락"/>
      <sheetName val="도급액산출서"/>
      <sheetName val="시행액산출서"/>
      <sheetName val="사진대지"/>
      <sheetName val="사진대지 (2)"/>
      <sheetName val="ES현황"/>
      <sheetName val="진행공사"/>
      <sheetName val="ESC산출(5차계획)"/>
      <sheetName val="신규공종(5차계획)"/>
      <sheetName val="ESC산출(5차실적)"/>
      <sheetName val="신규공종(5차실적)"/>
      <sheetName val="ESC산출(5차비대상)"/>
      <sheetName val="ESC산출(5차비대상)-복개"/>
      <sheetName val="신규공종(5차비대상)"/>
      <sheetName val="물량확정현황"/>
      <sheetName val="전체공사"/>
      <sheetName val="포장자재"/>
      <sheetName val="설계변경내용"/>
      <sheetName val="자재증감"/>
      <sheetName val="레미콘"/>
      <sheetName val="철근"/>
      <sheetName val="철근2"/>
      <sheetName val="시멘골재"/>
      <sheetName val="골재증감"/>
      <sheetName val="총괄증감"/>
      <sheetName val="토공유용"/>
      <sheetName val="수량집계"/>
      <sheetName val="관급자재집계"/>
      <sheetName val="관급자재집계(이수교)"/>
      <sheetName val="관급자재집계(복개교)"/>
      <sheetName val="딱지"/>
      <sheetName val="관급총괄표(무대장치)"/>
      <sheetName val="설계(갑지)"/>
      <sheetName val="공사원가"/>
      <sheetName val="공연장내역서"/>
      <sheetName val="공연장수량산출"/>
      <sheetName val="대강당배관배선"/>
      <sheetName val="견적대비표"/>
      <sheetName val="단가대비표(2005.3)"/>
      <sheetName val="CUSTOMER"/>
      <sheetName val="건축내역"/>
      <sheetName val="예산내역"/>
      <sheetName val="내역서총괄"/>
      <sheetName val="이설비내역서"/>
      <sheetName val="예산서"/>
      <sheetName val="일위목록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요청"/>
      <sheetName val="단위"/>
      <sheetName val="단위물량"/>
      <sheetName val="전압"/>
      <sheetName val="부하계산(일반)"/>
      <sheetName val="관급자재"/>
      <sheetName val="관급(방송)"/>
      <sheetName val="관급(CCTV)"/>
      <sheetName val="관급(CCTV)노임"/>
      <sheetName val="표지(관급)"/>
      <sheetName val="표7"/>
      <sheetName val="표10 (4)"/>
      <sheetName val="변압기용량"/>
      <sheetName val="관급견적-1"/>
      <sheetName val="SS-1"/>
      <sheetName val="LP-G"/>
      <sheetName val="설치비"/>
      <sheetName val="견적-2"/>
      <sheetName val="집계표 (2)"/>
      <sheetName val="SS-1 (2)"/>
      <sheetName val="LP-G (2)"/>
      <sheetName val="설치비 (2)"/>
      <sheetName val="견적-3"/>
      <sheetName val="집계표 (3)"/>
      <sheetName val="SS-1 (3)"/>
      <sheetName val="LP-G (3)"/>
      <sheetName val="설치비 (3)"/>
      <sheetName val="견적갑지"/>
      <sheetName val="관급집계"/>
      <sheetName val="관급갑지"/>
      <sheetName val="관급을지"/>
      <sheetName val="일대(판넬)"/>
      <sheetName val="견적서"/>
      <sheetName val="산출근거"/>
      <sheetName val="원가 "/>
      <sheetName val="표10"/>
      <sheetName val="물가정보지"/>
      <sheetName val="표10 (7)"/>
      <sheetName val="파인"/>
      <sheetName val="다운"/>
      <sheetName val="간지-1"/>
      <sheetName val="단위4"/>
      <sheetName val="옵션"/>
      <sheetName val="사용설명"/>
      <sheetName val="일반부하"/>
      <sheetName val="갑지-1"/>
      <sheetName val="집계표-1"/>
      <sheetName val="HV-1"/>
      <sheetName val="HV-2"/>
      <sheetName val="TR-1"/>
      <sheetName val="LV-1"/>
      <sheetName val="LV-2"/>
      <sheetName val="LP-A-1,2"/>
      <sheetName val="LP-A-3~10"/>
      <sheetName val="LP-A-11~12"/>
      <sheetName val="LP-A-13~14"/>
      <sheetName val="LP-B-1~5"/>
      <sheetName val="LP-B-6~20"/>
      <sheetName val="LP-B-21~24"/>
      <sheetName val="LP-B-25~28"/>
      <sheetName val="LP-C-1"/>
      <sheetName val="LP-C-2~7"/>
      <sheetName val="LP-C-2~8"/>
      <sheetName val="LP-D-1~6"/>
      <sheetName val="LP-D-7"/>
      <sheetName val="WHM-A"/>
      <sheetName val="WHM-B"/>
      <sheetName val="WHM-C"/>
      <sheetName val="WHM-D"/>
      <sheetName val="LP-A"/>
      <sheetName val="LP-B"/>
      <sheetName val="LP-C"/>
      <sheetName val="LP-2A"/>
      <sheetName val="LP-T"/>
      <sheetName val="LP-2B"/>
      <sheetName val="PAC-A"/>
      <sheetName val="PAC-B"/>
      <sheetName val="PAC-C"/>
      <sheetName val="PAC-D"/>
      <sheetName val="설 계 내 역 서"/>
      <sheetName val="철거수량1"/>
      <sheetName val="커버"/>
      <sheetName val="시스템통합내역서"/>
      <sheetName val="시스템통합수량"/>
      <sheetName val="시스템통합집계"/>
      <sheetName val="시스템통합공량"/>
      <sheetName val="VXXXXX"/>
      <sheetName val="800+1200총괄"/>
      <sheetName val="기계(800)"/>
      <sheetName val="전기계장(800)"/>
      <sheetName val="기계(1200)"/>
      <sheetName val="계약서"/>
      <sheetName val="내역서(토목)"/>
      <sheetName val="내역서 (전기)"/>
      <sheetName val="단가조사서"/>
      <sheetName val=" 일위대가"/>
      <sheetName val="전기산출집계"/>
      <sheetName val="토목산출집계"/>
      <sheetName val="조도계산"/>
      <sheetName val="등가거리계산"/>
      <sheetName val="전압강하계산"/>
      <sheetName val="단가비교표"/>
      <sheetName val="2.건축내역 "/>
      <sheetName val="설비집계표"/>
      <sheetName val="설비내역"/>
      <sheetName val="공제내역서"/>
      <sheetName val="기계경비"/>
      <sheetName val="총괄내역서"/>
      <sheetName val="세부내역서"/>
      <sheetName val="자재단가비교"/>
      <sheetName val="일위산출-호표"/>
      <sheetName val="노임단가표"/>
      <sheetName val="Book3"/>
      <sheetName val="전기일위대가"/>
      <sheetName val="산출금액내역"/>
      <sheetName val="cctv"/>
      <sheetName val="목차"/>
      <sheetName val="설계서"/>
      <sheetName val="관급집계표"/>
      <sheetName val="관급내역서"/>
      <sheetName val="조인(갑)"/>
      <sheetName val="한국이벤트"/>
      <sheetName val="내역서집계표"/>
      <sheetName val="내역서(대지)"/>
      <sheetName val="내역서(도덕)"/>
      <sheetName val="내역서(죽촌)"/>
      <sheetName val="내역서(신장)"/>
      <sheetName val="내역서(도장)"/>
      <sheetName val="내역서(석교)"/>
      <sheetName val="내역서(상촌)"/>
      <sheetName val="내역서(중촌)"/>
      <sheetName val="내역서(하촌)"/>
      <sheetName val="내역서(518)"/>
      <sheetName val="내역서(석곡동사무소)"/>
      <sheetName val="내역서(4수원지)"/>
      <sheetName val="내역서(충효동)"/>
      <sheetName val="내역(살레+숭일"/>
      <sheetName val="내역(서석중+고)"/>
      <sheetName val="내역(광주일고)"/>
      <sheetName val="통신"/>
      <sheetName val="일위대가집계표"/>
      <sheetName val="단위2"/>
      <sheetName val="수량(대지)"/>
      <sheetName val="수량(도덕)"/>
      <sheetName val="수량(죽촌)"/>
      <sheetName val="수량(신장)"/>
      <sheetName val="수량(도장)"/>
      <sheetName val="수량(석교)"/>
      <sheetName val="수량(상촌)"/>
      <sheetName val="수량(중촌)"/>
      <sheetName val="수량(하촌)"/>
      <sheetName val="수량(518)"/>
      <sheetName val="수량(석곡동사무소)"/>
      <sheetName val="수량(4수원지)"/>
      <sheetName val="수량(충효동)"/>
      <sheetName val="수량(살레+숭의)"/>
      <sheetName val="수량(서석중+고)"/>
      <sheetName val="수량(광주일고)"/>
      <sheetName val="단가조사표"/>
      <sheetName val="Macro1"/>
      <sheetName val="RTU공사"/>
      <sheetName val="공종별(토목)"/>
      <sheetName val="토목(토공사)"/>
      <sheetName val="토목(기초구조물)"/>
      <sheetName val="토목(상부구조물)"/>
      <sheetName val="토목(복구공사)"/>
      <sheetName val="가설비"/>
      <sheetName val="출력하지마세요.노임단가VMS"/>
      <sheetName val="VDS-&gt;"/>
      <sheetName val="12 세부 수량산출서"/>
      <sheetName val="CCTV-&gt;"/>
      <sheetName val="23 세부 수량산출서"/>
      <sheetName val="23 수량산출근거"/>
      <sheetName val="VMS-&gt;"/>
      <sheetName val="33 세부 수량산출서"/>
      <sheetName val="토목-&gt;"/>
      <sheetName val="00 총괄내역서"/>
      <sheetName val="10 세부내역서"/>
      <sheetName val="21 세부내역서"/>
      <sheetName val="사급자재"/>
      <sheetName val="공사주자재"/>
      <sheetName val="품셈"/>
      <sheetName val="경비"/>
      <sheetName val="경비설계"/>
      <sheetName val="일반관리비"/>
      <sheetName val="잡재료비"/>
      <sheetName val="비계설치"/>
      <sheetName val="표지_소방(전기)"/>
      <sheetName val="LP-1 PNL"/>
      <sheetName val="LED"/>
      <sheetName val="표지판단위수량"/>
      <sheetName val="(전체분석)"/>
      <sheetName val="1차"/>
      <sheetName val="자재투입계획"/>
      <sheetName val="인원투입계획서"/>
      <sheetName val="Chart2"/>
      <sheetName val="특성검토"/>
      <sheetName val="경제성비교"/>
      <sheetName val="data입력(2,3안)"/>
      <sheetName val="운전비계산결과(2,3안)"/>
      <sheetName val="data입력(4,5안)"/>
      <sheetName val="운전비계산결과(4,5안)"/>
      <sheetName val="내역 (1안)"/>
      <sheetName val="내역 (2안)"/>
      <sheetName val="내역 (3안)"/>
      <sheetName val="내역 (4안)"/>
      <sheetName val="내역 (5안)"/>
      <sheetName val="실별장비선정표(1,2안)"/>
      <sheetName val="실별장비선정표(3안)"/>
      <sheetName val="실별장비선정별(4,5안)"/>
      <sheetName val="1.각동별작업내용총괄표"/>
      <sheetName val="동별민원접수현황"/>
      <sheetName val="비교표 1 (2)"/>
      <sheetName val="콘크리트 진동기 사용료(전기식)"/>
      <sheetName val="내역"/>
      <sheetName val="갑지 (2)"/>
      <sheetName val="을지"/>
      <sheetName val="실행"/>
      <sheetName val="세부내역"/>
      <sheetName val="9811"/>
      <sheetName val="건축내역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N"/>
      <sheetName val="WOODBM"/>
      <sheetName val="PRFAN"/>
      <sheetName val="PRGEAR"/>
      <sheetName val="PRMOTOR"/>
      <sheetName val="PRWOOD"/>
      <sheetName val="PRFILL"/>
      <sheetName val="PRPVC"/>
      <sheetName val="PRFRP"/>
      <sheetName val="PRHARD(1)"/>
      <sheetName val="PRBOLT(1)"/>
      <sheetName val="PRACCESS"/>
      <sheetName val="PREXP"/>
      <sheetName val="PKLIST"/>
      <sheetName val="PRshaft"/>
      <sheetName val="PRBOLT(2)"/>
      <sheetName val="PRVI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-E2 (품셈표)"/>
      <sheetName val="PULLING SUPT등"/>
      <sheetName val="#REF"/>
      <sheetName val="단가산"/>
      <sheetName val="품셈"/>
      <sheetName val="cable품셈표(한전)"/>
      <sheetName val="노임단가"/>
    </sheetNames>
    <sheetDataSet>
      <sheetData sheetId="0">
        <row r="7">
          <cell r="B7" t="str">
            <v>5KV 250KCMIL(126㎟) 3/C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식보일러전기설치철거일위"/>
      <sheetName val="IL-IDONG"/>
      <sheetName val="JAJ-IDON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전체집계표"/>
      <sheetName val="Equip-C"/>
      <sheetName val="Rotating-C"/>
      <sheetName val="Waste"/>
      <sheetName val="GROUTING"/>
      <sheetName val="철골"/>
      <sheetName val="토공정보"/>
      <sheetName val="수량집계"/>
      <sheetName val="총괄집계표"/>
      <sheetName val="SG"/>
      <sheetName val="견적조건"/>
      <sheetName val="1100"/>
      <sheetName val="HVAC"/>
      <sheetName val="TOTAL"/>
      <sheetName val="동해title"/>
      <sheetName val="계정"/>
      <sheetName val="Summary"/>
      <sheetName val="bm(CIcable)"/>
      <sheetName val="TIP-NOZZLE"/>
      <sheetName val="5"/>
      <sheetName val="선수금"/>
      <sheetName val="HORI. VESSEL"/>
      <sheetName val="PIPE_SUM"/>
      <sheetName val="TDI ISBL"/>
      <sheetName val="단가대비표"/>
      <sheetName val="El(Increased)"/>
      <sheetName val="실행(1)"/>
      <sheetName val="INDEX"/>
      <sheetName val="EQT-ESTN"/>
      <sheetName val="جدول توزيع پيشرفت"/>
      <sheetName val="내역(한신APT)"/>
      <sheetName val="직원동원계획"/>
      <sheetName val="SUS"/>
      <sheetName val="COVERSHEET"/>
      <sheetName val="PIPE내역(FCN)"/>
      <sheetName val="TIE-IN"/>
      <sheetName val="TB-내역서"/>
      <sheetName val="M-MG1"/>
      <sheetName val="steel data sheet"/>
      <sheetName val="총괄"/>
      <sheetName val="DESIGN CRITERIA"/>
      <sheetName val="견적집계표"/>
      <sheetName val="잡철물"/>
      <sheetName val="DNT OSBL"/>
      <sheetName val="DG3285"/>
      <sheetName val="BF12-R0"/>
      <sheetName val="MB(LAB_No.2)"/>
      <sheetName val="Sheet1"/>
      <sheetName val="HORI__VESSEL"/>
      <sheetName val="TDI_ISBL"/>
      <sheetName val="جدول_توزيع_پيشرفت"/>
      <sheetName val="tank list"/>
      <sheetName val="COA-17"/>
      <sheetName val="BID"/>
      <sheetName val="S0"/>
      <sheetName val="#REF"/>
      <sheetName val="Cal"/>
      <sheetName val="수압집계"/>
      <sheetName val="DB_ET200(R. A)"/>
      <sheetName val="Stack Design"/>
      <sheetName val="SHUTDOWN VALVE"/>
      <sheetName val="리스96"/>
      <sheetName val="부문손익"/>
      <sheetName val="SIZING"/>
      <sheetName val="Summary Sheets"/>
      <sheetName val="산근"/>
      <sheetName val="현장지지물물량"/>
      <sheetName val="Sheet2"/>
      <sheetName val="1"/>
      <sheetName val="INPUT DATA"/>
      <sheetName val="견적서"/>
      <sheetName val="말뚝물량"/>
      <sheetName val="DI-ESTI"/>
      <sheetName val="산3_4"/>
      <sheetName val="Data"/>
      <sheetName val="표지"/>
      <sheetName val="2000년1차"/>
      <sheetName val="2000전체분"/>
      <sheetName val="화재 탐지 설비"/>
      <sheetName val="WIND"/>
      <sheetName val="input"/>
      <sheetName val="MACRO1.XLM"/>
      <sheetName val="fitting"/>
      <sheetName val="eq_data"/>
      <sheetName val="입고장부 (4)"/>
      <sheetName val="결과인쇄"/>
      <sheetName val="배관(TDI ISBL)"/>
      <sheetName val="내역서"/>
      <sheetName val="BSD (2)"/>
      <sheetName val="Sheet5"/>
      <sheetName val="계수시트"/>
      <sheetName val="G.R300경비"/>
      <sheetName val="입찰안"/>
      <sheetName val="개요입력"/>
      <sheetName val="수량기준"/>
      <sheetName val="Sheet6"/>
      <sheetName val="총괄내역서"/>
      <sheetName val="기계내역서"/>
      <sheetName val="shphdlelb"/>
      <sheetName val="fldhdlelb"/>
      <sheetName val="WALLTHK"/>
      <sheetName val="5.소재"/>
      <sheetName val="sum1 (2)"/>
      <sheetName val="견적을지"/>
      <sheetName val="LEGEND"/>
      <sheetName val="현장관리비"/>
      <sheetName val="BQ"/>
      <sheetName val="인건비"/>
      <sheetName val="동원인원"/>
      <sheetName val="남양내역"/>
      <sheetName val="도장면적"/>
      <sheetName val="1.설계조건"/>
      <sheetName val="intake"/>
      <sheetName val="노임단가"/>
      <sheetName val="일위대가"/>
      <sheetName val="실행내역서 "/>
      <sheetName val="12호기내역서(건축분)"/>
      <sheetName val="단가산출"/>
      <sheetName val="MEXICO-C"/>
      <sheetName val="갑지(추정)"/>
      <sheetName val="건축설비"/>
      <sheetName val="검토"/>
      <sheetName val="의정부문예회관변경내역"/>
      <sheetName val="SSMITM"/>
      <sheetName val="기준"/>
      <sheetName val="Reference DB"/>
      <sheetName val="전기내역"/>
      <sheetName val="(A)내역서"/>
      <sheetName val="UG_BOM"/>
      <sheetName val="General Data"/>
      <sheetName val="날개벽수량표"/>
      <sheetName val="CTEMCOST"/>
      <sheetName val="tggwan(mac)"/>
      <sheetName val="TELFA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지 (2)"/>
      <sheetName val="표지 (4)"/>
      <sheetName val="CRITERIA"/>
      <sheetName val="static.cal"/>
      <sheetName val="DYNAMIC.CAL"/>
      <sheetName val="F"/>
      <sheetName val="fdn"/>
      <sheetName val="SPRING"/>
      <sheetName val="ECC"/>
      <sheetName val="REBAR"/>
      <sheetName val="WEIGHT"/>
      <sheetName val="CAL (2)"/>
      <sheetName val="slab"/>
      <sheetName val="DYNAMIC"/>
      <sheetName val="COLUMN"/>
      <sheetName val="간지"/>
      <sheetName val="화재 탐지 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CRITERIA"/>
      <sheetName val="CAL"/>
      <sheetName val="RE-BAR"/>
      <sheetName val="static.c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**01"/>
      <sheetName val="RING WALL"/>
      <sheetName val="RE-BAR"/>
      <sheetName val="B.M."/>
      <sheetName val="WIND"/>
      <sheetName val="2F 회의실견적(5_14 일대)"/>
      <sheetName val="plan&amp;section of foundation"/>
      <sheetName val="design load"/>
      <sheetName val="working load at the btm ft."/>
      <sheetName val="stability check"/>
      <sheetName val="design criteria"/>
      <sheetName val="DESIGN"/>
      <sheetName val="정부노임단가"/>
      <sheetName val="20관리비율"/>
      <sheetName val="원데이타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표"/>
      <sheetName val="사업비집계표"/>
      <sheetName val="세부내역"/>
      <sheetName val="세부인력투입"/>
      <sheetName val="작업2"/>
      <sheetName val="Sheet1"/>
      <sheetName val="원데이타"/>
      <sheetName val="DATA"/>
      <sheetName val="member desig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">
          <cell r="B2" t="str">
            <v>번호</v>
          </cell>
          <cell r="C2" t="str">
            <v>제목</v>
          </cell>
          <cell r="D2" t="str">
            <v>CLASS</v>
          </cell>
          <cell r="E2" t="str">
            <v>현재상태</v>
          </cell>
          <cell r="F2" t="str">
            <v>LASTREV</v>
          </cell>
          <cell r="G2" t="str">
            <v>LASTSS</v>
          </cell>
          <cell r="H2" t="str">
            <v>LASTRS</v>
          </cell>
          <cell r="I2" t="str">
            <v>LASTRD</v>
          </cell>
        </row>
        <row r="3">
          <cell r="B3" t="str">
            <v>2M-001</v>
          </cell>
          <cell r="C3" t="str">
            <v>열부하 산정 및 분석(변경사항 발생시)</v>
          </cell>
          <cell r="D3" t="str">
            <v>I</v>
          </cell>
        </row>
        <row r="4">
          <cell r="B4" t="str">
            <v>2M-003</v>
          </cell>
          <cell r="C4" t="str">
            <v>일반설계기준</v>
          </cell>
          <cell r="D4" t="str">
            <v>A</v>
          </cell>
          <cell r="E4" t="str">
            <v>승인</v>
          </cell>
          <cell r="F4" t="str">
            <v>A</v>
          </cell>
          <cell r="G4" t="str">
            <v>1</v>
          </cell>
          <cell r="H4" t="str">
            <v>A</v>
          </cell>
          <cell r="I4">
            <v>37214</v>
          </cell>
        </row>
        <row r="5">
          <cell r="B5">
            <v>2</v>
          </cell>
        </row>
        <row r="6">
          <cell r="B6" t="str">
            <v>2M-002</v>
          </cell>
          <cell r="C6" t="str">
            <v>기본설계검토서</v>
          </cell>
          <cell r="D6" t="str">
            <v>I</v>
          </cell>
          <cell r="E6" t="str">
            <v>승인용</v>
          </cell>
          <cell r="F6" t="str">
            <v>A</v>
          </cell>
          <cell r="G6" t="str">
            <v>1</v>
          </cell>
        </row>
        <row r="7">
          <cell r="B7">
            <v>1</v>
          </cell>
        </row>
        <row r="8">
          <cell r="B8" t="str">
            <v>2M-PI-054-001</v>
          </cell>
          <cell r="C8" t="str">
            <v>P&amp;ID SYMBOL &amp; LEGEND (1)</v>
          </cell>
          <cell r="D8" t="str">
            <v>A</v>
          </cell>
          <cell r="E8" t="str">
            <v>승인용</v>
          </cell>
          <cell r="F8" t="str">
            <v>B</v>
          </cell>
          <cell r="G8" t="str">
            <v>1</v>
          </cell>
          <cell r="H8" t="str">
            <v>AC</v>
          </cell>
          <cell r="I8">
            <v>37293</v>
          </cell>
        </row>
        <row r="9">
          <cell r="B9" t="str">
            <v>2M-PI-054-002</v>
          </cell>
          <cell r="C9" t="str">
            <v>P&amp;ID SYMBOL &amp; LEGEND (2)</v>
          </cell>
          <cell r="D9" t="str">
            <v>A</v>
          </cell>
          <cell r="E9" t="str">
            <v>승인용</v>
          </cell>
          <cell r="F9" t="str">
            <v>B</v>
          </cell>
          <cell r="G9" t="str">
            <v>1</v>
          </cell>
          <cell r="H9" t="str">
            <v>AC</v>
          </cell>
          <cell r="I9">
            <v>37293</v>
          </cell>
        </row>
        <row r="10">
          <cell r="B10" t="str">
            <v>2M-PI-054-003</v>
          </cell>
          <cell r="C10" t="str">
            <v>P&amp;ID SYMBOL &amp; LEGEND (3)</v>
          </cell>
          <cell r="D10" t="str">
            <v>A</v>
          </cell>
          <cell r="E10" t="str">
            <v>승인용</v>
          </cell>
          <cell r="F10" t="str">
            <v>B</v>
          </cell>
          <cell r="G10" t="str">
            <v>1</v>
          </cell>
          <cell r="H10" t="str">
            <v>AC</v>
          </cell>
          <cell r="I10">
            <v>37293</v>
          </cell>
        </row>
        <row r="11">
          <cell r="B11" t="str">
            <v>2M-PI-054-004</v>
          </cell>
          <cell r="C11" t="str">
            <v>P&amp;ID SYMBOL &amp; LEGEND (4)</v>
          </cell>
          <cell r="D11" t="str">
            <v>A</v>
          </cell>
          <cell r="E11" t="str">
            <v>승인용</v>
          </cell>
          <cell r="F11" t="str">
            <v>B</v>
          </cell>
          <cell r="G11" t="str">
            <v>1</v>
          </cell>
          <cell r="H11" t="str">
            <v>AC</v>
          </cell>
          <cell r="I11">
            <v>37293</v>
          </cell>
        </row>
        <row r="12">
          <cell r="B12" t="str">
            <v>2M-PI-054-005</v>
          </cell>
          <cell r="C12" t="str">
            <v>P&amp;ID SYMBOL &amp; LEGEND (5)</v>
          </cell>
          <cell r="D12" t="str">
            <v>A</v>
          </cell>
          <cell r="E12" t="str">
            <v>승인용</v>
          </cell>
          <cell r="F12" t="str">
            <v>B</v>
          </cell>
          <cell r="G12" t="str">
            <v>1</v>
          </cell>
          <cell r="H12" t="str">
            <v>AC</v>
          </cell>
          <cell r="I12">
            <v>37293</v>
          </cell>
        </row>
        <row r="13">
          <cell r="B13" t="str">
            <v>2M-PI-113-001</v>
          </cell>
          <cell r="C13" t="str">
            <v>P&amp;ID FOR HOB HEAT EXCHANGER SYSTEM</v>
          </cell>
          <cell r="D13" t="str">
            <v>A</v>
          </cell>
          <cell r="E13" t="str">
            <v>승인용</v>
          </cell>
          <cell r="F13" t="str">
            <v>B</v>
          </cell>
          <cell r="G13" t="str">
            <v>1</v>
          </cell>
          <cell r="H13" t="str">
            <v>AC</v>
          </cell>
          <cell r="I13">
            <v>37293</v>
          </cell>
        </row>
        <row r="14">
          <cell r="B14" t="str">
            <v>2M-PI-121-001</v>
          </cell>
          <cell r="C14" t="str">
            <v>P&amp;ID FOR MAIN FLOW SYSTEM</v>
          </cell>
          <cell r="D14" t="str">
            <v>A</v>
          </cell>
          <cell r="E14" t="str">
            <v>승인용</v>
          </cell>
          <cell r="F14" t="str">
            <v>B</v>
          </cell>
          <cell r="G14" t="str">
            <v>1</v>
          </cell>
          <cell r="H14" t="str">
            <v>AC</v>
          </cell>
          <cell r="I14">
            <v>37293</v>
          </cell>
        </row>
        <row r="15">
          <cell r="B15" t="str">
            <v>2M-PI-121-002</v>
          </cell>
          <cell r="C15" t="str">
            <v>P&amp;ID FOR D.H RETURN &amp; SUPPLY SYSTEM(I)</v>
          </cell>
          <cell r="D15" t="str">
            <v>A</v>
          </cell>
          <cell r="E15" t="str">
            <v>승인용</v>
          </cell>
          <cell r="F15" t="str">
            <v>B</v>
          </cell>
          <cell r="G15" t="str">
            <v>1</v>
          </cell>
          <cell r="H15" t="str">
            <v>AC</v>
          </cell>
          <cell r="I15">
            <v>37293</v>
          </cell>
        </row>
        <row r="16">
          <cell r="B16" t="str">
            <v>2M-PI-121-003</v>
          </cell>
          <cell r="C16" t="str">
            <v>P&amp;ID FOR D.H RETURN &amp; SUPPLY SYSTEM(2)</v>
          </cell>
          <cell r="D16" t="str">
            <v>A</v>
          </cell>
          <cell r="E16" t="str">
            <v>승인용</v>
          </cell>
          <cell r="F16" t="str">
            <v>B</v>
          </cell>
          <cell r="G16" t="str">
            <v>1</v>
          </cell>
          <cell r="H16" t="str">
            <v>AC</v>
          </cell>
          <cell r="I16">
            <v>37293</v>
          </cell>
        </row>
        <row r="17">
          <cell r="B17" t="str">
            <v>2M-PI-121-004</v>
          </cell>
          <cell r="C17" t="str">
            <v>P&amp;ID FOR D.H RETURN &amp; SUPPLY SYSTEM(III)</v>
          </cell>
          <cell r="D17" t="str">
            <v>A</v>
          </cell>
          <cell r="E17" t="str">
            <v>승인용</v>
          </cell>
          <cell r="F17" t="str">
            <v>B</v>
          </cell>
          <cell r="G17" t="str">
            <v>1</v>
          </cell>
          <cell r="H17" t="str">
            <v>AC</v>
          </cell>
          <cell r="I17">
            <v>37293</v>
          </cell>
        </row>
        <row r="18">
          <cell r="B18" t="str">
            <v>2M-PI-121-005</v>
          </cell>
          <cell r="C18" t="str">
            <v>P&amp;ID FOR D.H RETURN &amp; SUPPLY SYSTEM(IIII)</v>
          </cell>
          <cell r="D18" t="str">
            <v>A</v>
          </cell>
          <cell r="E18" t="str">
            <v>승인용</v>
          </cell>
          <cell r="F18" t="str">
            <v>B</v>
          </cell>
          <cell r="G18" t="str">
            <v>1</v>
          </cell>
          <cell r="H18" t="str">
            <v>AC</v>
          </cell>
          <cell r="I18">
            <v>37293</v>
          </cell>
        </row>
        <row r="19">
          <cell r="B19" t="str">
            <v>2M-PI-312-001</v>
          </cell>
          <cell r="C19" t="str">
            <v>P&amp;ID FOR FUEL OIL STORAGE SYSTEM</v>
          </cell>
          <cell r="D19" t="str">
            <v>A</v>
          </cell>
          <cell r="E19" t="str">
            <v>승인용</v>
          </cell>
          <cell r="F19" t="str">
            <v>B</v>
          </cell>
          <cell r="G19" t="str">
            <v>1</v>
          </cell>
          <cell r="H19" t="str">
            <v>AC</v>
          </cell>
          <cell r="I19">
            <v>37293</v>
          </cell>
        </row>
        <row r="20">
          <cell r="B20" t="str">
            <v>2M-PI-313-001</v>
          </cell>
          <cell r="C20" t="str">
            <v>P&amp;ID FOR NATURAL GAS SUPPLY SYSTEM</v>
          </cell>
          <cell r="D20" t="str">
            <v>A</v>
          </cell>
          <cell r="E20" t="str">
            <v>승인용</v>
          </cell>
          <cell r="F20" t="str">
            <v>B</v>
          </cell>
          <cell r="G20" t="str">
            <v>1</v>
          </cell>
          <cell r="H20" t="str">
            <v>AC</v>
          </cell>
          <cell r="I20">
            <v>37293</v>
          </cell>
        </row>
        <row r="21">
          <cell r="B21" t="str">
            <v>2M-PI-321-001</v>
          </cell>
          <cell r="C21" t="str">
            <v>P&amp;ID FOR INSTRUMENT &amp; SERVICE AIR SYSTEM</v>
          </cell>
          <cell r="D21" t="str">
            <v>A</v>
          </cell>
          <cell r="E21" t="str">
            <v>승인용</v>
          </cell>
          <cell r="F21" t="str">
            <v>B</v>
          </cell>
          <cell r="G21" t="str">
            <v>1</v>
          </cell>
          <cell r="H21" t="str">
            <v>AC</v>
          </cell>
          <cell r="I21">
            <v>37293</v>
          </cell>
        </row>
        <row r="22">
          <cell r="B22" t="str">
            <v>2M-PI-336-001</v>
          </cell>
          <cell r="C22" t="str">
            <v>P&amp;ID FOR SAMPLING SYSTEM (BOILER BUILDING)</v>
          </cell>
          <cell r="D22" t="str">
            <v>A</v>
          </cell>
          <cell r="E22" t="str">
            <v>승인용</v>
          </cell>
          <cell r="F22" t="str">
            <v>B</v>
          </cell>
          <cell r="G22" t="str">
            <v>1</v>
          </cell>
          <cell r="H22" t="str">
            <v>AC</v>
          </cell>
          <cell r="I22">
            <v>37293</v>
          </cell>
        </row>
        <row r="23">
          <cell r="B23" t="str">
            <v>2M-PI-342-001</v>
          </cell>
          <cell r="C23" t="str">
            <v>P&amp;ID FOR AUX. COOLING WATER DISTRI. SYSTEM</v>
          </cell>
          <cell r="D23" t="str">
            <v>A</v>
          </cell>
          <cell r="E23" t="str">
            <v>승인용</v>
          </cell>
          <cell r="F23" t="str">
            <v>B</v>
          </cell>
          <cell r="G23" t="str">
            <v>1</v>
          </cell>
          <cell r="H23" t="str">
            <v>AC</v>
          </cell>
          <cell r="I23">
            <v>37293</v>
          </cell>
        </row>
        <row r="24">
          <cell r="B24" t="str">
            <v>2M-PI-343-001</v>
          </cell>
          <cell r="C24" t="str">
            <v>P&amp;ID FOR H/C COOLING WATER SYSTEM</v>
          </cell>
          <cell r="D24" t="str">
            <v>A</v>
          </cell>
          <cell r="E24" t="str">
            <v>승인용</v>
          </cell>
          <cell r="F24" t="str">
            <v>B</v>
          </cell>
          <cell r="G24" t="str">
            <v>1</v>
          </cell>
          <cell r="H24" t="str">
            <v>AC</v>
          </cell>
          <cell r="I24">
            <v>37293</v>
          </cell>
        </row>
        <row r="25">
          <cell r="B25" t="str">
            <v>2M-PI-353-001</v>
          </cell>
          <cell r="C25" t="str">
            <v>P&amp;ID FOR CITY WATER SUPPLY SYSTEM</v>
          </cell>
          <cell r="D25" t="str">
            <v>A</v>
          </cell>
          <cell r="E25" t="str">
            <v>승인용</v>
          </cell>
          <cell r="F25" t="str">
            <v>B</v>
          </cell>
          <cell r="G25" t="str">
            <v>1</v>
          </cell>
          <cell r="H25" t="str">
            <v>AC</v>
          </cell>
          <cell r="I25">
            <v>37293</v>
          </cell>
        </row>
        <row r="26">
          <cell r="B26" t="str">
            <v>2M-PI-611-005</v>
          </cell>
          <cell r="C26" t="str">
            <v>P&amp;ID FOR WASTE WATER TREATMENT SYSTEM(5)</v>
          </cell>
          <cell r="D26" t="str">
            <v>A</v>
          </cell>
          <cell r="E26" t="str">
            <v>승인용</v>
          </cell>
          <cell r="F26" t="str">
            <v>B</v>
          </cell>
          <cell r="G26" t="str">
            <v>1</v>
          </cell>
          <cell r="H26" t="str">
            <v>AC</v>
          </cell>
          <cell r="I26">
            <v>37293</v>
          </cell>
        </row>
        <row r="27">
          <cell r="B27">
            <v>19</v>
          </cell>
        </row>
        <row r="28">
          <cell r="B28" t="str">
            <v>2M-CA-001</v>
          </cell>
          <cell r="C28" t="str">
            <v>지역난방 열교환기 용량계산서 (분당연계용)</v>
          </cell>
          <cell r="D28" t="str">
            <v>A</v>
          </cell>
          <cell r="E28" t="str">
            <v>승인</v>
          </cell>
          <cell r="F28" t="str">
            <v>A</v>
          </cell>
          <cell r="G28" t="str">
            <v>1</v>
          </cell>
          <cell r="H28" t="str">
            <v>A</v>
          </cell>
          <cell r="I28">
            <v>37214</v>
          </cell>
        </row>
        <row r="29">
          <cell r="B29" t="str">
            <v>2M-CA-002</v>
          </cell>
          <cell r="C29" t="str">
            <v>지역난방수 펌프 용량계산서</v>
          </cell>
          <cell r="D29" t="str">
            <v>A</v>
          </cell>
        </row>
        <row r="30">
          <cell r="B30" t="str">
            <v>2M-CA-003</v>
          </cell>
          <cell r="C30" t="str">
            <v>압력팽창탱크 용량계산서</v>
          </cell>
          <cell r="D30" t="str">
            <v>A</v>
          </cell>
        </row>
        <row r="31">
          <cell r="B31" t="str">
            <v>2M-CA-004</v>
          </cell>
          <cell r="C31" t="str">
            <v>냉각수 소요량 계산서</v>
          </cell>
          <cell r="D31" t="str">
            <v>A</v>
          </cell>
          <cell r="E31" t="str">
            <v>승인용</v>
          </cell>
          <cell r="F31" t="str">
            <v>A</v>
          </cell>
          <cell r="G31" t="str">
            <v>1</v>
          </cell>
        </row>
        <row r="32">
          <cell r="B32" t="str">
            <v>2M-CA-005</v>
          </cell>
          <cell r="C32" t="str">
            <v>유체커플링 냉각수 순환펌프 용량계산서</v>
          </cell>
          <cell r="D32" t="str">
            <v>A</v>
          </cell>
          <cell r="E32" t="str">
            <v>승인용</v>
          </cell>
          <cell r="F32" t="str">
            <v>A</v>
          </cell>
          <cell r="G32" t="str">
            <v>1</v>
          </cell>
        </row>
        <row r="33">
          <cell r="B33" t="str">
            <v>2M-CA-006</v>
          </cell>
          <cell r="C33" t="str">
            <v>압축공기 소요량 계산서</v>
          </cell>
          <cell r="D33" t="str">
            <v>A</v>
          </cell>
          <cell r="E33" t="str">
            <v>승인용</v>
          </cell>
          <cell r="F33" t="str">
            <v>A</v>
          </cell>
          <cell r="G33" t="str">
            <v>1</v>
          </cell>
        </row>
        <row r="34">
          <cell r="B34" t="str">
            <v>2M-CA-007</v>
          </cell>
          <cell r="C34" t="str">
            <v>용수 사용량 계산서</v>
          </cell>
          <cell r="D34" t="str">
            <v>A</v>
          </cell>
          <cell r="E34" t="str">
            <v>승인</v>
          </cell>
          <cell r="F34" t="str">
            <v>A</v>
          </cell>
          <cell r="G34" t="str">
            <v>1</v>
          </cell>
          <cell r="H34" t="str">
            <v>A</v>
          </cell>
          <cell r="I34">
            <v>37214</v>
          </cell>
        </row>
        <row r="35">
          <cell r="B35" t="str">
            <v>2M-CA-008</v>
          </cell>
          <cell r="C35" t="str">
            <v>폐수발생량 계산서</v>
          </cell>
          <cell r="D35" t="str">
            <v>A</v>
          </cell>
          <cell r="E35" t="str">
            <v>승인</v>
          </cell>
          <cell r="F35" t="str">
            <v>A</v>
          </cell>
          <cell r="G35" t="str">
            <v>1</v>
          </cell>
          <cell r="H35" t="str">
            <v>A</v>
          </cell>
          <cell r="I35">
            <v>37214</v>
          </cell>
        </row>
        <row r="36">
          <cell r="B36" t="str">
            <v>2M-CA-009</v>
          </cell>
          <cell r="C36" t="str">
            <v>배관경 계산서</v>
          </cell>
          <cell r="D36" t="str">
            <v>A</v>
          </cell>
        </row>
        <row r="37">
          <cell r="B37" t="str">
            <v>2M-CA-010</v>
          </cell>
          <cell r="C37" t="str">
            <v>압력손실계산서</v>
          </cell>
          <cell r="D37" t="str">
            <v>I</v>
          </cell>
          <cell r="E37" t="str">
            <v>최종분</v>
          </cell>
          <cell r="F37" t="str">
            <v>A</v>
          </cell>
          <cell r="G37" t="str">
            <v>4</v>
          </cell>
        </row>
        <row r="38">
          <cell r="B38" t="str">
            <v>2M-CA-011</v>
          </cell>
          <cell r="C38" t="str">
            <v>연료사용량 계산서</v>
          </cell>
          <cell r="D38" t="str">
            <v>A</v>
          </cell>
        </row>
        <row r="39">
          <cell r="B39">
            <v>11</v>
          </cell>
        </row>
        <row r="40">
          <cell r="B40" t="str">
            <v>2M-EL-022-001</v>
          </cell>
          <cell r="C40" t="str">
            <v>Equipment list</v>
          </cell>
          <cell r="D40" t="str">
            <v>A</v>
          </cell>
          <cell r="E40" t="str">
            <v>승인용</v>
          </cell>
          <cell r="F40" t="str">
            <v>A</v>
          </cell>
          <cell r="G40" t="str">
            <v>1</v>
          </cell>
        </row>
        <row r="41">
          <cell r="B41" t="str">
            <v>2M-PL-001</v>
          </cell>
          <cell r="C41" t="str">
            <v>Process data</v>
          </cell>
          <cell r="D41" t="str">
            <v>B</v>
          </cell>
        </row>
        <row r="42">
          <cell r="B42" t="str">
            <v>2M-UL-001</v>
          </cell>
          <cell r="C42" t="str">
            <v>Utility consumption list</v>
          </cell>
          <cell r="D42" t="str">
            <v>B</v>
          </cell>
        </row>
        <row r="43">
          <cell r="B43">
            <v>3</v>
          </cell>
        </row>
        <row r="44">
          <cell r="B44" t="str">
            <v>2M-004</v>
          </cell>
          <cell r="C44" t="str">
            <v>운전모드</v>
          </cell>
          <cell r="D44" t="str">
            <v>A</v>
          </cell>
          <cell r="E44" t="str">
            <v>승인용</v>
          </cell>
          <cell r="F44" t="str">
            <v>A</v>
          </cell>
          <cell r="G44" t="str">
            <v>1</v>
          </cell>
          <cell r="H44" t="str">
            <v>AC</v>
          </cell>
          <cell r="I44">
            <v>37320</v>
          </cell>
        </row>
        <row r="45">
          <cell r="B45">
            <v>1</v>
          </cell>
        </row>
        <row r="46">
          <cell r="B46" t="str">
            <v>2M-HB-001</v>
          </cell>
          <cell r="C46" t="str">
            <v>열평형도</v>
          </cell>
          <cell r="D46" t="str">
            <v>A</v>
          </cell>
        </row>
        <row r="47">
          <cell r="B47">
            <v>1</v>
          </cell>
        </row>
        <row r="49">
          <cell r="B49" t="str">
            <v>2P-CA-501</v>
          </cell>
          <cell r="C49" t="str">
            <v>PIPING STRESS ANALYSIS REPORT</v>
          </cell>
          <cell r="D49" t="str">
            <v>B</v>
          </cell>
        </row>
        <row r="50">
          <cell r="B50" t="str">
            <v>2P-CA-502</v>
          </cell>
          <cell r="C50" t="str">
            <v>PIPE WALL THICKNESS CALCULATION SHEETS</v>
          </cell>
          <cell r="D50" t="str">
            <v>B</v>
          </cell>
          <cell r="E50" t="str">
            <v>건설용</v>
          </cell>
          <cell r="F50" t="str">
            <v>0</v>
          </cell>
          <cell r="G50" t="str">
            <v>4</v>
          </cell>
        </row>
        <row r="51">
          <cell r="B51">
            <v>2</v>
          </cell>
        </row>
        <row r="52">
          <cell r="B52" t="str">
            <v>2P-LA-025-501</v>
          </cell>
          <cell r="C52" t="str">
            <v>PIPE TERMINAL POINT LIST</v>
          </cell>
          <cell r="D52" t="str">
            <v>A</v>
          </cell>
          <cell r="E52" t="str">
            <v>승인</v>
          </cell>
          <cell r="F52" t="str">
            <v>A</v>
          </cell>
          <cell r="G52" t="str">
            <v>1</v>
          </cell>
          <cell r="H52" t="str">
            <v>A</v>
          </cell>
          <cell r="I52">
            <v>37301</v>
          </cell>
        </row>
        <row r="53">
          <cell r="B53" t="str">
            <v>2P-PL-025-501</v>
          </cell>
          <cell r="C53" t="str">
            <v>PIPIE LINE LIST</v>
          </cell>
          <cell r="D53" t="str">
            <v>B</v>
          </cell>
          <cell r="E53" t="str">
            <v>건설용</v>
          </cell>
          <cell r="F53" t="str">
            <v>A</v>
          </cell>
          <cell r="G53" t="str">
            <v>4</v>
          </cell>
        </row>
        <row r="54">
          <cell r="B54" t="str">
            <v>2P-SX-025-501</v>
          </cell>
          <cell r="C54" t="str">
            <v>PIPING SPECIALTY ITEM LIST &amp; DATA SHEET</v>
          </cell>
          <cell r="D54" t="str">
            <v>B</v>
          </cell>
          <cell r="E54" t="str">
            <v>건설용</v>
          </cell>
          <cell r="F54" t="str">
            <v>A</v>
          </cell>
          <cell r="G54" t="str">
            <v>4</v>
          </cell>
        </row>
        <row r="55">
          <cell r="B55" t="str">
            <v>2P-VL-025-501</v>
          </cell>
          <cell r="C55" t="str">
            <v>VALVE LIST</v>
          </cell>
          <cell r="D55" t="str">
            <v>B</v>
          </cell>
          <cell r="E55" t="str">
            <v>건설용</v>
          </cell>
          <cell r="F55" t="str">
            <v>A</v>
          </cell>
          <cell r="G55" t="str">
            <v>4</v>
          </cell>
        </row>
        <row r="56">
          <cell r="B56" t="str">
            <v>2P-VL-025-502</v>
          </cell>
          <cell r="C56" t="str">
            <v>PRESSURE REGULATOR VALVE DATA SHEET</v>
          </cell>
          <cell r="D56" t="str">
            <v>B</v>
          </cell>
          <cell r="E56" t="str">
            <v>승인용</v>
          </cell>
          <cell r="F56" t="str">
            <v>A</v>
          </cell>
          <cell r="G56" t="str">
            <v>1</v>
          </cell>
          <cell r="H56" t="str">
            <v>AC</v>
          </cell>
          <cell r="I56">
            <v>37305</v>
          </cell>
        </row>
        <row r="57">
          <cell r="B57">
            <v>5</v>
          </cell>
        </row>
        <row r="58">
          <cell r="B58" t="str">
            <v>2P-GA-121-006</v>
          </cell>
          <cell r="C58" t="str">
            <v>GENERAL ARR'T FOR D.H PUMP ROOM (EXISTING)</v>
          </cell>
          <cell r="D58" t="str">
            <v>A</v>
          </cell>
          <cell r="E58" t="str">
            <v>승인용</v>
          </cell>
          <cell r="F58" t="str">
            <v>A</v>
          </cell>
          <cell r="G58" t="str">
            <v>1</v>
          </cell>
          <cell r="H58" t="str">
            <v>AC</v>
          </cell>
          <cell r="I58">
            <v>37232</v>
          </cell>
        </row>
        <row r="59">
          <cell r="B59" t="str">
            <v>2P-GA-121-501</v>
          </cell>
          <cell r="C59" t="str">
            <v>GENERAL LAY-OUT FOR EXTENSION PLANT</v>
          </cell>
          <cell r="D59" t="str">
            <v>A</v>
          </cell>
          <cell r="E59" t="str">
            <v>승인용</v>
          </cell>
          <cell r="F59" t="str">
            <v>A</v>
          </cell>
          <cell r="G59" t="str">
            <v>1</v>
          </cell>
          <cell r="H59" t="str">
            <v>AC</v>
          </cell>
          <cell r="I59">
            <v>37232</v>
          </cell>
        </row>
        <row r="60">
          <cell r="B60" t="str">
            <v>2P-GA-121-502</v>
          </cell>
          <cell r="C60" t="str">
            <v>GENERAL ARR'T FOR H.W.BOILER &amp; D.H PUMP ROOM (EXTENSION)</v>
          </cell>
          <cell r="D60" t="str">
            <v>A</v>
          </cell>
          <cell r="E60" t="str">
            <v>승인용</v>
          </cell>
          <cell r="F60" t="str">
            <v>A</v>
          </cell>
          <cell r="G60" t="str">
            <v>1</v>
          </cell>
          <cell r="H60" t="str">
            <v>AC</v>
          </cell>
          <cell r="I60">
            <v>37232</v>
          </cell>
        </row>
        <row r="61">
          <cell r="B61" t="str">
            <v>2P-GA-121-503</v>
          </cell>
          <cell r="C61" t="str">
            <v>GENERAL ARR'T FOR H.W.BOILER &amp; D.H PUMP ROOM SECTION "A" (EXTENSION)</v>
          </cell>
          <cell r="D61" t="str">
            <v>A</v>
          </cell>
          <cell r="E61" t="str">
            <v>승인용</v>
          </cell>
          <cell r="F61" t="str">
            <v>A</v>
          </cell>
          <cell r="G61" t="str">
            <v>1</v>
          </cell>
          <cell r="H61" t="str">
            <v>AC</v>
          </cell>
          <cell r="I61">
            <v>37232</v>
          </cell>
        </row>
        <row r="62">
          <cell r="B62" t="str">
            <v>2P-GA-121-504</v>
          </cell>
          <cell r="C62" t="str">
            <v>GENERAL ARR'T FOR H.W.BOILER &amp; D.H PUMP ROOM SECTION "B" (EXTENSION)</v>
          </cell>
          <cell r="D62" t="str">
            <v>A</v>
          </cell>
          <cell r="E62" t="str">
            <v>승인용</v>
          </cell>
          <cell r="F62" t="str">
            <v>A</v>
          </cell>
          <cell r="G62" t="str">
            <v>1</v>
          </cell>
          <cell r="H62" t="str">
            <v>AC</v>
          </cell>
          <cell r="I62">
            <v>37232</v>
          </cell>
        </row>
        <row r="63">
          <cell r="B63">
            <v>5</v>
          </cell>
        </row>
        <row r="64">
          <cell r="B64" t="str">
            <v>2P-NT-121-501</v>
          </cell>
          <cell r="C64" t="str">
            <v>PIPING PLANNING DWG. FOR D.H PUMP ROOM (EXTENSION)</v>
          </cell>
          <cell r="D64" t="str">
            <v>A</v>
          </cell>
          <cell r="E64" t="str">
            <v>승인</v>
          </cell>
          <cell r="F64" t="str">
            <v>B</v>
          </cell>
          <cell r="G64" t="str">
            <v>1</v>
          </cell>
          <cell r="H64" t="str">
            <v>A</v>
          </cell>
          <cell r="I64">
            <v>37287</v>
          </cell>
        </row>
        <row r="65">
          <cell r="B65" t="str">
            <v>2P-NT-121-502</v>
          </cell>
          <cell r="C65" t="str">
            <v>PIPING PLANNING DWG. FOR HOT WATER BOILER ROOM (EXTENSION)</v>
          </cell>
          <cell r="D65" t="str">
            <v>A</v>
          </cell>
          <cell r="E65" t="str">
            <v>승인</v>
          </cell>
          <cell r="F65" t="str">
            <v>A</v>
          </cell>
          <cell r="G65" t="str">
            <v>1</v>
          </cell>
          <cell r="H65" t="str">
            <v>A</v>
          </cell>
          <cell r="I65">
            <v>37287</v>
          </cell>
        </row>
        <row r="66">
          <cell r="B66" t="str">
            <v>2P-NT-121-503</v>
          </cell>
          <cell r="C66" t="str">
            <v>PIPING PLANNING DWG. FOR EXTENSION YARD PIPE RACK</v>
          </cell>
          <cell r="D66" t="str">
            <v>A</v>
          </cell>
          <cell r="E66" t="str">
            <v>승인</v>
          </cell>
          <cell r="F66" t="str">
            <v>B</v>
          </cell>
          <cell r="G66" t="str">
            <v>1</v>
          </cell>
          <cell r="H66" t="str">
            <v>A</v>
          </cell>
          <cell r="I66">
            <v>37287</v>
          </cell>
        </row>
        <row r="67">
          <cell r="B67" t="str">
            <v>2P-NT-121-504</v>
          </cell>
          <cell r="C67" t="str">
            <v>PIPING PLANNING DWG. FOR D.H PUMP ROOM ABOVE EL+0(EXIST)</v>
          </cell>
          <cell r="D67" t="str">
            <v>A</v>
          </cell>
          <cell r="E67" t="str">
            <v>승인</v>
          </cell>
          <cell r="F67" t="str">
            <v>B</v>
          </cell>
          <cell r="G67" t="str">
            <v>1</v>
          </cell>
          <cell r="H67" t="str">
            <v>A</v>
          </cell>
          <cell r="I67">
            <v>37287</v>
          </cell>
        </row>
        <row r="68">
          <cell r="B68" t="str">
            <v>2P-NT-121-505</v>
          </cell>
          <cell r="C68" t="str">
            <v>PIPING PLANNING DWG. FOR D.H PUMP ROOM CULVERT EL-3100~EL0(EXIST)</v>
          </cell>
          <cell r="D68" t="str">
            <v>A</v>
          </cell>
          <cell r="E68" t="str">
            <v>승인</v>
          </cell>
          <cell r="F68" t="str">
            <v>B</v>
          </cell>
          <cell r="G68" t="str">
            <v>1</v>
          </cell>
          <cell r="H68" t="str">
            <v>A</v>
          </cell>
          <cell r="I68">
            <v>37287</v>
          </cell>
        </row>
        <row r="69">
          <cell r="B69" t="str">
            <v>2P-NT-121-506</v>
          </cell>
          <cell r="C69" t="str">
            <v>PIPING PLANNING DWG. FOR D.H PUMP ROOM CULVERT EL-6000~EL-3100(EXIST)</v>
          </cell>
          <cell r="D69" t="str">
            <v>A</v>
          </cell>
          <cell r="E69" t="str">
            <v>승인</v>
          </cell>
          <cell r="F69" t="str">
            <v>B</v>
          </cell>
          <cell r="G69" t="str">
            <v>1</v>
          </cell>
          <cell r="H69" t="str">
            <v>A</v>
          </cell>
          <cell r="I69">
            <v>37287</v>
          </cell>
        </row>
        <row r="70">
          <cell r="B70" t="str">
            <v>2P-NT-121-507</v>
          </cell>
          <cell r="C70" t="str">
            <v>PIPE TERMINAL POINT LOCATION DWG</v>
          </cell>
          <cell r="D70" t="str">
            <v>A</v>
          </cell>
          <cell r="E70" t="str">
            <v>승인용</v>
          </cell>
          <cell r="F70" t="str">
            <v>A</v>
          </cell>
          <cell r="G70" t="str">
            <v>1</v>
          </cell>
        </row>
        <row r="71">
          <cell r="B71">
            <v>7</v>
          </cell>
        </row>
        <row r="72">
          <cell r="B72" t="str">
            <v>2P-PD-121-101</v>
          </cell>
          <cell r="C72" t="str">
            <v>KEY PLAN FOR PIPING PLAN DWG.(D.H PUMP ROOM) (EXISTING)</v>
          </cell>
          <cell r="D72" t="str">
            <v>A</v>
          </cell>
          <cell r="E72" t="str">
            <v>승인</v>
          </cell>
          <cell r="F72" t="str">
            <v>A</v>
          </cell>
          <cell r="G72" t="str">
            <v>1</v>
          </cell>
          <cell r="H72" t="str">
            <v>A</v>
          </cell>
          <cell r="I72">
            <v>37301</v>
          </cell>
        </row>
        <row r="73">
          <cell r="B73" t="str">
            <v>2P-PD-121-102</v>
          </cell>
          <cell r="C73" t="str">
            <v>KEY PLAN FOR PIPING PLAN DWG.(YARD AREA)</v>
          </cell>
          <cell r="D73" t="str">
            <v>A</v>
          </cell>
          <cell r="E73" t="str">
            <v>승인용</v>
          </cell>
          <cell r="F73" t="str">
            <v>A</v>
          </cell>
          <cell r="G73" t="str">
            <v>1</v>
          </cell>
        </row>
        <row r="74">
          <cell r="B74" t="str">
            <v>2P-PD-121-103</v>
          </cell>
          <cell r="C74" t="str">
            <v>GENERAL LEGEND &amp; NOTES ON PIPING PLAN DWG.(1/3),(2/3),(3/3)</v>
          </cell>
          <cell r="D74" t="str">
            <v>A</v>
          </cell>
          <cell r="E74" t="str">
            <v>승인</v>
          </cell>
          <cell r="F74" t="str">
            <v>A</v>
          </cell>
          <cell r="G74" t="str">
            <v>1</v>
          </cell>
          <cell r="H74" t="str">
            <v>A</v>
          </cell>
          <cell r="I74">
            <v>37301</v>
          </cell>
        </row>
        <row r="75">
          <cell r="B75" t="str">
            <v>2P-PD-121-201</v>
          </cell>
          <cell r="C75" t="str">
            <v>PIPING PLAN FOR D.H PUMP ROOM CULVERT EL.-6000 TO EL.-3100(1/7)</v>
          </cell>
          <cell r="D75" t="str">
            <v>A</v>
          </cell>
          <cell r="E75" t="str">
            <v>승인</v>
          </cell>
          <cell r="F75" t="str">
            <v>A</v>
          </cell>
          <cell r="G75" t="str">
            <v>1</v>
          </cell>
          <cell r="H75" t="str">
            <v>A</v>
          </cell>
          <cell r="I75">
            <v>37301</v>
          </cell>
        </row>
        <row r="76">
          <cell r="B76" t="str">
            <v>2P-PD-121-202</v>
          </cell>
          <cell r="C76" t="str">
            <v>PIPING PLAN FOR D.H PUMP ROOM CULVERT EL.-6000 TO EL.-3100(2/7)</v>
          </cell>
          <cell r="D76" t="str">
            <v>A</v>
          </cell>
          <cell r="E76" t="str">
            <v>승인</v>
          </cell>
          <cell r="F76" t="str">
            <v>A</v>
          </cell>
          <cell r="G76" t="str">
            <v>1</v>
          </cell>
          <cell r="H76" t="str">
            <v>A</v>
          </cell>
          <cell r="I76">
            <v>37301</v>
          </cell>
        </row>
        <row r="77">
          <cell r="B77" t="str">
            <v>2P-PD-121-203</v>
          </cell>
          <cell r="C77" t="str">
            <v>PIPING PLAN FOR D.H PUMP ROOM CULVERT EL.-6000 TO EL.-3100(3/7)</v>
          </cell>
          <cell r="D77" t="str">
            <v>A</v>
          </cell>
          <cell r="E77" t="str">
            <v>승인</v>
          </cell>
          <cell r="F77" t="str">
            <v>A</v>
          </cell>
          <cell r="G77" t="str">
            <v>1</v>
          </cell>
          <cell r="H77" t="str">
            <v>A</v>
          </cell>
          <cell r="I77">
            <v>37301</v>
          </cell>
        </row>
        <row r="78">
          <cell r="B78" t="str">
            <v>2P-PD-121-205</v>
          </cell>
          <cell r="C78" t="str">
            <v>PIPING PLAN FOR D.H PUMP ROOM CULVERT EL.-6000 TO EL.-3100(5/7)</v>
          </cell>
          <cell r="D78" t="str">
            <v>A</v>
          </cell>
          <cell r="E78" t="str">
            <v>승인</v>
          </cell>
          <cell r="F78" t="str">
            <v>A</v>
          </cell>
          <cell r="G78" t="str">
            <v>1</v>
          </cell>
          <cell r="H78" t="str">
            <v>A</v>
          </cell>
          <cell r="I78">
            <v>37301</v>
          </cell>
        </row>
        <row r="79">
          <cell r="B79" t="str">
            <v>2P-PD-121-206</v>
          </cell>
          <cell r="C79" t="str">
            <v>PIPING PLAN FOR D.H PUMP ROOM CULVERT EL.-6000 TO EL.-3100(6/7)</v>
          </cell>
          <cell r="D79" t="str">
            <v>A</v>
          </cell>
          <cell r="E79" t="str">
            <v>승인</v>
          </cell>
          <cell r="F79" t="str">
            <v>A</v>
          </cell>
          <cell r="G79" t="str">
            <v>1</v>
          </cell>
          <cell r="H79" t="str">
            <v>A</v>
          </cell>
          <cell r="I79">
            <v>37301</v>
          </cell>
        </row>
        <row r="80">
          <cell r="B80" t="str">
            <v>2P-PD-121-210</v>
          </cell>
          <cell r="C80" t="str">
            <v>PIPING PLAN FOR D.H PUMP ROOM CULVERT EL.-3100 TO EL.±0(3/6)</v>
          </cell>
          <cell r="D80" t="str">
            <v>A</v>
          </cell>
          <cell r="E80" t="str">
            <v>승인</v>
          </cell>
          <cell r="F80" t="str">
            <v>A</v>
          </cell>
          <cell r="G80" t="str">
            <v>1</v>
          </cell>
          <cell r="H80" t="str">
            <v>A</v>
          </cell>
          <cell r="I80">
            <v>37301</v>
          </cell>
        </row>
        <row r="81">
          <cell r="B81" t="str">
            <v>2P-PD-121-212</v>
          </cell>
          <cell r="C81" t="str">
            <v>PIPING PLAN FOR D.H PUMP ROOM CULVERT EL.-3100 TO EL.±0(5/6)</v>
          </cell>
          <cell r="D81" t="str">
            <v>A</v>
          </cell>
          <cell r="E81" t="str">
            <v>승인</v>
          </cell>
          <cell r="F81" t="str">
            <v>A</v>
          </cell>
          <cell r="G81" t="str">
            <v>1</v>
          </cell>
          <cell r="H81" t="str">
            <v>A</v>
          </cell>
          <cell r="I81">
            <v>37301</v>
          </cell>
        </row>
        <row r="82">
          <cell r="B82" t="str">
            <v>2P-PD-121-213</v>
          </cell>
          <cell r="C82" t="str">
            <v>PIPING PLAN FOR D.H PUMP ROOM CULVERT EL.-3100 TO EL.±0(6/6)</v>
          </cell>
          <cell r="D82" t="str">
            <v>A</v>
          </cell>
          <cell r="E82" t="str">
            <v>승인</v>
          </cell>
          <cell r="F82" t="str">
            <v>A</v>
          </cell>
          <cell r="G82" t="str">
            <v>1</v>
          </cell>
          <cell r="H82" t="str">
            <v>A</v>
          </cell>
          <cell r="I82">
            <v>37301</v>
          </cell>
        </row>
        <row r="83">
          <cell r="B83" t="str">
            <v>2P-PD-121-214</v>
          </cell>
          <cell r="C83" t="str">
            <v>PIPING PLAN FOR D.H PUMP ROOM ABOVE EL.±0 (1/6)</v>
          </cell>
          <cell r="D83" t="str">
            <v>A</v>
          </cell>
          <cell r="E83" t="str">
            <v>승인</v>
          </cell>
          <cell r="F83" t="str">
            <v>A</v>
          </cell>
          <cell r="G83" t="str">
            <v>1</v>
          </cell>
          <cell r="H83" t="str">
            <v>A</v>
          </cell>
          <cell r="I83">
            <v>37301</v>
          </cell>
        </row>
        <row r="84">
          <cell r="B84" t="str">
            <v>2P-PD-121-215</v>
          </cell>
          <cell r="C84" t="str">
            <v>PIPING PLAN FOR D.H PUMP ROOM ABOVE EL.±0 (2/6)</v>
          </cell>
          <cell r="D84" t="str">
            <v>A</v>
          </cell>
          <cell r="E84" t="str">
            <v>승인</v>
          </cell>
          <cell r="F84" t="str">
            <v>A</v>
          </cell>
          <cell r="G84" t="str">
            <v>1</v>
          </cell>
          <cell r="H84" t="str">
            <v>A</v>
          </cell>
          <cell r="I84">
            <v>37301</v>
          </cell>
        </row>
        <row r="85">
          <cell r="B85" t="str">
            <v>2P-PD-121-216</v>
          </cell>
          <cell r="C85" t="str">
            <v>PIPING PLAN FOR D.H PUMP ROOM ABOVE EL.±0 (3/6)</v>
          </cell>
          <cell r="D85" t="str">
            <v>A</v>
          </cell>
          <cell r="E85" t="str">
            <v>승인</v>
          </cell>
          <cell r="F85" t="str">
            <v>A</v>
          </cell>
          <cell r="G85" t="str">
            <v>1</v>
          </cell>
          <cell r="H85" t="str">
            <v>A</v>
          </cell>
          <cell r="I85">
            <v>37301</v>
          </cell>
        </row>
        <row r="86">
          <cell r="B86" t="str">
            <v>2P-PD-121-218</v>
          </cell>
          <cell r="C86" t="str">
            <v>PIPING PLAN FOR D.H PUMP ROOM ABOVE EL.±0 (5/6)</v>
          </cell>
          <cell r="D86" t="str">
            <v>A</v>
          </cell>
          <cell r="E86" t="str">
            <v>승인</v>
          </cell>
          <cell r="F86" t="str">
            <v>A</v>
          </cell>
          <cell r="G86" t="str">
            <v>1</v>
          </cell>
          <cell r="H86" t="str">
            <v>A</v>
          </cell>
          <cell r="I86">
            <v>37301</v>
          </cell>
        </row>
        <row r="87">
          <cell r="B87" t="str">
            <v>2P-PD-121-219</v>
          </cell>
          <cell r="C87" t="str">
            <v>PIPING PLAN FOR D.H PUMP ROOM ABOVE EL.±0 (6/6)</v>
          </cell>
          <cell r="D87" t="str">
            <v>A</v>
          </cell>
          <cell r="E87" t="str">
            <v>승인</v>
          </cell>
          <cell r="F87" t="str">
            <v>A</v>
          </cell>
          <cell r="G87" t="str">
            <v>1</v>
          </cell>
          <cell r="H87" t="str">
            <v>A</v>
          </cell>
          <cell r="I87">
            <v>37301</v>
          </cell>
        </row>
        <row r="88">
          <cell r="B88" t="str">
            <v>2P-PD-121-220</v>
          </cell>
          <cell r="C88" t="str">
            <v>PIPING PLAN FOR D.H PUMP ROOM PIPE RACK EL.3900 TO EL.4600(1/2)</v>
          </cell>
          <cell r="D88" t="str">
            <v>A</v>
          </cell>
          <cell r="E88" t="str">
            <v>승인</v>
          </cell>
          <cell r="F88" t="str">
            <v>A</v>
          </cell>
          <cell r="G88" t="str">
            <v>1</v>
          </cell>
          <cell r="H88" t="str">
            <v>A</v>
          </cell>
          <cell r="I88">
            <v>37301</v>
          </cell>
        </row>
        <row r="89">
          <cell r="B89" t="str">
            <v>2P-PD-121-221</v>
          </cell>
          <cell r="C89" t="str">
            <v>PIPING PLAN FOR D.H PUMP ROOM PIPE RACK EL.3900 TO EL.4600(2/2)</v>
          </cell>
          <cell r="D89" t="str">
            <v>A</v>
          </cell>
          <cell r="E89" t="str">
            <v>승인</v>
          </cell>
          <cell r="F89" t="str">
            <v>A</v>
          </cell>
          <cell r="G89" t="str">
            <v>1</v>
          </cell>
          <cell r="H89" t="str">
            <v>A</v>
          </cell>
          <cell r="I89">
            <v>37301</v>
          </cell>
        </row>
        <row r="90">
          <cell r="B90" t="str">
            <v>2P-PD-121-222</v>
          </cell>
          <cell r="C90" t="str">
            <v>PIPING PLAN FOR D.H PUMP ROOM PIPE RACK EL.5200 TO EL.7200(1/3)</v>
          </cell>
          <cell r="D90" t="str">
            <v>A</v>
          </cell>
          <cell r="E90" t="str">
            <v>승인</v>
          </cell>
          <cell r="F90" t="str">
            <v>A</v>
          </cell>
          <cell r="G90" t="str">
            <v>1</v>
          </cell>
          <cell r="H90" t="str">
            <v>A</v>
          </cell>
          <cell r="I90">
            <v>37301</v>
          </cell>
        </row>
        <row r="91">
          <cell r="B91" t="str">
            <v>2P-PD-121-224</v>
          </cell>
          <cell r="C91" t="str">
            <v>PIPING PLAN FOR D.H PUMP ROOM PIPE RACK EL.5200 TO EL.7200(3/3)</v>
          </cell>
          <cell r="D91" t="str">
            <v>A</v>
          </cell>
          <cell r="E91" t="str">
            <v>승인</v>
          </cell>
          <cell r="F91" t="str">
            <v>A</v>
          </cell>
          <cell r="G91" t="str">
            <v>1</v>
          </cell>
          <cell r="H91" t="str">
            <v>A</v>
          </cell>
          <cell r="I91">
            <v>37301</v>
          </cell>
        </row>
        <row r="92">
          <cell r="B92" t="str">
            <v>2P-PD-121-228</v>
          </cell>
          <cell r="C92" t="str">
            <v>PIPING PARTIAL SECTION &amp; DETAIL FOR D.H PUMP ROOM (2/3)</v>
          </cell>
          <cell r="D92" t="str">
            <v>A</v>
          </cell>
          <cell r="E92" t="str">
            <v>승인용</v>
          </cell>
          <cell r="F92" t="str">
            <v>A</v>
          </cell>
          <cell r="G92" t="str">
            <v>1</v>
          </cell>
        </row>
        <row r="93">
          <cell r="B93" t="str">
            <v>2P-PD-121-229</v>
          </cell>
          <cell r="C93" t="str">
            <v>PIPING PARTIAL SECTION &amp; DETAIL FOR D.H PUMP ROOM (3/3)</v>
          </cell>
          <cell r="D93" t="str">
            <v>A</v>
          </cell>
          <cell r="E93" t="str">
            <v>승인용</v>
          </cell>
          <cell r="F93" t="str">
            <v>A</v>
          </cell>
          <cell r="G93" t="str">
            <v>1</v>
          </cell>
        </row>
        <row r="94">
          <cell r="B94" t="str">
            <v>2P-PD-121-230</v>
          </cell>
          <cell r="C94" t="str">
            <v>PIPING PLAN FOR YARD PIPE RACK (1/3)</v>
          </cell>
          <cell r="D94" t="str">
            <v>A</v>
          </cell>
          <cell r="E94" t="str">
            <v>승인</v>
          </cell>
          <cell r="F94" t="str">
            <v>A</v>
          </cell>
          <cell r="G94" t="str">
            <v>1</v>
          </cell>
          <cell r="H94" t="str">
            <v>A</v>
          </cell>
          <cell r="I94">
            <v>37301</v>
          </cell>
        </row>
        <row r="95">
          <cell r="B95" t="str">
            <v>2P-PD-121-501</v>
          </cell>
          <cell r="C95" t="str">
            <v>KEY PLAN FOR PIPING PLAN DWG.(D.H PUMP, H.W.B ROOM) (EXTENSION)</v>
          </cell>
          <cell r="D95" t="str">
            <v>A</v>
          </cell>
          <cell r="E95" t="str">
            <v>승인</v>
          </cell>
          <cell r="F95" t="str">
            <v>B</v>
          </cell>
          <cell r="G95" t="str">
            <v>1</v>
          </cell>
          <cell r="H95" t="str">
            <v>A</v>
          </cell>
          <cell r="I95">
            <v>37301</v>
          </cell>
        </row>
        <row r="96">
          <cell r="B96" t="str">
            <v>2P-PD-121-601</v>
          </cell>
          <cell r="C96" t="str">
            <v>PIPING PLAN FOR D.H PUMP ROOM(EXTENSION) (1/3)</v>
          </cell>
          <cell r="D96" t="str">
            <v>A</v>
          </cell>
          <cell r="E96" t="str">
            <v>승인</v>
          </cell>
          <cell r="F96" t="str">
            <v>A</v>
          </cell>
          <cell r="G96" t="str">
            <v>1</v>
          </cell>
          <cell r="H96" t="str">
            <v>A</v>
          </cell>
          <cell r="I96">
            <v>37301</v>
          </cell>
        </row>
        <row r="97">
          <cell r="B97" t="str">
            <v>2P-PD-121-602</v>
          </cell>
          <cell r="C97" t="str">
            <v>PIPING PLAN FOR D.H PUMP ROOM(EXTENSION) (2/3)</v>
          </cell>
          <cell r="D97" t="str">
            <v>A</v>
          </cell>
          <cell r="E97" t="str">
            <v>승인</v>
          </cell>
          <cell r="F97" t="str">
            <v>A</v>
          </cell>
          <cell r="G97" t="str">
            <v>1</v>
          </cell>
          <cell r="H97" t="str">
            <v>A</v>
          </cell>
          <cell r="I97">
            <v>37301</v>
          </cell>
        </row>
        <row r="98">
          <cell r="B98" t="str">
            <v>2P-PD-121-603</v>
          </cell>
          <cell r="C98" t="str">
            <v>PIPING PLAN FOR D.H PUMP ROOM(EXTENSION) (3/3)</v>
          </cell>
          <cell r="D98" t="str">
            <v>A</v>
          </cell>
          <cell r="E98" t="str">
            <v>승인</v>
          </cell>
          <cell r="F98" t="str">
            <v>A</v>
          </cell>
          <cell r="G98" t="str">
            <v>1</v>
          </cell>
          <cell r="H98" t="str">
            <v>A</v>
          </cell>
          <cell r="I98">
            <v>37301</v>
          </cell>
        </row>
        <row r="99">
          <cell r="B99" t="str">
            <v>2P-PD-121-604</v>
          </cell>
          <cell r="C99" t="str">
            <v>PIPING PLAN FOR HOT WATER BOILER ROOM (1/3)</v>
          </cell>
          <cell r="D99" t="str">
            <v>A</v>
          </cell>
          <cell r="E99" t="str">
            <v>승인용</v>
          </cell>
          <cell r="F99" t="str">
            <v>A</v>
          </cell>
          <cell r="G99" t="str">
            <v>1</v>
          </cell>
        </row>
        <row r="100">
          <cell r="B100" t="str">
            <v>2P-PD-121-605</v>
          </cell>
          <cell r="C100" t="str">
            <v>PIPING PLAN FOR HOT WATER BOILER ROOM (2/3)</v>
          </cell>
          <cell r="D100" t="str">
            <v>A</v>
          </cell>
          <cell r="E100" t="str">
            <v>승인용</v>
          </cell>
          <cell r="F100" t="str">
            <v>A</v>
          </cell>
          <cell r="G100" t="str">
            <v>1</v>
          </cell>
        </row>
        <row r="101">
          <cell r="B101" t="str">
            <v>2P-PD-121-606</v>
          </cell>
          <cell r="C101" t="str">
            <v>PIPING PLAN FOR HOT WATER BOILER ROOM (3/3)</v>
          </cell>
          <cell r="D101" t="str">
            <v>A</v>
          </cell>
          <cell r="E101" t="str">
            <v>승인용</v>
          </cell>
          <cell r="F101" t="str">
            <v>A</v>
          </cell>
          <cell r="G101" t="str">
            <v>1</v>
          </cell>
        </row>
        <row r="102">
          <cell r="B102" t="str">
            <v>2P-PD-121-607</v>
          </cell>
          <cell r="C102" t="str">
            <v>PIPING PARTIAL SECTION &amp; DETAIL DOR H.W.B &amp; D.H PUMP ROOM(1/2)</v>
          </cell>
          <cell r="D102" t="str">
            <v>A</v>
          </cell>
          <cell r="E102" t="str">
            <v>승인용</v>
          </cell>
          <cell r="F102" t="str">
            <v>A</v>
          </cell>
          <cell r="G102" t="str">
            <v>1</v>
          </cell>
        </row>
        <row r="103">
          <cell r="B103" t="str">
            <v>2P-PD-121-608</v>
          </cell>
          <cell r="C103" t="str">
            <v>PIPING PARTIAL SECTION &amp; DETAIL DOR H.W.B &amp; D.H PUMP ROOM(2/2)</v>
          </cell>
          <cell r="D103" t="str">
            <v>A</v>
          </cell>
          <cell r="E103" t="str">
            <v>승인용</v>
          </cell>
          <cell r="F103" t="str">
            <v>A</v>
          </cell>
          <cell r="G103" t="str">
            <v>1</v>
          </cell>
        </row>
        <row r="104">
          <cell r="B104" t="str">
            <v>2P-PD-121-609</v>
          </cell>
          <cell r="C104" t="str">
            <v>PIPING PLAN FOR EXTENSION YARD PIPE RACK(1/3)</v>
          </cell>
          <cell r="D104" t="str">
            <v>A</v>
          </cell>
          <cell r="E104" t="str">
            <v>승인</v>
          </cell>
          <cell r="F104" t="str">
            <v>A</v>
          </cell>
          <cell r="G104" t="str">
            <v>1</v>
          </cell>
          <cell r="H104" t="str">
            <v>A</v>
          </cell>
          <cell r="I104">
            <v>37301</v>
          </cell>
        </row>
        <row r="105">
          <cell r="B105" t="str">
            <v>2P-PD-121-610</v>
          </cell>
          <cell r="C105" t="str">
            <v>PIPING PLAN FOR EXTENSION YARD PIPE RACK(2/3)</v>
          </cell>
          <cell r="D105" t="str">
            <v>A</v>
          </cell>
          <cell r="E105" t="str">
            <v>승인</v>
          </cell>
          <cell r="F105" t="str">
            <v>A</v>
          </cell>
          <cell r="G105" t="str">
            <v>1</v>
          </cell>
          <cell r="H105" t="str">
            <v>A</v>
          </cell>
          <cell r="I105">
            <v>37301</v>
          </cell>
        </row>
        <row r="106">
          <cell r="B106" t="str">
            <v>2P-PD-121-611</v>
          </cell>
          <cell r="C106" t="str">
            <v>PIPING PLAN FOR EXTENSION YARD PIPE RACK(3/3)</v>
          </cell>
          <cell r="D106" t="str">
            <v>A</v>
          </cell>
          <cell r="E106" t="str">
            <v>승인</v>
          </cell>
          <cell r="F106" t="str">
            <v>A</v>
          </cell>
          <cell r="G106" t="str">
            <v>1</v>
          </cell>
          <cell r="H106" t="str">
            <v>A</v>
          </cell>
          <cell r="I106">
            <v>37301</v>
          </cell>
        </row>
        <row r="107">
          <cell r="B107" t="str">
            <v>2P-PD-121-612</v>
          </cell>
          <cell r="C107" t="str">
            <v>PIPING PLAN FOR EXPANSION TANK AREA</v>
          </cell>
          <cell r="D107" t="str">
            <v>A</v>
          </cell>
        </row>
        <row r="108">
          <cell r="B108" t="str">
            <v>2P-PD-121-613</v>
          </cell>
          <cell r="C108" t="str">
            <v>PIPING PLAN FOR UNDERGROUND(LNG LINE)</v>
          </cell>
          <cell r="D108" t="str">
            <v>A</v>
          </cell>
        </row>
        <row r="109">
          <cell r="B109">
            <v>37</v>
          </cell>
        </row>
        <row r="110">
          <cell r="B110" t="str">
            <v>2P-IS-121-501</v>
          </cell>
          <cell r="C110" t="str">
            <v>PIPING ISOMETRIC DWG. FOR D.H WATER SYSTEM</v>
          </cell>
          <cell r="D110" t="str">
            <v>B</v>
          </cell>
        </row>
        <row r="111">
          <cell r="B111" t="str">
            <v>2P-IS-121-502</v>
          </cell>
          <cell r="C111" t="str">
            <v>PIPING ISOMETRIC DWG. FOR OTHER SYSTEM</v>
          </cell>
          <cell r="D111" t="str">
            <v>B</v>
          </cell>
        </row>
        <row r="112">
          <cell r="B112">
            <v>2</v>
          </cell>
        </row>
        <row r="113">
          <cell r="B113" t="str">
            <v>2P-HL-121-101</v>
          </cell>
          <cell r="C113" t="str">
            <v>KEY PLAN FOR PIPING SUP'T LOCAT. DWG.(D.H PUMP ROOM) (EXISTING)</v>
          </cell>
          <cell r="D113" t="str">
            <v>B</v>
          </cell>
        </row>
        <row r="114">
          <cell r="B114" t="str">
            <v>2P-HL-121-102</v>
          </cell>
          <cell r="C114" t="str">
            <v>KEY PLAN FOR PIPING SUP'T LOCAT. DWG.(YARD AREA)</v>
          </cell>
          <cell r="D114" t="str">
            <v>B</v>
          </cell>
        </row>
        <row r="115">
          <cell r="B115" t="str">
            <v>2P-HL-121-201</v>
          </cell>
          <cell r="C115" t="str">
            <v>PIPING SUP'T LOCAT. FOR D.H PUMP ROOM CULVERT EL.-6000 TO EL.-3100(1/7)</v>
          </cell>
          <cell r="D115" t="str">
            <v>B</v>
          </cell>
        </row>
        <row r="116">
          <cell r="B116" t="str">
            <v>2P-HL-121-202</v>
          </cell>
          <cell r="C116" t="str">
            <v>PIPING SUP'T LOCAT. FOR D.H PUMP ROOM CULVERT EL.-6000 TO EL.-3100(2/7)</v>
          </cell>
          <cell r="D116" t="str">
            <v>B</v>
          </cell>
        </row>
        <row r="117">
          <cell r="B117" t="str">
            <v>2P-HL-121-203</v>
          </cell>
          <cell r="C117" t="str">
            <v>PIPING SUP'T LOCAT. FOR D.H PUMP ROOM CULVERT EL.-6000 TO EL.-3100(3/7)</v>
          </cell>
          <cell r="D117" t="str">
            <v>B</v>
          </cell>
        </row>
        <row r="118">
          <cell r="B118" t="str">
            <v>2P-HL-121-205</v>
          </cell>
          <cell r="C118" t="str">
            <v>PIPING SUP'T LOCAT. FOR D.H PUMP ROOM CULVERT EL.-6000 TO EL.-3100(5/7)</v>
          </cell>
          <cell r="D118" t="str">
            <v>B</v>
          </cell>
        </row>
        <row r="119">
          <cell r="B119" t="str">
            <v>2P-HL-121-206</v>
          </cell>
          <cell r="C119" t="str">
            <v>PIPING SUP'T LOCAT. FOR D.H PUMP ROOM CULVERT EL.-6000 TO EL.-3100(6/7)</v>
          </cell>
          <cell r="D119" t="str">
            <v>B</v>
          </cell>
        </row>
        <row r="120">
          <cell r="B120" t="str">
            <v>2P-HL-121-210</v>
          </cell>
          <cell r="C120" t="str">
            <v>PIPING SUP'T LOCAT. FOR D.H PUMP ROOM CULVERT EL.-3100 TO EL.±0(3/6)</v>
          </cell>
          <cell r="D120" t="str">
            <v>B</v>
          </cell>
        </row>
        <row r="121">
          <cell r="B121" t="str">
            <v>2P-HL-121-213</v>
          </cell>
          <cell r="C121" t="str">
            <v>PIPING SUP'T LOCAT. FOR D.H PUMP ROOM CULVERT EL.-3100 TO EL.±0(6/6)</v>
          </cell>
          <cell r="D121" t="str">
            <v>B</v>
          </cell>
        </row>
        <row r="122">
          <cell r="B122" t="str">
            <v>2P-HL-121-214</v>
          </cell>
          <cell r="C122" t="str">
            <v>PIPING SUP'T LOCAT. FOR D.H PUMP ROOM ABOVE EL.±0 (1/6)</v>
          </cell>
          <cell r="D122" t="str">
            <v>B</v>
          </cell>
        </row>
        <row r="123">
          <cell r="B123" t="str">
            <v>2P-HL-121-215</v>
          </cell>
          <cell r="C123" t="str">
            <v>PIPING SUP'T LOCAT. FOR D.H PUMP ROOM ABOVE EL.±0 (2/6)</v>
          </cell>
          <cell r="D123" t="str">
            <v>B</v>
          </cell>
        </row>
        <row r="124">
          <cell r="B124" t="str">
            <v>2P-HL-121-216</v>
          </cell>
          <cell r="C124" t="str">
            <v>PIPING SUP'T LOCAT. FOR D.H PUMP ROOM ABOVE EL.±0 (3/6)</v>
          </cell>
          <cell r="D124" t="str">
            <v>B</v>
          </cell>
        </row>
        <row r="125">
          <cell r="B125" t="str">
            <v>2P-HL-121-220</v>
          </cell>
          <cell r="C125" t="str">
            <v>PIPING SUP'T LOCAT. FOR D.H PUMP ROOM PIPE RACK EL.3900 TO EL.4600(1/2)</v>
          </cell>
          <cell r="D125" t="str">
            <v>B</v>
          </cell>
        </row>
        <row r="126">
          <cell r="B126" t="str">
            <v>2P-HL-121-221</v>
          </cell>
          <cell r="C126" t="str">
            <v>PIPING SUP'T LOCAT. FOR D.H PUMP ROOM PIPE RACK EL.3900 TO EL.4600(2/2)</v>
          </cell>
          <cell r="D126" t="str">
            <v>B</v>
          </cell>
        </row>
        <row r="127">
          <cell r="B127" t="str">
            <v>2P-HL-121-222</v>
          </cell>
          <cell r="C127" t="str">
            <v>PIPING SUP'T LOCAT. FOR D.H PUMP ROOM PIPE RACK EL.5200 TO EL.7200(1/3)</v>
          </cell>
          <cell r="D127" t="str">
            <v>B</v>
          </cell>
        </row>
        <row r="128">
          <cell r="B128" t="str">
            <v>2P-HL-121-224</v>
          </cell>
          <cell r="C128" t="str">
            <v>PIPING SUP'T LOCAT. FOR D.H PUMP ROOM PIPE RACK EL.5200 TO EL.7200(3/3)</v>
          </cell>
          <cell r="D128" t="str">
            <v>B</v>
          </cell>
        </row>
        <row r="129">
          <cell r="B129" t="str">
            <v>2P-HL-121-230</v>
          </cell>
          <cell r="C129" t="str">
            <v>PIPING SUP'T LOCAT. FOR YARD PIPE RACK (1/3)</v>
          </cell>
          <cell r="D129" t="str">
            <v>B</v>
          </cell>
        </row>
        <row r="130">
          <cell r="B130" t="str">
            <v>2P-HL-121-501</v>
          </cell>
          <cell r="C130" t="str">
            <v>KEY PLAN FOR PIPING SUP'T LOCAT. DWG.(D.H PUMP, H.W.B ROOM) (EXTENSION)</v>
          </cell>
          <cell r="D130" t="str">
            <v>B</v>
          </cell>
        </row>
        <row r="131">
          <cell r="B131" t="str">
            <v>2P-HL-121-601</v>
          </cell>
          <cell r="C131" t="str">
            <v>PIPING SUP'T LOCAT. FOR D.H PUMP ROOM(EXTENSION) (1/3)</v>
          </cell>
          <cell r="D131" t="str">
            <v>B</v>
          </cell>
        </row>
        <row r="132">
          <cell r="B132" t="str">
            <v>2P-HL-121-602</v>
          </cell>
          <cell r="C132" t="str">
            <v>PIPING SUP'T LOCAT. FOR D.H PUMP ROOM(EXTENSION) (2/3)</v>
          </cell>
          <cell r="D132" t="str">
            <v>B</v>
          </cell>
        </row>
        <row r="133">
          <cell r="B133" t="str">
            <v>2P-HL-121-603</v>
          </cell>
          <cell r="C133" t="str">
            <v>PIPING SUP'T LOCAT. FOR D.H PUMP ROOM(EXTENSION) (3/3)</v>
          </cell>
          <cell r="D133" t="str">
            <v>B</v>
          </cell>
        </row>
        <row r="134">
          <cell r="B134" t="str">
            <v>2P-HL-121-604</v>
          </cell>
          <cell r="C134" t="str">
            <v>PIPING SUP'T LOCAT. FOR HOT WATER BOILER ROOM (1/3)</v>
          </cell>
          <cell r="D134" t="str">
            <v>B</v>
          </cell>
        </row>
        <row r="135">
          <cell r="B135" t="str">
            <v>2P-HL-121-605</v>
          </cell>
          <cell r="C135" t="str">
            <v>PIPING SUP'T LOCAT. FOR HOT WATER BOILER ROOM (2/3)</v>
          </cell>
          <cell r="D135" t="str">
            <v>B</v>
          </cell>
        </row>
        <row r="136">
          <cell r="B136" t="str">
            <v>2P-HL-121-606</v>
          </cell>
          <cell r="C136" t="str">
            <v>PIPING SUP'T LOCAT. FOR HOT WATER BOILER ROOM (3/3)</v>
          </cell>
          <cell r="D136" t="str">
            <v>B</v>
          </cell>
        </row>
        <row r="137">
          <cell r="B137" t="str">
            <v>2P-HL-121-609</v>
          </cell>
          <cell r="C137" t="str">
            <v>PIPING SUP'T LOCAT. FOR EXTENSION YARD PIPE RACK(1/3)</v>
          </cell>
          <cell r="D137" t="str">
            <v>B</v>
          </cell>
        </row>
        <row r="138">
          <cell r="B138" t="str">
            <v>2P-HL-121-610</v>
          </cell>
          <cell r="C138" t="str">
            <v>PIPING SUP'T LOCAT. FOR EXTENSION YARD PIPE RACK(2/3)</v>
          </cell>
          <cell r="D138" t="str">
            <v>B</v>
          </cell>
        </row>
        <row r="139">
          <cell r="B139" t="str">
            <v>2P-HL-121-611</v>
          </cell>
          <cell r="C139" t="str">
            <v>PIPING SUP'T LOCAT. FOR EXTENSION YARD PIPE RACK(3/3)</v>
          </cell>
          <cell r="D139" t="str">
            <v>B</v>
          </cell>
        </row>
        <row r="140">
          <cell r="B140" t="str">
            <v>2P-HL-121-612</v>
          </cell>
          <cell r="C140" t="str">
            <v>PIPING SUP'T LOCAT. FOR EXPANSION TANK AREA</v>
          </cell>
          <cell r="D140" t="str">
            <v>B</v>
          </cell>
        </row>
        <row r="141">
          <cell r="B141">
            <v>28</v>
          </cell>
        </row>
        <row r="142">
          <cell r="B142" t="str">
            <v>2P-HD-121-501</v>
          </cell>
          <cell r="C142" t="str">
            <v>PIPING SUPPORT ATTACHMENT DETAIL DWG.</v>
          </cell>
          <cell r="D142" t="str">
            <v>B</v>
          </cell>
          <cell r="E142" t="str">
            <v>건설용</v>
          </cell>
          <cell r="F142" t="str">
            <v>0</v>
          </cell>
          <cell r="G142" t="str">
            <v>4</v>
          </cell>
        </row>
        <row r="143">
          <cell r="B143" t="str">
            <v>2P-HS-121-201</v>
          </cell>
          <cell r="C143" t="str">
            <v>PIPING SUP'T DETAIL FOR D.H PUMP ROOM CULVERT EL.-6000 TO EL.-3100(1/7)</v>
          </cell>
          <cell r="D143" t="str">
            <v>B</v>
          </cell>
        </row>
        <row r="144">
          <cell r="B144" t="str">
            <v>2P-HS-121-202</v>
          </cell>
          <cell r="C144" t="str">
            <v>PIPING SUP'T DETAIL FOR D.H PUMP ROOM CULVERT EL.-6000 TO EL.-3100(2/7)</v>
          </cell>
          <cell r="D144" t="str">
            <v>B</v>
          </cell>
        </row>
        <row r="145">
          <cell r="B145" t="str">
            <v>2P-HS-121-203</v>
          </cell>
          <cell r="C145" t="str">
            <v>PIPING SUP'T DETAIL FOR D.H PUMP ROOM CULVERT EL.-6000 TO EL.-3100(3/7)</v>
          </cell>
          <cell r="D145" t="str">
            <v>B</v>
          </cell>
        </row>
        <row r="146">
          <cell r="B146" t="str">
            <v>2P-HS-121-205</v>
          </cell>
          <cell r="C146" t="str">
            <v>PIPING SUP'T DETAIL FOR D.H PUMP ROOM CULVERT EL.-6000 TO EL.-3100(5/7)</v>
          </cell>
          <cell r="D146" t="str">
            <v>B</v>
          </cell>
        </row>
        <row r="147">
          <cell r="B147" t="str">
            <v>2P-HS-121-206</v>
          </cell>
          <cell r="C147" t="str">
            <v>PIPING SUP'T DETAIL FOR D.H PUMP ROOM CULVERT EL.-6000 TO EL.-3100(6/7)</v>
          </cell>
          <cell r="D147" t="str">
            <v>B</v>
          </cell>
        </row>
        <row r="148">
          <cell r="B148" t="str">
            <v>2P-HS-121-210</v>
          </cell>
          <cell r="C148" t="str">
            <v>PIPING SUP'T DETAIL FOR D.H PUMP ROOM CULVERT EL.-3100 TO EL.±0(3/6)</v>
          </cell>
          <cell r="D148" t="str">
            <v>B</v>
          </cell>
        </row>
        <row r="149">
          <cell r="B149" t="str">
            <v>2P-HS-121-213</v>
          </cell>
          <cell r="C149" t="str">
            <v>PIPING SUP'T DETAIL FOR D.H PUMP ROOM CULVERT EL.-3100 TO EL.±0(6/6)</v>
          </cell>
          <cell r="D149" t="str">
            <v>B</v>
          </cell>
        </row>
        <row r="150">
          <cell r="B150" t="str">
            <v>2P-HS-121-214</v>
          </cell>
          <cell r="C150" t="str">
            <v>PIPING SUP'T DETAIL FOR D.H PUMP ROOM ABOVE EL.±0 (1/6)</v>
          </cell>
          <cell r="D150" t="str">
            <v>B</v>
          </cell>
        </row>
        <row r="151">
          <cell r="B151" t="str">
            <v>2P-HS-121-215</v>
          </cell>
          <cell r="C151" t="str">
            <v>PIPING SUP'T DETAIL FOR D.H PUMP ROOM ABOVE EL.±0 (2/6)</v>
          </cell>
          <cell r="D151" t="str">
            <v>B</v>
          </cell>
        </row>
        <row r="152">
          <cell r="B152" t="str">
            <v>2P-HS-121-216</v>
          </cell>
          <cell r="C152" t="str">
            <v>PIPING SUP'T DETAIL FOR D.H PUMP ROOM ABOVE EL.±0 (3/6)</v>
          </cell>
          <cell r="D152" t="str">
            <v>B</v>
          </cell>
        </row>
        <row r="153">
          <cell r="B153" t="str">
            <v>2P-HS-121-220</v>
          </cell>
          <cell r="C153" t="str">
            <v>PIPING SUP'T DETAIL FOR D.H PUMP ROOM PIPE RACK EL.3900 TO EL.4600(1/2)</v>
          </cell>
          <cell r="D153" t="str">
            <v>B</v>
          </cell>
        </row>
        <row r="154">
          <cell r="B154" t="str">
            <v>2P-HS-121-221</v>
          </cell>
          <cell r="C154" t="str">
            <v>PIPING SUP'T DETAIL FOR D.H PUMP ROOM PIPE RACK EL.3900 TO EL.4600(2/2)</v>
          </cell>
          <cell r="D154" t="str">
            <v>B</v>
          </cell>
        </row>
        <row r="155">
          <cell r="B155" t="str">
            <v>2P-HS-121-222</v>
          </cell>
          <cell r="C155" t="str">
            <v>PIPING SUP'T DETAIL FOR D.H PUMP ROOM PIPE RACK EL.5200 TO EL.7200(1/3)</v>
          </cell>
          <cell r="D155" t="str">
            <v>B</v>
          </cell>
        </row>
        <row r="156">
          <cell r="B156" t="str">
            <v>2P-HS-121-224</v>
          </cell>
          <cell r="C156" t="str">
            <v>PIPING SUP'T DETAIL FOR D.H PUMP ROOM PIPE RACK EL.5200 TO EL.7200(3/3)</v>
          </cell>
          <cell r="D156" t="str">
            <v>B</v>
          </cell>
        </row>
        <row r="157">
          <cell r="B157" t="str">
            <v>2P-HS-121-230</v>
          </cell>
          <cell r="C157" t="str">
            <v>PIPING SUP'T DETAIL FOR YARD PIPE RACK (1/3)</v>
          </cell>
          <cell r="D157" t="str">
            <v>B</v>
          </cell>
        </row>
        <row r="158">
          <cell r="B158" t="str">
            <v>2P-HS-121-601</v>
          </cell>
          <cell r="C158" t="str">
            <v>PIPING SUP'T DETAIL FOR D.H PUMP ROOM(EXTENSION) (1/3)</v>
          </cell>
          <cell r="D158" t="str">
            <v>B</v>
          </cell>
        </row>
        <row r="159">
          <cell r="B159" t="str">
            <v>2P-HS-121-602</v>
          </cell>
          <cell r="C159" t="str">
            <v>PIPING SUP'T DETAIL FOR D.H PUMP ROOM(EXTENSION) (2/3)</v>
          </cell>
          <cell r="D159" t="str">
            <v>B</v>
          </cell>
        </row>
        <row r="160">
          <cell r="B160" t="str">
            <v>2P-HS-121-603</v>
          </cell>
          <cell r="C160" t="str">
            <v>PIPING SUP'T DETAIL FOR D.H PUMP ROOM(EXTENSION) (3/3)</v>
          </cell>
          <cell r="D160" t="str">
            <v>B</v>
          </cell>
        </row>
        <row r="161">
          <cell r="B161" t="str">
            <v>2P-HS-121-604</v>
          </cell>
          <cell r="C161" t="str">
            <v>PIPING SUP'T DETAIL FOR HOT WATER BOILER ROOM (1/3)</v>
          </cell>
          <cell r="D161" t="str">
            <v>B</v>
          </cell>
        </row>
        <row r="162">
          <cell r="B162" t="str">
            <v>2P-HS-121-605</v>
          </cell>
          <cell r="C162" t="str">
            <v>PIPING SUP'T DETAIL FOR HOT WATER BOILER ROOM (2/3)</v>
          </cell>
          <cell r="D162" t="str">
            <v>B</v>
          </cell>
        </row>
        <row r="163">
          <cell r="B163" t="str">
            <v>2P-HS-121-606</v>
          </cell>
          <cell r="C163" t="str">
            <v>PIPING SUP'T DETAIL FOR HOT WATER BOILER ROOM (3/3)</v>
          </cell>
          <cell r="D163" t="str">
            <v>B</v>
          </cell>
        </row>
        <row r="164">
          <cell r="B164" t="str">
            <v>2P-HS-121-609</v>
          </cell>
          <cell r="C164" t="str">
            <v>PIPING SUP'T DETAIL FOR EXTENSION YARD PIPE RACK(1/3)</v>
          </cell>
          <cell r="D164" t="str">
            <v>B</v>
          </cell>
        </row>
        <row r="165">
          <cell r="B165" t="str">
            <v>2P-HS-121-610</v>
          </cell>
          <cell r="C165" t="str">
            <v>PIPING SUP'T DETAIL FOR EXTENSION YARD PIPE RACK(2/3)</v>
          </cell>
          <cell r="D165" t="str">
            <v>B</v>
          </cell>
        </row>
        <row r="166">
          <cell r="B166" t="str">
            <v>2P-HS-121-611</v>
          </cell>
          <cell r="C166" t="str">
            <v>PIPING SUP'T DETAIL FOR EXTENSION YARD PIPE RACK(3/3)</v>
          </cell>
          <cell r="D166" t="str">
            <v>B</v>
          </cell>
        </row>
        <row r="167">
          <cell r="B167" t="str">
            <v>2P-HS-121-612</v>
          </cell>
          <cell r="C167" t="str">
            <v>PIPUNG SUPP'T DETAIL FOR EXPANSION TANK AREA</v>
          </cell>
          <cell r="D167" t="str">
            <v>B</v>
          </cell>
        </row>
        <row r="168">
          <cell r="B168">
            <v>26</v>
          </cell>
        </row>
        <row r="169">
          <cell r="B169" t="str">
            <v>2P-NT-121-601</v>
          </cell>
          <cell r="C169" t="str">
            <v>PIPING LOADING DATA FOR D.H PUMP &amp; H.W.BOILER ROOM</v>
          </cell>
          <cell r="D169" t="str">
            <v>I</v>
          </cell>
          <cell r="E169" t="str">
            <v>건설용</v>
          </cell>
          <cell r="F169" t="str">
            <v>0</v>
          </cell>
          <cell r="G169" t="str">
            <v>4</v>
          </cell>
        </row>
        <row r="170">
          <cell r="B170" t="str">
            <v>2P-NT-121-602</v>
          </cell>
          <cell r="C170" t="str">
            <v>PIPING INFORM. DWG. FOR D.H PUMP &amp; H.W.B ROOM (SUP'T FDN &amp; ETC)</v>
          </cell>
          <cell r="D170" t="str">
            <v>I</v>
          </cell>
        </row>
        <row r="171">
          <cell r="B171" t="str">
            <v>2P-NT-121-603</v>
          </cell>
          <cell r="C171" t="str">
            <v>PIPING INFORM. DWG. FOR EXTENSION YARD PIPE RACK</v>
          </cell>
          <cell r="D171" t="str">
            <v>I</v>
          </cell>
          <cell r="E171" t="str">
            <v>건설용</v>
          </cell>
          <cell r="F171" t="str">
            <v>0</v>
          </cell>
          <cell r="G171" t="str">
            <v>4</v>
          </cell>
        </row>
        <row r="172">
          <cell r="B172" t="str">
            <v>2P-NT-121-604</v>
          </cell>
          <cell r="C172" t="str">
            <v>PIPING INFORM. DWG. FOR EXISTING D.H PUMP ROOM(FL-6000)</v>
          </cell>
          <cell r="D172" t="str">
            <v>I</v>
          </cell>
        </row>
        <row r="173">
          <cell r="B173" t="str">
            <v>2P-NT-121-605</v>
          </cell>
          <cell r="C173" t="str">
            <v>PIPING INFORM. DWG. FOR EXISTING D.H PUMP ROOM(FL0)</v>
          </cell>
          <cell r="D173" t="str">
            <v>I</v>
          </cell>
        </row>
        <row r="174">
          <cell r="B174" t="str">
            <v>2P-NT-121-606</v>
          </cell>
          <cell r="C174" t="str">
            <v>PIPING INFORM. DWG. FOR EXISTING D.H PUMP ROOM(WALL OPEN HOLE)</v>
          </cell>
          <cell r="D174" t="str">
            <v>I</v>
          </cell>
        </row>
        <row r="175">
          <cell r="B175">
            <v>6</v>
          </cell>
        </row>
        <row r="176">
          <cell r="B176" t="str">
            <v>2M-501</v>
          </cell>
          <cell r="C176" t="str">
            <v>냉난방,환기설비 기본설계 검토서</v>
          </cell>
          <cell r="D176" t="str">
            <v>A</v>
          </cell>
          <cell r="E176" t="str">
            <v>승인</v>
          </cell>
          <cell r="F176" t="str">
            <v>A</v>
          </cell>
          <cell r="G176" t="str">
            <v>1</v>
          </cell>
          <cell r="H176" t="str">
            <v>A</v>
          </cell>
          <cell r="I176">
            <v>37305</v>
          </cell>
        </row>
        <row r="177">
          <cell r="B177" t="str">
            <v>2M-502</v>
          </cell>
          <cell r="C177" t="str">
            <v>냉난방,환기설비 물량산출서</v>
          </cell>
          <cell r="D177" t="str">
            <v>B</v>
          </cell>
        </row>
        <row r="178">
          <cell r="B178" t="str">
            <v>2M-CA-501</v>
          </cell>
          <cell r="C178" t="str">
            <v>냉난방,환기설비 용량계산서</v>
          </cell>
          <cell r="D178" t="str">
            <v>A</v>
          </cell>
          <cell r="E178" t="str">
            <v>승인용</v>
          </cell>
          <cell r="F178" t="str">
            <v>A</v>
          </cell>
          <cell r="G178" t="str">
            <v>1</v>
          </cell>
          <cell r="H178" t="str">
            <v>AC</v>
          </cell>
          <cell r="I178">
            <v>37312</v>
          </cell>
        </row>
        <row r="179">
          <cell r="B179" t="str">
            <v>2M-DD-354-501</v>
          </cell>
          <cell r="C179" t="str">
            <v>HVAC STANDARD DRAWING</v>
          </cell>
          <cell r="D179" t="str">
            <v>B</v>
          </cell>
        </row>
        <row r="180">
          <cell r="B180" t="str">
            <v>2M-EL-354-501</v>
          </cell>
          <cell r="C180" t="str">
            <v>EQUIPMENT SCHEDULE</v>
          </cell>
          <cell r="D180" t="str">
            <v>A</v>
          </cell>
          <cell r="E180" t="str">
            <v>승인</v>
          </cell>
          <cell r="F180" t="str">
            <v>A</v>
          </cell>
          <cell r="G180" t="str">
            <v>1</v>
          </cell>
          <cell r="H180" t="str">
            <v>A</v>
          </cell>
          <cell r="I180">
            <v>37305</v>
          </cell>
        </row>
        <row r="181">
          <cell r="B181" t="str">
            <v>2M-PD-354-501</v>
          </cell>
          <cell r="C181" t="str">
            <v>HVAC PLAN FOR 열원설비동(1/4)</v>
          </cell>
          <cell r="D181" t="str">
            <v>B</v>
          </cell>
        </row>
        <row r="182">
          <cell r="B182" t="str">
            <v>2M-PD-354-502</v>
          </cell>
          <cell r="C182" t="str">
            <v>HVAC PLAN FOR 열원설비동(2/4)</v>
          </cell>
          <cell r="D182" t="str">
            <v>B</v>
          </cell>
        </row>
        <row r="183">
          <cell r="B183" t="str">
            <v>2M-PD-354-503</v>
          </cell>
          <cell r="C183" t="str">
            <v>HVAC PLAN FOR 열원설비동(3/4)</v>
          </cell>
          <cell r="D183" t="str">
            <v>B</v>
          </cell>
        </row>
        <row r="184">
          <cell r="B184" t="str">
            <v>2M-PD-354-504</v>
          </cell>
          <cell r="C184" t="str">
            <v>HVAC PLAN FOR 열원설비동(4/4)</v>
          </cell>
          <cell r="D184" t="str">
            <v>B</v>
          </cell>
        </row>
        <row r="185">
          <cell r="B185" t="str">
            <v>2M-PD-354-505</v>
          </cell>
          <cell r="C185" t="str">
            <v>EXTERIOR PIPING PLAN(existing)</v>
          </cell>
          <cell r="D185" t="str">
            <v>B</v>
          </cell>
        </row>
        <row r="186">
          <cell r="B186" t="str">
            <v>2M-PI-354-501</v>
          </cell>
          <cell r="C186" t="str">
            <v>SYMBOL &amp; LEGEND</v>
          </cell>
          <cell r="D186" t="str">
            <v>A</v>
          </cell>
          <cell r="E186" t="str">
            <v>승인</v>
          </cell>
          <cell r="F186" t="str">
            <v>A</v>
          </cell>
          <cell r="G186" t="str">
            <v>1</v>
          </cell>
          <cell r="H186" t="str">
            <v>A</v>
          </cell>
          <cell r="I186">
            <v>37305</v>
          </cell>
        </row>
        <row r="187">
          <cell r="B187" t="str">
            <v>2M-PI-354-502</v>
          </cell>
          <cell r="C187" t="str">
            <v>P&amp;I DIAGRAM FOR HVAC SYSTEM</v>
          </cell>
          <cell r="D187" t="str">
            <v>A</v>
          </cell>
          <cell r="E187" t="str">
            <v>승인</v>
          </cell>
          <cell r="F187" t="str">
            <v>A</v>
          </cell>
          <cell r="G187" t="str">
            <v>1</v>
          </cell>
          <cell r="H187" t="str">
            <v>A</v>
          </cell>
          <cell r="I187">
            <v>37305</v>
          </cell>
        </row>
        <row r="188">
          <cell r="B188">
            <v>12</v>
          </cell>
        </row>
        <row r="189">
          <cell r="B189" t="str">
            <v>2M-503</v>
          </cell>
          <cell r="C189" t="str">
            <v>소화설비 기본설계 검토서</v>
          </cell>
          <cell r="D189" t="str">
            <v>A</v>
          </cell>
          <cell r="E189" t="str">
            <v>승인</v>
          </cell>
          <cell r="F189" t="str">
            <v>A</v>
          </cell>
          <cell r="G189" t="str">
            <v>1</v>
          </cell>
          <cell r="H189" t="str">
            <v>A</v>
          </cell>
          <cell r="I189">
            <v>37293</v>
          </cell>
        </row>
        <row r="190">
          <cell r="B190" t="str">
            <v>2M-504</v>
          </cell>
          <cell r="C190" t="str">
            <v>소화설비 법규검토서</v>
          </cell>
          <cell r="D190" t="str">
            <v>A</v>
          </cell>
          <cell r="E190" t="str">
            <v>승인</v>
          </cell>
          <cell r="F190" t="str">
            <v>A</v>
          </cell>
          <cell r="G190" t="str">
            <v>1</v>
          </cell>
          <cell r="H190" t="str">
            <v>A</v>
          </cell>
          <cell r="I190">
            <v>37293</v>
          </cell>
        </row>
        <row r="191">
          <cell r="B191" t="str">
            <v>2M-505</v>
          </cell>
          <cell r="C191" t="str">
            <v>소화설비 물량산출서</v>
          </cell>
          <cell r="D191" t="str">
            <v>B</v>
          </cell>
        </row>
        <row r="192">
          <cell r="B192" t="str">
            <v>2M-CA-502</v>
          </cell>
          <cell r="C192" t="str">
            <v>소화설비 용량계산서</v>
          </cell>
          <cell r="D192" t="str">
            <v>A</v>
          </cell>
          <cell r="E192" t="str">
            <v>승인</v>
          </cell>
          <cell r="F192" t="str">
            <v>A</v>
          </cell>
          <cell r="G192" t="str">
            <v>1</v>
          </cell>
          <cell r="H192" t="str">
            <v>A</v>
          </cell>
          <cell r="I192">
            <v>37293</v>
          </cell>
        </row>
        <row r="193">
          <cell r="B193" t="str">
            <v>2M-PD-352-501</v>
          </cell>
          <cell r="C193" t="str">
            <v>Fire Fighting Piping Plan For 열원설비동(1/2)</v>
          </cell>
          <cell r="D193" t="str">
            <v>B</v>
          </cell>
        </row>
        <row r="194">
          <cell r="B194" t="str">
            <v>2M-PD-352-502</v>
          </cell>
          <cell r="C194" t="str">
            <v>Fire Fighting Piping Plan For 열원설비동(2/2)</v>
          </cell>
          <cell r="D194" t="str">
            <v>B</v>
          </cell>
        </row>
        <row r="195">
          <cell r="B195" t="str">
            <v>2M-PD-352-503</v>
          </cell>
          <cell r="C195" t="str">
            <v>Fire Fighting Piping Plan For Yard Area(existing)</v>
          </cell>
          <cell r="D195" t="str">
            <v>B</v>
          </cell>
          <cell r="E195" t="str">
            <v>승인용</v>
          </cell>
          <cell r="F195" t="str">
            <v>A</v>
          </cell>
          <cell r="G195" t="str">
            <v>1</v>
          </cell>
        </row>
        <row r="196">
          <cell r="B196" t="str">
            <v>2M-PD-352-504</v>
          </cell>
          <cell r="C196" t="str">
            <v>Fire Fighting Piping Plan For 정압기동</v>
          </cell>
          <cell r="D196" t="str">
            <v>B</v>
          </cell>
        </row>
        <row r="197">
          <cell r="B197" t="str">
            <v>2M-PI-352-501</v>
          </cell>
          <cell r="C197" t="str">
            <v>SYMBOL &amp; LEGEND</v>
          </cell>
          <cell r="D197" t="str">
            <v>A</v>
          </cell>
          <cell r="E197" t="str">
            <v>승인</v>
          </cell>
          <cell r="F197" t="str">
            <v>A</v>
          </cell>
          <cell r="G197" t="str">
            <v>1</v>
          </cell>
          <cell r="H197" t="str">
            <v>A</v>
          </cell>
          <cell r="I197">
            <v>37293</v>
          </cell>
        </row>
        <row r="198">
          <cell r="B198" t="str">
            <v>2M-PI-352-502</v>
          </cell>
          <cell r="C198" t="str">
            <v>P&amp;I Diagram For Indoor &amp; Outdoor Hydrant System</v>
          </cell>
          <cell r="D198" t="str">
            <v>A</v>
          </cell>
          <cell r="E198" t="str">
            <v>승인</v>
          </cell>
          <cell r="F198" t="str">
            <v>A</v>
          </cell>
          <cell r="G198" t="str">
            <v>1</v>
          </cell>
          <cell r="H198" t="str">
            <v>A</v>
          </cell>
          <cell r="I198">
            <v>37293</v>
          </cell>
        </row>
        <row r="199">
          <cell r="B199">
            <v>10</v>
          </cell>
        </row>
        <row r="200">
          <cell r="B200" t="str">
            <v>2P-501</v>
          </cell>
          <cell r="C200" t="str">
            <v>BILL OF MATERIAL FOR PIPING</v>
          </cell>
          <cell r="D200" t="str">
            <v>I</v>
          </cell>
        </row>
        <row r="201">
          <cell r="B201" t="str">
            <v>2P-502</v>
          </cell>
          <cell r="C201" t="str">
            <v>BILL OF MATERIAL FOR PIPE SUPPORT</v>
          </cell>
          <cell r="D201" t="str">
            <v>I</v>
          </cell>
        </row>
        <row r="202">
          <cell r="B202" t="str">
            <v>2P-503</v>
          </cell>
          <cell r="C202" t="str">
            <v>BILL OF MATERIAL FOR PIPING INSULATION</v>
          </cell>
          <cell r="D202" t="str">
            <v>I</v>
          </cell>
        </row>
        <row r="203">
          <cell r="B203">
            <v>3</v>
          </cell>
        </row>
        <row r="205">
          <cell r="B205" t="str">
            <v>2E-001</v>
          </cell>
          <cell r="C205" t="str">
            <v>설계기준서 작성</v>
          </cell>
          <cell r="D205" t="str">
            <v>B</v>
          </cell>
          <cell r="E205" t="str">
            <v>건설용</v>
          </cell>
          <cell r="F205" t="str">
            <v>0</v>
          </cell>
          <cell r="G205" t="str">
            <v>4</v>
          </cell>
        </row>
        <row r="206">
          <cell r="B206">
            <v>1</v>
          </cell>
        </row>
        <row r="207">
          <cell r="B207" t="str">
            <v>2E-CA-001</v>
          </cell>
          <cell r="C207" t="str">
            <v>변압기 용량 계산서</v>
          </cell>
          <cell r="D207" t="str">
            <v>A</v>
          </cell>
          <cell r="E207" t="str">
            <v>승인용</v>
          </cell>
          <cell r="F207" t="str">
            <v>A</v>
          </cell>
          <cell r="G207" t="str">
            <v>1</v>
          </cell>
          <cell r="H207" t="str">
            <v>AC</v>
          </cell>
          <cell r="I207">
            <v>37189</v>
          </cell>
        </row>
        <row r="208">
          <cell r="B208" t="str">
            <v>2E-CA-002</v>
          </cell>
          <cell r="C208" t="str">
            <v>POWER CONDENSER 용량 계산서</v>
          </cell>
          <cell r="D208" t="str">
            <v>A</v>
          </cell>
          <cell r="E208" t="str">
            <v>승인용</v>
          </cell>
          <cell r="F208" t="str">
            <v>A</v>
          </cell>
          <cell r="G208" t="str">
            <v>1</v>
          </cell>
          <cell r="H208" t="str">
            <v>AC</v>
          </cell>
          <cell r="I208">
            <v>37189</v>
          </cell>
        </row>
        <row r="209">
          <cell r="B209" t="str">
            <v>2E-CA-003</v>
          </cell>
          <cell r="C209" t="str">
            <v>전압강하 계산서</v>
          </cell>
          <cell r="D209" t="str">
            <v>A</v>
          </cell>
          <cell r="E209" t="str">
            <v>승인</v>
          </cell>
          <cell r="F209" t="str">
            <v>A</v>
          </cell>
          <cell r="G209" t="str">
            <v>1</v>
          </cell>
          <cell r="H209" t="str">
            <v>A</v>
          </cell>
          <cell r="I209">
            <v>37189</v>
          </cell>
        </row>
        <row r="210">
          <cell r="B210" t="str">
            <v>2E-CA-004</v>
          </cell>
          <cell r="C210" t="str">
            <v>단락 용량 계산서</v>
          </cell>
          <cell r="D210" t="str">
            <v>A</v>
          </cell>
          <cell r="E210" t="str">
            <v>승인</v>
          </cell>
          <cell r="F210" t="str">
            <v>A</v>
          </cell>
          <cell r="G210" t="str">
            <v>1</v>
          </cell>
          <cell r="H210" t="str">
            <v>A</v>
          </cell>
          <cell r="I210">
            <v>37189</v>
          </cell>
        </row>
        <row r="211">
          <cell r="B211" t="str">
            <v>2E-CA-005</v>
          </cell>
          <cell r="C211" t="str">
            <v>소내부하 계산서</v>
          </cell>
          <cell r="D211" t="str">
            <v>A</v>
          </cell>
          <cell r="E211" t="str">
            <v>승인용</v>
          </cell>
          <cell r="F211" t="str">
            <v>A</v>
          </cell>
          <cell r="G211" t="str">
            <v>1</v>
          </cell>
          <cell r="H211" t="str">
            <v>AC</v>
          </cell>
          <cell r="I211">
            <v>37189</v>
          </cell>
        </row>
        <row r="212">
          <cell r="B212" t="str">
            <v>2E-CA-006</v>
          </cell>
          <cell r="C212" t="str">
            <v>축전지 및 충전기 용량 계산서</v>
          </cell>
          <cell r="D212" t="str">
            <v>A</v>
          </cell>
          <cell r="E212" t="str">
            <v>승인</v>
          </cell>
          <cell r="F212" t="str">
            <v>A</v>
          </cell>
          <cell r="G212" t="str">
            <v>1</v>
          </cell>
          <cell r="H212" t="str">
            <v>A</v>
          </cell>
          <cell r="I212">
            <v>37302</v>
          </cell>
        </row>
        <row r="213">
          <cell r="B213" t="str">
            <v>2E-CA-007</v>
          </cell>
          <cell r="C213" t="str">
            <v>ups 용량 계산서</v>
          </cell>
          <cell r="D213" t="str">
            <v>A</v>
          </cell>
        </row>
        <row r="214">
          <cell r="B214" t="str">
            <v>2E-CA-008</v>
          </cell>
          <cell r="C214" t="str">
            <v>보호계전기 정정치 계산서</v>
          </cell>
          <cell r="D214" t="str">
            <v>A</v>
          </cell>
        </row>
        <row r="215">
          <cell r="B215" t="str">
            <v>2E-CA-009</v>
          </cell>
          <cell r="C215" t="str">
            <v>CABLE SIZE 계산서</v>
          </cell>
          <cell r="D215" t="str">
            <v>A</v>
          </cell>
          <cell r="E215" t="str">
            <v>승인</v>
          </cell>
          <cell r="F215" t="str">
            <v>A</v>
          </cell>
          <cell r="G215" t="str">
            <v>1</v>
          </cell>
          <cell r="H215" t="str">
            <v>A</v>
          </cell>
          <cell r="I215">
            <v>37204</v>
          </cell>
        </row>
        <row r="216">
          <cell r="B216" t="str">
            <v>2E-CA-010</v>
          </cell>
          <cell r="C216" t="str">
            <v>조도 계산서</v>
          </cell>
          <cell r="D216" t="str">
            <v>A</v>
          </cell>
          <cell r="E216" t="str">
            <v>승인</v>
          </cell>
          <cell r="F216" t="str">
            <v>A</v>
          </cell>
          <cell r="G216" t="str">
            <v>1</v>
          </cell>
          <cell r="H216" t="str">
            <v>A</v>
          </cell>
          <cell r="I216">
            <v>37274</v>
          </cell>
        </row>
        <row r="217">
          <cell r="B217">
            <v>10</v>
          </cell>
        </row>
        <row r="218">
          <cell r="B218" t="str">
            <v>2E-005</v>
          </cell>
          <cell r="C218" t="str">
            <v>DCS/ECP I/O LIST</v>
          </cell>
          <cell r="D218" t="str">
            <v>B</v>
          </cell>
          <cell r="E218" t="str">
            <v>건설용</v>
          </cell>
          <cell r="F218" t="str">
            <v>0</v>
          </cell>
          <cell r="G218" t="str">
            <v>4</v>
          </cell>
        </row>
        <row r="219">
          <cell r="B219">
            <v>1</v>
          </cell>
        </row>
        <row r="220">
          <cell r="B220" t="str">
            <v>2E-PS-D-001</v>
          </cell>
          <cell r="C220" t="str">
            <v>fire alarm 기술 규격서</v>
          </cell>
          <cell r="D220" t="str">
            <v>B</v>
          </cell>
          <cell r="E220" t="str">
            <v>건설용</v>
          </cell>
          <cell r="F220" t="str">
            <v>0</v>
          </cell>
          <cell r="G220" t="str">
            <v>4</v>
          </cell>
        </row>
        <row r="221">
          <cell r="B221" t="str">
            <v>2E-PS-Z-006</v>
          </cell>
          <cell r="C221" t="str">
            <v>cable tray 및 conduit 기술 규격서</v>
          </cell>
          <cell r="D221" t="str">
            <v>B</v>
          </cell>
          <cell r="E221" t="str">
            <v>건설용</v>
          </cell>
          <cell r="F221" t="str">
            <v>0</v>
          </cell>
          <cell r="G221" t="str">
            <v>4</v>
          </cell>
        </row>
        <row r="222">
          <cell r="B222">
            <v>2</v>
          </cell>
        </row>
        <row r="223">
          <cell r="B223" t="str">
            <v>2E-002</v>
          </cell>
          <cell r="C223" t="str">
            <v>공사시방서 작성</v>
          </cell>
          <cell r="D223" t="str">
            <v>B</v>
          </cell>
          <cell r="E223" t="str">
            <v>건설용</v>
          </cell>
          <cell r="F223" t="str">
            <v>0</v>
          </cell>
          <cell r="G223" t="str">
            <v>4</v>
          </cell>
        </row>
        <row r="224">
          <cell r="B224">
            <v>1</v>
          </cell>
        </row>
        <row r="225">
          <cell r="B225" t="str">
            <v>2E-SL-441-001</v>
          </cell>
          <cell r="C225" t="str">
            <v>KEY SINGLE LINE DIAGRAM</v>
          </cell>
          <cell r="D225" t="str">
            <v>A</v>
          </cell>
          <cell r="E225" t="str">
            <v>승인</v>
          </cell>
          <cell r="F225" t="str">
            <v>A</v>
          </cell>
          <cell r="G225" t="str">
            <v>1</v>
          </cell>
          <cell r="H225" t="str">
            <v>A</v>
          </cell>
          <cell r="I225">
            <v>37216</v>
          </cell>
        </row>
        <row r="226">
          <cell r="B226" t="str">
            <v>2E-SL-441-002</v>
          </cell>
          <cell r="C226" t="str">
            <v>SINGLE LINE DIAGRAM (25.8KV SYSTEM)</v>
          </cell>
          <cell r="D226" t="str">
            <v>A</v>
          </cell>
          <cell r="E226" t="str">
            <v>승인</v>
          </cell>
          <cell r="F226" t="str">
            <v>A</v>
          </cell>
          <cell r="G226" t="str">
            <v>1</v>
          </cell>
          <cell r="H226" t="str">
            <v>A</v>
          </cell>
          <cell r="I226">
            <v>37216</v>
          </cell>
        </row>
        <row r="227">
          <cell r="B227" t="str">
            <v>2E-SL-442-001</v>
          </cell>
          <cell r="C227" t="str">
            <v>SINGLE LINE DIAGRAM (6.9KV SYSTEM-1)</v>
          </cell>
          <cell r="D227" t="str">
            <v>A</v>
          </cell>
          <cell r="E227" t="str">
            <v>승인</v>
          </cell>
          <cell r="F227" t="str">
            <v>A</v>
          </cell>
          <cell r="G227" t="str">
            <v>1</v>
          </cell>
          <cell r="H227" t="str">
            <v>A</v>
          </cell>
          <cell r="I227">
            <v>37216</v>
          </cell>
        </row>
        <row r="228">
          <cell r="B228" t="str">
            <v>2E-SL-442-002</v>
          </cell>
          <cell r="C228" t="str">
            <v>SINGLE LINE DIAGRAM (6.9KV SYSTEM-2)</v>
          </cell>
          <cell r="D228" t="str">
            <v>A</v>
          </cell>
          <cell r="E228" t="str">
            <v>승인</v>
          </cell>
          <cell r="F228" t="str">
            <v>A</v>
          </cell>
          <cell r="G228" t="str">
            <v>1</v>
          </cell>
          <cell r="H228" t="str">
            <v>A</v>
          </cell>
          <cell r="I228">
            <v>37216</v>
          </cell>
        </row>
        <row r="229">
          <cell r="B229" t="str">
            <v>2E-SL-443-001</v>
          </cell>
          <cell r="C229" t="str">
            <v>SINGLE LINE DIAGRAM (460V LOAD CENTER-A,C)</v>
          </cell>
          <cell r="D229" t="str">
            <v>A</v>
          </cell>
          <cell r="E229" t="str">
            <v>승인</v>
          </cell>
          <cell r="F229" t="str">
            <v>A</v>
          </cell>
          <cell r="G229" t="str">
            <v>1</v>
          </cell>
          <cell r="H229" t="str">
            <v>A</v>
          </cell>
          <cell r="I229">
            <v>37216</v>
          </cell>
        </row>
        <row r="230">
          <cell r="B230" t="str">
            <v>2E-SL-443-002</v>
          </cell>
          <cell r="C230" t="str">
            <v>SINGLE LINE DIAGRAM (460V LOAD CENTER-B,D)</v>
          </cell>
          <cell r="D230" t="str">
            <v>A</v>
          </cell>
          <cell r="E230" t="str">
            <v>승인</v>
          </cell>
          <cell r="F230" t="str">
            <v>A</v>
          </cell>
          <cell r="G230" t="str">
            <v>1</v>
          </cell>
          <cell r="H230" t="str">
            <v>A</v>
          </cell>
          <cell r="I230">
            <v>37216</v>
          </cell>
        </row>
        <row r="231">
          <cell r="B231" t="str">
            <v>2E-SL-443-003</v>
          </cell>
          <cell r="C231" t="str">
            <v>SINGLE LINE DIAGRAM (460V COMM. MCC#1)</v>
          </cell>
          <cell r="D231" t="str">
            <v>A</v>
          </cell>
          <cell r="E231" t="str">
            <v>승인</v>
          </cell>
          <cell r="F231" t="str">
            <v>A</v>
          </cell>
          <cell r="G231" t="str">
            <v>1</v>
          </cell>
          <cell r="H231" t="str">
            <v>A</v>
          </cell>
          <cell r="I231">
            <v>37216</v>
          </cell>
        </row>
        <row r="232">
          <cell r="B232" t="str">
            <v>2E-SL-443-004</v>
          </cell>
          <cell r="C232" t="str">
            <v>SINGLE LINE DIAGRAM (460V H.W.B MCC #1)</v>
          </cell>
          <cell r="D232" t="str">
            <v>A</v>
          </cell>
          <cell r="E232" t="str">
            <v>승인</v>
          </cell>
          <cell r="F232" t="str">
            <v>A</v>
          </cell>
          <cell r="G232" t="str">
            <v>1</v>
          </cell>
          <cell r="H232" t="str">
            <v>A</v>
          </cell>
          <cell r="I232">
            <v>37216</v>
          </cell>
        </row>
        <row r="233">
          <cell r="B233" t="str">
            <v>2E-SL-443-005</v>
          </cell>
          <cell r="C233" t="str">
            <v>SINGLE LINE DIAGRAM (460V H.W.B MCC #2)</v>
          </cell>
          <cell r="D233" t="str">
            <v>A</v>
          </cell>
          <cell r="E233" t="str">
            <v>승인</v>
          </cell>
          <cell r="F233" t="str">
            <v>A</v>
          </cell>
          <cell r="G233" t="str">
            <v>1</v>
          </cell>
          <cell r="H233" t="str">
            <v>A</v>
          </cell>
          <cell r="I233">
            <v>37216</v>
          </cell>
        </row>
        <row r="234">
          <cell r="B234" t="str">
            <v>2E-SL-443-006</v>
          </cell>
          <cell r="C234" t="str">
            <v>LIGHTING SINGLE LINE DIAGRAM</v>
          </cell>
          <cell r="D234" t="str">
            <v>A</v>
          </cell>
          <cell r="E234" t="str">
            <v>승인</v>
          </cell>
          <cell r="F234" t="str">
            <v>A</v>
          </cell>
          <cell r="G234" t="str">
            <v>1</v>
          </cell>
          <cell r="H234" t="str">
            <v>A</v>
          </cell>
          <cell r="I234">
            <v>37216</v>
          </cell>
        </row>
        <row r="235">
          <cell r="B235" t="str">
            <v>2E-SL-443-007</v>
          </cell>
          <cell r="C235" t="str">
            <v>SINGLE LINE DIAGRAM FOR TEMPORARY POWER SYSTEM</v>
          </cell>
          <cell r="D235" t="str">
            <v>A</v>
          </cell>
          <cell r="E235" t="str">
            <v>건설용</v>
          </cell>
          <cell r="F235" t="str">
            <v>1</v>
          </cell>
          <cell r="G235" t="str">
            <v>4</v>
          </cell>
          <cell r="H235" t="str">
            <v>A</v>
          </cell>
          <cell r="I235">
            <v>37179</v>
          </cell>
        </row>
        <row r="236">
          <cell r="B236">
            <v>11</v>
          </cell>
        </row>
        <row r="237">
          <cell r="B237" t="str">
            <v>2E-GA-479-001</v>
          </cell>
          <cell r="C237" t="str">
            <v>ELEC ROOM EQUIPMENT ARR'T</v>
          </cell>
          <cell r="D237" t="str">
            <v>A</v>
          </cell>
          <cell r="E237" t="str">
            <v>승인</v>
          </cell>
          <cell r="F237" t="str">
            <v>A</v>
          </cell>
          <cell r="G237" t="str">
            <v>1</v>
          </cell>
          <cell r="H237" t="str">
            <v>A</v>
          </cell>
          <cell r="I237">
            <v>37242</v>
          </cell>
        </row>
        <row r="238">
          <cell r="B238" t="str">
            <v>2E-GA-479-002</v>
          </cell>
          <cell r="C238" t="str">
            <v>HWB MCC ROOM EQUIPMENT ARR'T</v>
          </cell>
          <cell r="D238" t="str">
            <v>A</v>
          </cell>
          <cell r="E238" t="str">
            <v>승인</v>
          </cell>
          <cell r="F238" t="str">
            <v>A</v>
          </cell>
          <cell r="G238" t="str">
            <v>1</v>
          </cell>
          <cell r="H238" t="str">
            <v>A</v>
          </cell>
          <cell r="I238">
            <v>37281</v>
          </cell>
        </row>
        <row r="239">
          <cell r="B239" t="str">
            <v>2E-GA-479-003</v>
          </cell>
          <cell r="C239" t="str">
            <v>ARRANGEMENT FOR SWITCH YARD</v>
          </cell>
          <cell r="D239" t="str">
            <v>A</v>
          </cell>
        </row>
        <row r="240">
          <cell r="B240">
            <v>3</v>
          </cell>
        </row>
        <row r="241">
          <cell r="B241" t="str">
            <v>2E-SL-445-001</v>
          </cell>
          <cell r="C241" t="str">
            <v>SINGLE LINE DIAGRAM FOR UPS SYSTEM</v>
          </cell>
          <cell r="D241" t="str">
            <v>A</v>
          </cell>
        </row>
        <row r="242">
          <cell r="B242" t="str">
            <v>2E-SL-445-002</v>
          </cell>
          <cell r="C242" t="str">
            <v>SINGLE LINE DIAGRAM FOR DC 110V  SYSTEM</v>
          </cell>
          <cell r="D242" t="str">
            <v>A</v>
          </cell>
        </row>
        <row r="243">
          <cell r="B243" t="str">
            <v>2E-SL-445-003</v>
          </cell>
          <cell r="C243" t="str">
            <v>SINGLE LINE DIAGRAM FOR DC 24V SYSTEM</v>
          </cell>
          <cell r="D243" t="str">
            <v>A</v>
          </cell>
        </row>
        <row r="244">
          <cell r="B244">
            <v>3</v>
          </cell>
        </row>
        <row r="245">
          <cell r="B245" t="str">
            <v>2E-GA-471-001</v>
          </cell>
          <cell r="C245" t="str">
            <v>OVERALL LAYOUT FOR GROUNDING SYSTEM</v>
          </cell>
          <cell r="D245" t="str">
            <v>B</v>
          </cell>
          <cell r="E245" t="str">
            <v>건설용</v>
          </cell>
          <cell r="F245" t="str">
            <v>1</v>
          </cell>
          <cell r="G245" t="str">
            <v>4</v>
          </cell>
        </row>
        <row r="246">
          <cell r="B246" t="str">
            <v>2E-GA-471-002</v>
          </cell>
          <cell r="C246" t="str">
            <v>GROUNDING LAYOUT FOR DH PUMP ROOM (EXISTING)</v>
          </cell>
          <cell r="D246" t="str">
            <v>B</v>
          </cell>
        </row>
        <row r="247">
          <cell r="B247" t="str">
            <v>2E-GA-471-003</v>
          </cell>
          <cell r="C247" t="str">
            <v>GROUNDING LAYOUT FOR PIPE RACK AREA</v>
          </cell>
          <cell r="D247" t="str">
            <v>B</v>
          </cell>
        </row>
        <row r="248">
          <cell r="B248" t="str">
            <v>2E-GA-471-004</v>
          </cell>
          <cell r="C248" t="str">
            <v>GROUNDING LAYOUT FOR DH PUMP ROOM  (EXTENSION) (FL 0)</v>
          </cell>
          <cell r="D248" t="str">
            <v>B</v>
          </cell>
          <cell r="E248" t="str">
            <v>건설용</v>
          </cell>
          <cell r="F248" t="str">
            <v>1</v>
          </cell>
          <cell r="G248" t="str">
            <v>4</v>
          </cell>
        </row>
        <row r="249">
          <cell r="B249" t="str">
            <v>2E-GA-471-005</v>
          </cell>
          <cell r="C249" t="str">
            <v>GROUNDING LAYOUT FOR DH PUMP ROOM (EXTENSION) (FL +5000)</v>
          </cell>
          <cell r="D249" t="str">
            <v>B</v>
          </cell>
        </row>
        <row r="250">
          <cell r="B250" t="str">
            <v>2E-GA-471-006</v>
          </cell>
          <cell r="C250" t="str">
            <v>GROUNDING LAYOUT FOR HWB ROOM</v>
          </cell>
          <cell r="D250" t="str">
            <v>B</v>
          </cell>
          <cell r="E250" t="str">
            <v>건설용</v>
          </cell>
          <cell r="F250" t="str">
            <v>0</v>
          </cell>
          <cell r="G250" t="str">
            <v>4</v>
          </cell>
        </row>
        <row r="251">
          <cell r="B251" t="str">
            <v>2E-GA-471-007</v>
          </cell>
          <cell r="C251" t="str">
            <v>GROUNDING LAYOUT FOR ELEC. ROOM &amp; 회창고동</v>
          </cell>
          <cell r="D251" t="str">
            <v>B</v>
          </cell>
          <cell r="E251" t="str">
            <v>건설용</v>
          </cell>
          <cell r="F251" t="str">
            <v>0</v>
          </cell>
          <cell r="G251" t="str">
            <v>4</v>
          </cell>
        </row>
        <row r="252">
          <cell r="B252" t="str">
            <v>2E-GA-471-008</v>
          </cell>
          <cell r="C252" t="str">
            <v>GROUNDING LAYOUT FOR HWB STACK</v>
          </cell>
          <cell r="D252" t="str">
            <v>B</v>
          </cell>
          <cell r="E252" t="str">
            <v>건설용</v>
          </cell>
          <cell r="F252" t="str">
            <v>1</v>
          </cell>
          <cell r="G252" t="str">
            <v>4</v>
          </cell>
          <cell r="H252" t="str">
            <v>NA</v>
          </cell>
          <cell r="I252">
            <v>37204</v>
          </cell>
        </row>
        <row r="253">
          <cell r="B253" t="str">
            <v>2E-GA-471-009</v>
          </cell>
          <cell r="C253" t="str">
            <v>GROUNDING LAYOUT FOR SWITCH YARD</v>
          </cell>
          <cell r="D253" t="str">
            <v>B</v>
          </cell>
        </row>
        <row r="254">
          <cell r="B254">
            <v>9</v>
          </cell>
        </row>
        <row r="255">
          <cell r="B255" t="str">
            <v>2E-GA-477-001</v>
          </cell>
          <cell r="C255" t="str">
            <v>RISER DIAGRAM FOR PAGING SYSTEM</v>
          </cell>
          <cell r="D255" t="str">
            <v>A</v>
          </cell>
        </row>
        <row r="256">
          <cell r="B256" t="str">
            <v>2E-GA-477-002</v>
          </cell>
          <cell r="C256" t="str">
            <v>RISER DIAGRAM FOR PA SYSTEM</v>
          </cell>
          <cell r="D256" t="str">
            <v>A</v>
          </cell>
        </row>
        <row r="257">
          <cell r="B257" t="str">
            <v>2E-GA-477-003</v>
          </cell>
          <cell r="C257" t="str">
            <v>COMMUNICATION LAYOUT FOR HWB AREA FL 0</v>
          </cell>
          <cell r="D257" t="str">
            <v>B</v>
          </cell>
        </row>
        <row r="258">
          <cell r="B258" t="str">
            <v>2E-GA-477-004</v>
          </cell>
          <cell r="C258" t="str">
            <v>COMMUNICATION LAYOUT FOR HWB AREA FL +1000</v>
          </cell>
          <cell r="D258" t="str">
            <v>B</v>
          </cell>
        </row>
        <row r="259">
          <cell r="B259" t="str">
            <v>2E-GA-477-005</v>
          </cell>
          <cell r="C259" t="str">
            <v>COMMUNICATION LAYOUT FOR DH PUMP ROOM FL 0</v>
          </cell>
          <cell r="D259" t="str">
            <v>B</v>
          </cell>
        </row>
        <row r="260">
          <cell r="B260" t="str">
            <v>2E-GA-477-006</v>
          </cell>
          <cell r="C260" t="str">
            <v>COMMUNICATION LAYOUT FOR DH PUMP ROOM FL +3500</v>
          </cell>
          <cell r="D260" t="str">
            <v>B</v>
          </cell>
        </row>
        <row r="261">
          <cell r="B261" t="str">
            <v>2E-GA-477-007</v>
          </cell>
          <cell r="C261" t="str">
            <v>COMMUNICATION LAYOUT FOR MCC ROOM</v>
          </cell>
          <cell r="D261" t="str">
            <v>B</v>
          </cell>
        </row>
        <row r="262">
          <cell r="B262">
            <v>7</v>
          </cell>
        </row>
        <row r="263">
          <cell r="B263" t="str">
            <v>2E-GA-472-001</v>
          </cell>
          <cell r="C263" t="str">
            <v>LIGHTING LAYOUT FOR DH PUMP ROOM</v>
          </cell>
          <cell r="D263" t="str">
            <v>B</v>
          </cell>
          <cell r="E263" t="str">
            <v>건설용</v>
          </cell>
          <cell r="F263" t="str">
            <v>0</v>
          </cell>
          <cell r="G263" t="str">
            <v>4</v>
          </cell>
        </row>
        <row r="264">
          <cell r="B264" t="str">
            <v>2E-GA-472-002</v>
          </cell>
          <cell r="C264" t="str">
            <v>LIGHTING LAYOUT FOR HWB ROOM</v>
          </cell>
          <cell r="D264" t="str">
            <v>B</v>
          </cell>
          <cell r="E264" t="str">
            <v>건설용</v>
          </cell>
          <cell r="F264" t="str">
            <v>0</v>
          </cell>
          <cell r="G264" t="str">
            <v>4</v>
          </cell>
        </row>
        <row r="265">
          <cell r="B265" t="str">
            <v>2E-GA-472-003</v>
          </cell>
          <cell r="C265" t="str">
            <v>LIGHTING LAYOUT FOR ELEC. ROOM &amp; 정압기동&amp;회창고동</v>
          </cell>
          <cell r="D265" t="str">
            <v>B</v>
          </cell>
          <cell r="E265" t="str">
            <v>건설용</v>
          </cell>
          <cell r="F265" t="str">
            <v>0</v>
          </cell>
          <cell r="G265" t="str">
            <v>4</v>
          </cell>
        </row>
        <row r="266">
          <cell r="B266" t="str">
            <v>2E-GA-472-004</v>
          </cell>
          <cell r="C266" t="str">
            <v>LIGHTING LAYOUT FOR STACK</v>
          </cell>
          <cell r="D266" t="str">
            <v>B</v>
          </cell>
          <cell r="E266" t="str">
            <v>건설용</v>
          </cell>
          <cell r="F266" t="str">
            <v>0</v>
          </cell>
          <cell r="G266" t="str">
            <v>4</v>
          </cell>
        </row>
        <row r="267">
          <cell r="B267" t="str">
            <v>2E-GS-472-001</v>
          </cell>
          <cell r="C267" t="str">
            <v>SYMBOL &amp; LEGEND FOR LIGHTING SYSTEM</v>
          </cell>
          <cell r="D267" t="str">
            <v>B</v>
          </cell>
          <cell r="E267" t="str">
            <v>건설용</v>
          </cell>
          <cell r="F267" t="str">
            <v>0</v>
          </cell>
          <cell r="G267" t="str">
            <v>4</v>
          </cell>
        </row>
        <row r="268">
          <cell r="B268" t="str">
            <v>2E-IB-472-001</v>
          </cell>
          <cell r="C268" t="str">
            <v>LIGHTING PANEL SCHEDULE</v>
          </cell>
          <cell r="D268" t="str">
            <v>B</v>
          </cell>
          <cell r="E268" t="str">
            <v>건설용</v>
          </cell>
          <cell r="F268" t="str">
            <v>0</v>
          </cell>
          <cell r="G268" t="str">
            <v>4</v>
          </cell>
        </row>
        <row r="269">
          <cell r="B269">
            <v>6</v>
          </cell>
        </row>
        <row r="270">
          <cell r="B270" t="str">
            <v>2E-CW-473-001</v>
          </cell>
          <cell r="C270" t="str">
            <v>INTERCONNECTION DIAGRAM</v>
          </cell>
          <cell r="D270" t="str">
            <v>B</v>
          </cell>
        </row>
        <row r="271">
          <cell r="B271">
            <v>1</v>
          </cell>
        </row>
        <row r="272">
          <cell r="B272" t="str">
            <v>2E-CK-473-001</v>
          </cell>
          <cell r="C272" t="str">
            <v>CABLE SCHEDULE</v>
          </cell>
          <cell r="D272" t="str">
            <v>B</v>
          </cell>
        </row>
        <row r="273">
          <cell r="B273">
            <v>1</v>
          </cell>
        </row>
        <row r="274">
          <cell r="B274" t="str">
            <v>2E-GA-474-001</v>
          </cell>
          <cell r="C274" t="str">
            <v>CABLE TRAY LAYOUT FOR DH PUMP ROOM (EXISTING) BASEMENT FL-3500</v>
          </cell>
          <cell r="D274" t="str">
            <v>B</v>
          </cell>
          <cell r="E274" t="str">
            <v>건설용</v>
          </cell>
          <cell r="F274" t="str">
            <v>0</v>
          </cell>
          <cell r="G274" t="str">
            <v>4</v>
          </cell>
        </row>
        <row r="275">
          <cell r="B275" t="str">
            <v>2E-GA-474-002</v>
          </cell>
          <cell r="C275" t="str">
            <v>CABLE TRAY LAYOUT FOR DH PUMP ROOM (EXISTING) FL 0</v>
          </cell>
          <cell r="D275" t="str">
            <v>B</v>
          </cell>
          <cell r="E275" t="str">
            <v>건설용</v>
          </cell>
          <cell r="F275" t="str">
            <v>0</v>
          </cell>
          <cell r="G275" t="str">
            <v>4</v>
          </cell>
        </row>
        <row r="276">
          <cell r="B276" t="str">
            <v>2E-GA-474-003</v>
          </cell>
          <cell r="C276" t="str">
            <v>CABLE TRAY LAYOUT FOR CONTROL ROOM</v>
          </cell>
          <cell r="D276" t="str">
            <v>B</v>
          </cell>
          <cell r="E276" t="str">
            <v>건설용</v>
          </cell>
          <cell r="F276" t="str">
            <v>0</v>
          </cell>
          <cell r="G276" t="str">
            <v>4</v>
          </cell>
        </row>
        <row r="277">
          <cell r="B277" t="str">
            <v>2E-GA-474-004</v>
          </cell>
          <cell r="C277" t="str">
            <v>CABLE TRAY LAYOUT FOR CONTROL BLD'G FL-3500</v>
          </cell>
          <cell r="D277" t="str">
            <v>B</v>
          </cell>
          <cell r="E277" t="str">
            <v>건설용</v>
          </cell>
          <cell r="F277" t="str">
            <v>0</v>
          </cell>
          <cell r="G277" t="str">
            <v>4</v>
          </cell>
        </row>
        <row r="278">
          <cell r="B278" t="str">
            <v>2E-GA-474-005</v>
          </cell>
          <cell r="C278" t="str">
            <v>CABLE TRAY LAYOUT FOR PIPE RACK</v>
          </cell>
          <cell r="D278" t="str">
            <v>B</v>
          </cell>
          <cell r="E278" t="str">
            <v>건설용</v>
          </cell>
          <cell r="F278" t="str">
            <v>0</v>
          </cell>
          <cell r="G278" t="str">
            <v>4</v>
          </cell>
        </row>
        <row r="279">
          <cell r="B279" t="str">
            <v>2E-GA-474-006</v>
          </cell>
          <cell r="C279" t="str">
            <v>CABLE TRAY LAYOUT FOR DH PUMP ROOM (EXTENSION)</v>
          </cell>
          <cell r="D279" t="str">
            <v>B</v>
          </cell>
          <cell r="E279" t="str">
            <v>건설용</v>
          </cell>
          <cell r="F279" t="str">
            <v>0</v>
          </cell>
          <cell r="G279" t="str">
            <v>4</v>
          </cell>
        </row>
        <row r="280">
          <cell r="B280" t="str">
            <v>2E-GA-474-007</v>
          </cell>
          <cell r="C280" t="str">
            <v>CABLE TRAY LAYOUT FOR HWB MCC ROOM</v>
          </cell>
          <cell r="D280" t="str">
            <v>B</v>
          </cell>
          <cell r="E280" t="str">
            <v>건설용</v>
          </cell>
          <cell r="F280" t="str">
            <v>0</v>
          </cell>
          <cell r="G280" t="str">
            <v>4</v>
          </cell>
        </row>
        <row r="281">
          <cell r="B281" t="str">
            <v>2E-GA-474-008</v>
          </cell>
          <cell r="C281" t="str">
            <v>OVERALL DUCTBANK PLAN</v>
          </cell>
          <cell r="D281" t="str">
            <v>B</v>
          </cell>
        </row>
        <row r="282">
          <cell r="B282" t="str">
            <v>2E-GA-474-009</v>
          </cell>
          <cell r="C282" t="str">
            <v>OVERALL DUCTBANK SECTION</v>
          </cell>
          <cell r="D282" t="str">
            <v>B</v>
          </cell>
        </row>
        <row r="283">
          <cell r="B283" t="str">
            <v>2E-GA-474-010</v>
          </cell>
          <cell r="C283" t="str">
            <v>INCOMMING ROUTE PLAN FOR 25.8KV</v>
          </cell>
          <cell r="D283" t="str">
            <v>B</v>
          </cell>
        </row>
        <row r="284">
          <cell r="B284">
            <v>10</v>
          </cell>
        </row>
        <row r="285">
          <cell r="B285" t="str">
            <v>2E-GA-473-001</v>
          </cell>
          <cell r="C285" t="str">
            <v>POWER LAYOUT FOR DH PUMP ROOM (EXISTING)</v>
          </cell>
          <cell r="D285" t="str">
            <v>B</v>
          </cell>
        </row>
        <row r="286">
          <cell r="B286" t="str">
            <v>2E-GA-473-002</v>
          </cell>
          <cell r="C286" t="str">
            <v>POWER LAYOUT FOR SWITCH YARD</v>
          </cell>
          <cell r="D286" t="str">
            <v>B</v>
          </cell>
        </row>
        <row r="287">
          <cell r="B287" t="str">
            <v>2E-GA-473-003</v>
          </cell>
          <cell r="C287" t="str">
            <v>POWER LAYOUT FOR PIPE RACK AREA</v>
          </cell>
          <cell r="D287" t="str">
            <v>B</v>
          </cell>
        </row>
        <row r="288">
          <cell r="B288" t="str">
            <v>2E-GA-473-004</v>
          </cell>
          <cell r="C288" t="str">
            <v>POWER LAYOUT FOR DH PUMP ROOM (EXTENSION)</v>
          </cell>
          <cell r="D288" t="str">
            <v>B</v>
          </cell>
          <cell r="E288" t="str">
            <v>건설용</v>
          </cell>
          <cell r="F288" t="str">
            <v>1</v>
          </cell>
          <cell r="G288" t="str">
            <v>4</v>
          </cell>
        </row>
        <row r="289">
          <cell r="B289" t="str">
            <v>2E-GA-473-005</v>
          </cell>
          <cell r="C289" t="str">
            <v>POWER LAYOUT FOR  DH PUMP ROOM ROOF (EXTENSION)</v>
          </cell>
          <cell r="D289" t="str">
            <v>B</v>
          </cell>
        </row>
        <row r="290">
          <cell r="B290" t="str">
            <v>2E-GA-473-006</v>
          </cell>
          <cell r="C290" t="str">
            <v>POWER LAYOUT FOR HWB ROOM &amp; HWB MCC ROOM(1/2)</v>
          </cell>
          <cell r="D290" t="str">
            <v>B</v>
          </cell>
          <cell r="E290" t="str">
            <v>건설용</v>
          </cell>
          <cell r="F290" t="str">
            <v>0</v>
          </cell>
          <cell r="G290" t="str">
            <v>4</v>
          </cell>
        </row>
        <row r="291">
          <cell r="B291" t="str">
            <v>2E-GA-473-007</v>
          </cell>
          <cell r="C291" t="str">
            <v>POWER LAYOUT FOR HWB ROOM &amp; HWB MCC ROOM(2/2)</v>
          </cell>
          <cell r="D291" t="str">
            <v>B</v>
          </cell>
        </row>
        <row r="292">
          <cell r="B292" t="str">
            <v>2E-GA-473-008</v>
          </cell>
          <cell r="C292" t="str">
            <v>POWER LAYOUT FOR HWB ROOM ROOF</v>
          </cell>
          <cell r="D292" t="str">
            <v>B</v>
          </cell>
        </row>
        <row r="293">
          <cell r="B293" t="str">
            <v>2E-GA-473-009</v>
          </cell>
          <cell r="C293" t="str">
            <v>POWER LAYOUT FOR 정압기동 &amp; 회창고동</v>
          </cell>
          <cell r="D293" t="str">
            <v>B</v>
          </cell>
        </row>
        <row r="294">
          <cell r="B294" t="str">
            <v>2E-GA-473-010</v>
          </cell>
          <cell r="C294" t="str">
            <v>LAYOUT FOR TEMPORARY POWER SYSTEM (1/2)</v>
          </cell>
          <cell r="D294" t="str">
            <v>B</v>
          </cell>
          <cell r="E294" t="str">
            <v>건설용</v>
          </cell>
          <cell r="F294" t="str">
            <v>1</v>
          </cell>
          <cell r="G294" t="str">
            <v>4</v>
          </cell>
        </row>
        <row r="295">
          <cell r="B295" t="str">
            <v>2E-GA-473-011</v>
          </cell>
          <cell r="C295" t="str">
            <v>LAYOUT FOR TEMPORARY POWER SYSTEM (2/2)</v>
          </cell>
          <cell r="D295" t="str">
            <v>B</v>
          </cell>
          <cell r="E295" t="str">
            <v>건설용</v>
          </cell>
          <cell r="F295" t="str">
            <v>1</v>
          </cell>
          <cell r="G295" t="str">
            <v>4</v>
          </cell>
        </row>
        <row r="296">
          <cell r="B296" t="str">
            <v>2E-SD-443-001</v>
          </cell>
          <cell r="C296" t="str">
            <v>MCC CONTROL SCHEMATIC DIAGRAM "TYPE-A"</v>
          </cell>
          <cell r="D296" t="str">
            <v>B</v>
          </cell>
          <cell r="E296" t="str">
            <v>건설용</v>
          </cell>
          <cell r="F296" t="str">
            <v>0</v>
          </cell>
          <cell r="G296" t="str">
            <v>4</v>
          </cell>
        </row>
        <row r="297">
          <cell r="B297" t="str">
            <v>2E-SD-443-002</v>
          </cell>
          <cell r="C297" t="str">
            <v>MCC CONTROL SCHEMATIC DIAGRAM "TYPE-B"</v>
          </cell>
          <cell r="D297" t="str">
            <v>B</v>
          </cell>
          <cell r="E297" t="str">
            <v>건설용</v>
          </cell>
          <cell r="F297" t="str">
            <v>0</v>
          </cell>
          <cell r="G297" t="str">
            <v>4</v>
          </cell>
        </row>
        <row r="298">
          <cell r="B298" t="str">
            <v>2E-SD-443-003</v>
          </cell>
          <cell r="C298" t="str">
            <v>MCC CONTROL SCHEMATIC DIAGRAM "TYPE-C"</v>
          </cell>
          <cell r="D298" t="str">
            <v>B</v>
          </cell>
          <cell r="E298" t="str">
            <v>건설용</v>
          </cell>
          <cell r="F298" t="str">
            <v>0</v>
          </cell>
          <cell r="G298" t="str">
            <v>4</v>
          </cell>
        </row>
        <row r="299">
          <cell r="B299" t="str">
            <v>2E-SD-443-004</v>
          </cell>
          <cell r="C299" t="str">
            <v>MCC CONTROL SCHEMATIC DIAGRAM "TYPE-D"</v>
          </cell>
          <cell r="D299" t="str">
            <v>B</v>
          </cell>
          <cell r="E299" t="str">
            <v>건설용</v>
          </cell>
          <cell r="F299" t="str">
            <v>0</v>
          </cell>
          <cell r="G299" t="str">
            <v>4</v>
          </cell>
        </row>
        <row r="300">
          <cell r="B300" t="str">
            <v>2E-SD-443-005</v>
          </cell>
          <cell r="C300" t="str">
            <v>MCC CONTROL SCHEMATIC DIAGRAM "TYPE-E"</v>
          </cell>
          <cell r="D300" t="str">
            <v>B</v>
          </cell>
          <cell r="E300" t="str">
            <v>건설용</v>
          </cell>
          <cell r="F300" t="str">
            <v>0</v>
          </cell>
          <cell r="G300" t="str">
            <v>4</v>
          </cell>
        </row>
        <row r="301">
          <cell r="B301">
            <v>16</v>
          </cell>
        </row>
        <row r="302">
          <cell r="B302" t="str">
            <v>2E-LG-441-001</v>
          </cell>
          <cell r="C302" t="str">
            <v>ELEC. CONTROL LOGIC DIAGRAM (KEY SINGLE LINE DIAGRAM)</v>
          </cell>
          <cell r="D302" t="str">
            <v>A</v>
          </cell>
          <cell r="E302" t="str">
            <v>승인</v>
          </cell>
          <cell r="F302" t="str">
            <v>A</v>
          </cell>
          <cell r="G302" t="str">
            <v>1</v>
          </cell>
          <cell r="H302" t="str">
            <v>A</v>
          </cell>
          <cell r="I302">
            <v>37222</v>
          </cell>
        </row>
        <row r="303">
          <cell r="B303" t="str">
            <v>2E-LG-441-002</v>
          </cell>
          <cell r="C303" t="str">
            <v>ELEC. CONTROL LOGIC DIAGRAM (25.8KV  VCB, 441-E-BK-010)</v>
          </cell>
          <cell r="D303" t="str">
            <v>A</v>
          </cell>
          <cell r="E303" t="str">
            <v>승인</v>
          </cell>
          <cell r="F303" t="str">
            <v>A</v>
          </cell>
          <cell r="G303" t="str">
            <v>1</v>
          </cell>
          <cell r="H303" t="str">
            <v>A</v>
          </cell>
          <cell r="I303">
            <v>37222</v>
          </cell>
        </row>
        <row r="304">
          <cell r="B304" t="str">
            <v>2E-LG-441-003</v>
          </cell>
          <cell r="C304" t="str">
            <v>ELEC. CONTROL LOGIC DIAGRAM (MAIN TR PROTECTION, TR-03)</v>
          </cell>
          <cell r="D304" t="str">
            <v>A</v>
          </cell>
          <cell r="E304" t="str">
            <v>승인</v>
          </cell>
          <cell r="F304" t="str">
            <v>A</v>
          </cell>
          <cell r="G304" t="str">
            <v>1</v>
          </cell>
          <cell r="H304" t="str">
            <v>A</v>
          </cell>
          <cell r="I304">
            <v>37222</v>
          </cell>
        </row>
        <row r="305">
          <cell r="B305" t="str">
            <v>2E-LG-442-001</v>
          </cell>
          <cell r="C305" t="str">
            <v>ELEC. CONTROL LOGIC DIAGRAM (6.9KV  VCB, 442-E-BK-301)</v>
          </cell>
          <cell r="D305" t="str">
            <v>A</v>
          </cell>
          <cell r="E305" t="str">
            <v>승인</v>
          </cell>
          <cell r="F305" t="str">
            <v>A</v>
          </cell>
          <cell r="G305" t="str">
            <v>1</v>
          </cell>
          <cell r="H305" t="str">
            <v>A</v>
          </cell>
          <cell r="I305">
            <v>37222</v>
          </cell>
        </row>
        <row r="306">
          <cell r="B306">
            <v>4</v>
          </cell>
        </row>
        <row r="307">
          <cell r="B307" t="str">
            <v>2E-GA-362-001</v>
          </cell>
          <cell r="C307" t="str">
            <v>LAYOUT FOR HEAT TRACING SYSTEM (1/2)</v>
          </cell>
          <cell r="D307" t="str">
            <v>B</v>
          </cell>
        </row>
        <row r="308">
          <cell r="B308" t="str">
            <v>2E-GA-362-002</v>
          </cell>
          <cell r="C308" t="str">
            <v>LAYOUT FOR HEAT TRACING SYSTEM (2/2)</v>
          </cell>
          <cell r="D308" t="str">
            <v>B</v>
          </cell>
        </row>
        <row r="309">
          <cell r="B309">
            <v>2</v>
          </cell>
        </row>
        <row r="310">
          <cell r="B310" t="str">
            <v>2E-004</v>
          </cell>
          <cell r="C310" t="str">
            <v>SYMBOL, LEGEND &amp; TYPICAL INSTALLATION DETAIL FOR ELECTRIC SYSTEM</v>
          </cell>
          <cell r="D310" t="str">
            <v>B</v>
          </cell>
          <cell r="E310" t="str">
            <v>건설용</v>
          </cell>
          <cell r="F310" t="str">
            <v>1</v>
          </cell>
          <cell r="G310" t="str">
            <v>4</v>
          </cell>
        </row>
        <row r="311">
          <cell r="B311" t="str">
            <v>2E-DD-476-001</v>
          </cell>
          <cell r="C311" t="str">
            <v>TYPICAL INSTALLATION DETAIL FOR FIRE ALARM SYSTEM</v>
          </cell>
          <cell r="D311" t="str">
            <v>B</v>
          </cell>
          <cell r="E311" t="str">
            <v>건설용</v>
          </cell>
          <cell r="F311" t="str">
            <v>0</v>
          </cell>
          <cell r="G311" t="str">
            <v>4</v>
          </cell>
        </row>
        <row r="312">
          <cell r="B312" t="str">
            <v>2E-GA-476-001</v>
          </cell>
          <cell r="C312" t="str">
            <v>OVERALL PLOT PLAN FOR FIRE ALARM SYSTEM</v>
          </cell>
          <cell r="D312" t="str">
            <v>B</v>
          </cell>
          <cell r="E312" t="str">
            <v>건설용</v>
          </cell>
          <cell r="F312" t="str">
            <v>0</v>
          </cell>
          <cell r="G312" t="str">
            <v>4</v>
          </cell>
        </row>
        <row r="313">
          <cell r="B313" t="str">
            <v>2E-GA-476-002</v>
          </cell>
          <cell r="C313" t="str">
            <v>RISER DIAGRAM FOR F/A SYSTEM</v>
          </cell>
          <cell r="D313" t="str">
            <v>A</v>
          </cell>
          <cell r="E313" t="str">
            <v>승인용</v>
          </cell>
          <cell r="F313" t="str">
            <v>A</v>
          </cell>
          <cell r="G313" t="str">
            <v>1</v>
          </cell>
        </row>
        <row r="314">
          <cell r="B314" t="str">
            <v>2E-GA-476-003</v>
          </cell>
          <cell r="C314" t="str">
            <v>FIRE ALARM LAYOUT FOR DH PUMP ROOM FL (0)</v>
          </cell>
          <cell r="D314" t="str">
            <v>B</v>
          </cell>
          <cell r="E314" t="str">
            <v>건설용</v>
          </cell>
          <cell r="F314" t="str">
            <v>0</v>
          </cell>
          <cell r="G314" t="str">
            <v>4</v>
          </cell>
        </row>
        <row r="315">
          <cell r="B315" t="str">
            <v>2E-GA-476-004</v>
          </cell>
          <cell r="C315" t="str">
            <v>FIRE ALARM LAYOUT FOR DH PUMP ROOM FL+5000</v>
          </cell>
          <cell r="D315" t="str">
            <v>B</v>
          </cell>
          <cell r="E315" t="str">
            <v>건설용</v>
          </cell>
          <cell r="F315" t="str">
            <v>0</v>
          </cell>
          <cell r="G315" t="str">
            <v>4</v>
          </cell>
        </row>
        <row r="316">
          <cell r="B316" t="str">
            <v>2E-GA-476-005</v>
          </cell>
          <cell r="C316" t="str">
            <v>FIRE ALARM LAYOUT FOR HWB &amp; ELEC ROOM FL(0)</v>
          </cell>
          <cell r="D316" t="str">
            <v>B</v>
          </cell>
          <cell r="E316" t="str">
            <v>건설용</v>
          </cell>
          <cell r="F316" t="str">
            <v>0</v>
          </cell>
          <cell r="G316" t="str">
            <v>4</v>
          </cell>
        </row>
        <row r="317">
          <cell r="B317" t="str">
            <v>2E-GA-476-006</v>
          </cell>
          <cell r="C317" t="str">
            <v>FIRE ALARM LAYOUT FOR HWB &amp; ELEC ROOM FL +10000</v>
          </cell>
          <cell r="D317" t="str">
            <v>B</v>
          </cell>
          <cell r="E317" t="str">
            <v>건설용</v>
          </cell>
          <cell r="F317" t="str">
            <v>0</v>
          </cell>
          <cell r="G317" t="str">
            <v>4</v>
          </cell>
        </row>
        <row r="318">
          <cell r="B318" t="str">
            <v>2E-GS-476-001</v>
          </cell>
          <cell r="C318" t="str">
            <v>SYMBOL, LEGEND &amp; GENERAL NOTES FOR F/A SYSTEM</v>
          </cell>
          <cell r="D318" t="str">
            <v>B</v>
          </cell>
          <cell r="E318" t="str">
            <v>건설용</v>
          </cell>
          <cell r="F318" t="str">
            <v>0</v>
          </cell>
          <cell r="G318" t="str">
            <v>4</v>
          </cell>
        </row>
        <row r="319">
          <cell r="B319">
            <v>9</v>
          </cell>
        </row>
        <row r="320">
          <cell r="B320" t="str">
            <v>2E-DD-478-001</v>
          </cell>
          <cell r="C320" t="str">
            <v>TYPICAL INSTALLATION DETAIL FOR CATHODIC PROTECTION SYSTEM (1/2)</v>
          </cell>
          <cell r="D320" t="str">
            <v>B</v>
          </cell>
        </row>
        <row r="321">
          <cell r="B321" t="str">
            <v>2E-DD-478-002</v>
          </cell>
          <cell r="C321" t="str">
            <v>TYPICAL INSTALLATION DETAIL FOR CATHODIC PROTECTION SYSTEM (2/2)</v>
          </cell>
          <cell r="D321" t="str">
            <v>B</v>
          </cell>
        </row>
        <row r="322">
          <cell r="B322" t="str">
            <v>2E-GA-478-001</v>
          </cell>
          <cell r="C322" t="str">
            <v>LAYOUT FOR CATHODIC PROTECTION(GAS PIPING)</v>
          </cell>
          <cell r="D322" t="str">
            <v>B</v>
          </cell>
        </row>
        <row r="323">
          <cell r="B323">
            <v>3</v>
          </cell>
        </row>
        <row r="324">
          <cell r="B324" t="str">
            <v>2E-003</v>
          </cell>
          <cell r="C324" t="str">
            <v>B/M LIST</v>
          </cell>
          <cell r="D324" t="str">
            <v>B</v>
          </cell>
        </row>
        <row r="325">
          <cell r="B325">
            <v>1</v>
          </cell>
        </row>
        <row r="327">
          <cell r="B327" t="str">
            <v>2I-CA-001</v>
          </cell>
          <cell r="C327" t="str">
            <v>제어공기소요량 계산서</v>
          </cell>
          <cell r="D327" t="str">
            <v>B</v>
          </cell>
          <cell r="E327" t="str">
            <v>건설용</v>
          </cell>
          <cell r="F327" t="str">
            <v>0</v>
          </cell>
          <cell r="G327" t="str">
            <v>4</v>
          </cell>
        </row>
        <row r="328">
          <cell r="B328">
            <v>1</v>
          </cell>
        </row>
        <row r="329">
          <cell r="B329" t="str">
            <v>2I-IL-572-001</v>
          </cell>
          <cell r="C329" t="str">
            <v>현장계기류 목록</v>
          </cell>
          <cell r="D329" t="str">
            <v>B</v>
          </cell>
          <cell r="E329" t="str">
            <v>건설용</v>
          </cell>
          <cell r="F329" t="str">
            <v>0</v>
          </cell>
          <cell r="G329" t="str">
            <v>4</v>
          </cell>
        </row>
        <row r="330">
          <cell r="B330" t="str">
            <v>2I-IP-542-001</v>
          </cell>
          <cell r="C330" t="str">
            <v>분산제어설비 입출력 목록</v>
          </cell>
          <cell r="D330" t="str">
            <v>B</v>
          </cell>
          <cell r="E330" t="str">
            <v>건설용</v>
          </cell>
          <cell r="F330" t="str">
            <v>A</v>
          </cell>
          <cell r="G330" t="str">
            <v>4</v>
          </cell>
        </row>
        <row r="331">
          <cell r="B331" t="str">
            <v>2I-IP-542-002</v>
          </cell>
          <cell r="C331" t="str">
            <v>분산제어설비 TREND POINT 목록</v>
          </cell>
          <cell r="D331" t="str">
            <v>B</v>
          </cell>
          <cell r="E331" t="str">
            <v>건설용</v>
          </cell>
          <cell r="F331" t="str">
            <v>0</v>
          </cell>
          <cell r="G331" t="str">
            <v>4</v>
          </cell>
        </row>
        <row r="332">
          <cell r="B332" t="str">
            <v>2I-ST-542-001</v>
          </cell>
          <cell r="C332" t="str">
            <v>설정치 목록</v>
          </cell>
          <cell r="D332" t="str">
            <v>B</v>
          </cell>
          <cell r="E332" t="str">
            <v>건설용</v>
          </cell>
          <cell r="F332" t="str">
            <v>0</v>
          </cell>
          <cell r="G332" t="str">
            <v>4</v>
          </cell>
        </row>
        <row r="333">
          <cell r="B333" t="str">
            <v>2I-VL-572-002</v>
          </cell>
          <cell r="C333" t="str">
            <v>제어변 목록</v>
          </cell>
          <cell r="D333" t="str">
            <v>B</v>
          </cell>
          <cell r="E333" t="str">
            <v>건설용</v>
          </cell>
          <cell r="F333" t="str">
            <v>0</v>
          </cell>
          <cell r="G333" t="str">
            <v>4</v>
          </cell>
        </row>
        <row r="334">
          <cell r="B334">
            <v>5</v>
          </cell>
        </row>
        <row r="335">
          <cell r="B335" t="str">
            <v>2I-PS-E-001</v>
          </cell>
          <cell r="C335" t="str">
            <v>제어변 제원표</v>
          </cell>
          <cell r="D335" t="str">
            <v>A</v>
          </cell>
          <cell r="E335" t="str">
            <v>건설용</v>
          </cell>
          <cell r="F335" t="str">
            <v>0</v>
          </cell>
          <cell r="G335" t="str">
            <v>4</v>
          </cell>
          <cell r="H335" t="str">
            <v>AC</v>
          </cell>
          <cell r="I335">
            <v>37267</v>
          </cell>
        </row>
        <row r="336">
          <cell r="B336">
            <v>1</v>
          </cell>
        </row>
        <row r="337">
          <cell r="B337" t="str">
            <v>2I-CW-512-001</v>
          </cell>
          <cell r="C337" t="str">
            <v>제어 케이블결선도</v>
          </cell>
          <cell r="D337" t="str">
            <v>B</v>
          </cell>
        </row>
        <row r="338">
          <cell r="B338" t="str">
            <v>2I-LP-512-001</v>
          </cell>
          <cell r="C338" t="str">
            <v>제어루프도</v>
          </cell>
          <cell r="D338" t="str">
            <v>A</v>
          </cell>
          <cell r="E338" t="str">
            <v>승인용</v>
          </cell>
          <cell r="F338" t="str">
            <v>A</v>
          </cell>
          <cell r="G338" t="str">
            <v>1</v>
          </cell>
          <cell r="H338" t="str">
            <v>AC</v>
          </cell>
          <cell r="I338">
            <v>37308</v>
          </cell>
        </row>
        <row r="339">
          <cell r="B339">
            <v>2</v>
          </cell>
        </row>
        <row r="340">
          <cell r="B340" t="str">
            <v>2I-LG-512-001</v>
          </cell>
          <cell r="C340" t="str">
            <v>논리 회로도</v>
          </cell>
          <cell r="D340" t="str">
            <v>A</v>
          </cell>
          <cell r="E340" t="str">
            <v>승인용</v>
          </cell>
          <cell r="F340" t="str">
            <v>A</v>
          </cell>
          <cell r="G340" t="str">
            <v>1</v>
          </cell>
          <cell r="H340" t="str">
            <v>AC</v>
          </cell>
          <cell r="I340">
            <v>37308</v>
          </cell>
        </row>
        <row r="341">
          <cell r="B341">
            <v>1</v>
          </cell>
        </row>
        <row r="342">
          <cell r="B342" t="str">
            <v>2I-SS-561-001</v>
          </cell>
          <cell r="C342" t="str">
            <v>중앙 제어실 및 전자기기실 배치도</v>
          </cell>
          <cell r="D342" t="str">
            <v>A</v>
          </cell>
          <cell r="E342" t="str">
            <v>승인용</v>
          </cell>
          <cell r="F342" t="str">
            <v>A</v>
          </cell>
          <cell r="G342" t="str">
            <v>1</v>
          </cell>
        </row>
        <row r="343">
          <cell r="B343" t="str">
            <v>2I-SS-561-002</v>
          </cell>
          <cell r="C343" t="str">
            <v>중앙 제어실 및 전자기기실 배치도-2</v>
          </cell>
          <cell r="D343" t="str">
            <v>A</v>
          </cell>
          <cell r="E343" t="str">
            <v>승인용</v>
          </cell>
          <cell r="F343" t="str">
            <v>A</v>
          </cell>
          <cell r="G343" t="str">
            <v>1</v>
          </cell>
        </row>
        <row r="344">
          <cell r="B344">
            <v>2</v>
          </cell>
        </row>
        <row r="345">
          <cell r="B345" t="str">
            <v>2I-GA-512-001</v>
          </cell>
          <cell r="C345" t="str">
            <v>계기 위치도</v>
          </cell>
          <cell r="D345" t="str">
            <v>B</v>
          </cell>
        </row>
        <row r="346">
          <cell r="B346">
            <v>1</v>
          </cell>
        </row>
        <row r="347">
          <cell r="B347" t="str">
            <v>2I-DD-512-001</v>
          </cell>
          <cell r="C347" t="str">
            <v>계기설치 상세도</v>
          </cell>
          <cell r="D347" t="str">
            <v>B</v>
          </cell>
        </row>
        <row r="348">
          <cell r="B348">
            <v>1</v>
          </cell>
        </row>
        <row r="349">
          <cell r="B349" t="str">
            <v>2I-PS-F-001</v>
          </cell>
          <cell r="C349" t="str">
            <v>현장계기류 제원표</v>
          </cell>
          <cell r="D349" t="str">
            <v>A</v>
          </cell>
          <cell r="E349" t="str">
            <v>건설용</v>
          </cell>
          <cell r="F349" t="str">
            <v>0</v>
          </cell>
          <cell r="G349" t="str">
            <v>4</v>
          </cell>
          <cell r="H349" t="str">
            <v>AC</v>
          </cell>
          <cell r="I349">
            <v>37267</v>
          </cell>
        </row>
        <row r="350">
          <cell r="B350" t="str">
            <v>2I-SS-542-001</v>
          </cell>
          <cell r="C350" t="str">
            <v>분산제어설비 계통도</v>
          </cell>
          <cell r="D350" t="str">
            <v>A</v>
          </cell>
          <cell r="E350" t="str">
            <v>승인</v>
          </cell>
          <cell r="F350" t="str">
            <v>A</v>
          </cell>
          <cell r="G350" t="str">
            <v>1</v>
          </cell>
          <cell r="H350" t="str">
            <v>A</v>
          </cell>
          <cell r="I350">
            <v>37173</v>
          </cell>
        </row>
        <row r="351">
          <cell r="B351">
            <v>2</v>
          </cell>
        </row>
        <row r="352">
          <cell r="B352" t="str">
            <v>2I-SS-542-002</v>
          </cell>
          <cell r="C352" t="str">
            <v>CRT DISPLAY DIAGRAM</v>
          </cell>
          <cell r="D352" t="str">
            <v>A</v>
          </cell>
        </row>
        <row r="353">
          <cell r="B353">
            <v>1</v>
          </cell>
        </row>
        <row r="354">
          <cell r="B354" t="str">
            <v>2I-SS-512-001</v>
          </cell>
          <cell r="C354" t="str">
            <v>MIMIC DIAGRAM</v>
          </cell>
          <cell r="D354" t="str">
            <v>B</v>
          </cell>
        </row>
        <row r="355">
          <cell r="B355">
            <v>1</v>
          </cell>
        </row>
        <row r="356">
          <cell r="B356" t="str">
            <v>2C-CS-G-001</v>
          </cell>
          <cell r="C356" t="str">
            <v>토목설계기준서</v>
          </cell>
          <cell r="D356" t="str">
            <v>A</v>
          </cell>
          <cell r="E356" t="str">
            <v>승인용</v>
          </cell>
          <cell r="F356" t="str">
            <v>A</v>
          </cell>
          <cell r="G356" t="str">
            <v>1</v>
          </cell>
          <cell r="H356" t="str">
            <v>A</v>
          </cell>
          <cell r="I356">
            <v>37172</v>
          </cell>
        </row>
        <row r="357">
          <cell r="B357" t="str">
            <v>2C-CS-G-002</v>
          </cell>
          <cell r="C357" t="str">
            <v>기초 및 구조형식 검토서</v>
          </cell>
          <cell r="D357" t="str">
            <v>A</v>
          </cell>
          <cell r="E357" t="str">
            <v>건설용</v>
          </cell>
          <cell r="F357" t="str">
            <v>0</v>
          </cell>
          <cell r="G357" t="str">
            <v>4</v>
          </cell>
          <cell r="H357" t="str">
            <v>A</v>
          </cell>
          <cell r="I357">
            <v>37194</v>
          </cell>
        </row>
        <row r="358">
          <cell r="B358" t="str">
            <v>2C-CS-G-003</v>
          </cell>
          <cell r="C358" t="str">
            <v>지하매설물 계획 검토서</v>
          </cell>
          <cell r="D358" t="str">
            <v>A</v>
          </cell>
        </row>
        <row r="359">
          <cell r="B359" t="str">
            <v>2C-CA-001</v>
          </cell>
          <cell r="C359" t="str">
            <v>우수 수리 계산서</v>
          </cell>
          <cell r="D359" t="str">
            <v>B</v>
          </cell>
          <cell r="E359" t="str">
            <v>건설용</v>
          </cell>
          <cell r="F359" t="str">
            <v>0</v>
          </cell>
          <cell r="G359" t="str">
            <v>4</v>
          </cell>
        </row>
        <row r="360">
          <cell r="B360" t="str">
            <v>2C-CA-003</v>
          </cell>
          <cell r="C360" t="str">
            <v>옥외 DCUT SUPPORT 기초 계산서</v>
          </cell>
          <cell r="D360" t="str">
            <v>B</v>
          </cell>
          <cell r="E360" t="str">
            <v>건설용</v>
          </cell>
          <cell r="F360" t="str">
            <v>0</v>
          </cell>
          <cell r="G360" t="str">
            <v>4</v>
          </cell>
        </row>
        <row r="361">
          <cell r="B361" t="str">
            <v>2C-CA-004</v>
          </cell>
          <cell r="C361" t="str">
            <v>팽창탱크 기초 계산서</v>
          </cell>
          <cell r="D361" t="str">
            <v>B</v>
          </cell>
        </row>
        <row r="362">
          <cell r="B362" t="str">
            <v>2C-CA-005</v>
          </cell>
          <cell r="C362" t="str">
            <v>YARD PIPE RACK 철골 및 기초 구조 계산서</v>
          </cell>
          <cell r="D362" t="str">
            <v>B</v>
          </cell>
          <cell r="E362" t="str">
            <v>최종분</v>
          </cell>
          <cell r="F362" t="str">
            <v>A</v>
          </cell>
          <cell r="G362" t="str">
            <v>3</v>
          </cell>
        </row>
        <row r="363">
          <cell r="B363" t="str">
            <v>2C-CA-006</v>
          </cell>
          <cell r="C363" t="str">
            <v>PIPE SLEEPER 기초 계산서</v>
          </cell>
          <cell r="D363" t="str">
            <v>B</v>
          </cell>
        </row>
        <row r="364">
          <cell r="B364" t="str">
            <v>2C-CA-007</v>
          </cell>
          <cell r="C364" t="str">
            <v>흙막이 가시설 계산서</v>
          </cell>
          <cell r="D364" t="str">
            <v>B</v>
          </cell>
          <cell r="E364" t="str">
            <v>건설용</v>
          </cell>
          <cell r="F364" t="str">
            <v>0</v>
          </cell>
          <cell r="G364" t="str">
            <v>4</v>
          </cell>
        </row>
        <row r="365">
          <cell r="B365" t="str">
            <v>2C-CS-G-004</v>
          </cell>
          <cell r="C365" t="str">
            <v>공사 시방서</v>
          </cell>
          <cell r="D365" t="str">
            <v>A</v>
          </cell>
          <cell r="E365" t="str">
            <v>건설용</v>
          </cell>
          <cell r="F365" t="str">
            <v>0</v>
          </cell>
          <cell r="G365" t="str">
            <v>4</v>
          </cell>
          <cell r="H365" t="str">
            <v>A</v>
          </cell>
          <cell r="I365">
            <v>37194</v>
          </cell>
        </row>
        <row r="366">
          <cell r="B366" t="str">
            <v>2M-GA-072-001</v>
          </cell>
          <cell r="C366" t="str">
            <v>PLOT PLAN</v>
          </cell>
          <cell r="D366" t="str">
            <v>A</v>
          </cell>
          <cell r="E366" t="str">
            <v>승인용</v>
          </cell>
          <cell r="F366" t="str">
            <v>0</v>
          </cell>
          <cell r="G366" t="str">
            <v>1</v>
          </cell>
          <cell r="H366" t="str">
            <v>AC</v>
          </cell>
          <cell r="I366">
            <v>37214</v>
          </cell>
        </row>
        <row r="367">
          <cell r="B367" t="str">
            <v>2C-CD-062-001</v>
          </cell>
          <cell r="C367" t="str">
            <v>GENERAL NOTES</v>
          </cell>
          <cell r="D367" t="str">
            <v>A</v>
          </cell>
          <cell r="E367" t="str">
            <v>건설용</v>
          </cell>
          <cell r="F367" t="str">
            <v>0</v>
          </cell>
          <cell r="G367" t="str">
            <v>4</v>
          </cell>
          <cell r="H367" t="str">
            <v>A</v>
          </cell>
          <cell r="I367">
            <v>37194</v>
          </cell>
        </row>
        <row r="368">
          <cell r="B368" t="str">
            <v>2C-CD-062-002</v>
          </cell>
          <cell r="C368" t="str">
            <v>철근 콘크리트 상세도 (1/3)</v>
          </cell>
          <cell r="D368" t="str">
            <v>A</v>
          </cell>
          <cell r="E368" t="str">
            <v>건설용</v>
          </cell>
          <cell r="F368" t="str">
            <v>0</v>
          </cell>
          <cell r="G368" t="str">
            <v>4</v>
          </cell>
          <cell r="H368" t="str">
            <v>A</v>
          </cell>
          <cell r="I368">
            <v>37194</v>
          </cell>
        </row>
        <row r="369">
          <cell r="B369" t="str">
            <v>2C-CD-062-003</v>
          </cell>
          <cell r="C369" t="str">
            <v>철근 콘크리트 상세도 (2/3)</v>
          </cell>
          <cell r="D369" t="str">
            <v>A</v>
          </cell>
          <cell r="E369" t="str">
            <v>건설용</v>
          </cell>
          <cell r="F369" t="str">
            <v>0</v>
          </cell>
          <cell r="G369" t="str">
            <v>4</v>
          </cell>
          <cell r="H369" t="str">
            <v>A</v>
          </cell>
          <cell r="I369">
            <v>37194</v>
          </cell>
        </row>
        <row r="370">
          <cell r="B370" t="str">
            <v>2C-CD-062-004</v>
          </cell>
          <cell r="C370" t="str">
            <v>철근 콘크리트 상세도 (3/3)</v>
          </cell>
          <cell r="D370" t="str">
            <v>A</v>
          </cell>
          <cell r="E370" t="str">
            <v>건설용</v>
          </cell>
          <cell r="F370" t="str">
            <v>0</v>
          </cell>
          <cell r="G370" t="str">
            <v>4</v>
          </cell>
          <cell r="H370" t="str">
            <v>A</v>
          </cell>
          <cell r="I370">
            <v>37194</v>
          </cell>
        </row>
        <row r="371">
          <cell r="B371" t="str">
            <v>2C-CD-062-005</v>
          </cell>
          <cell r="C371" t="str">
            <v>잡철물 상세도</v>
          </cell>
          <cell r="D371" t="str">
            <v>A</v>
          </cell>
          <cell r="E371" t="str">
            <v>건설용</v>
          </cell>
          <cell r="F371" t="str">
            <v>0</v>
          </cell>
          <cell r="G371" t="str">
            <v>4</v>
          </cell>
          <cell r="H371" t="str">
            <v>A</v>
          </cell>
          <cell r="I371">
            <v>37194</v>
          </cell>
        </row>
        <row r="372">
          <cell r="B372" t="str">
            <v>2C-CD-812-001</v>
          </cell>
          <cell r="C372" t="str">
            <v>도로 및 포장 철거 계획 평면도</v>
          </cell>
          <cell r="D372" t="str">
            <v>A</v>
          </cell>
        </row>
        <row r="373">
          <cell r="B373" t="str">
            <v>2C-CD-812-002</v>
          </cell>
          <cell r="C373" t="str">
            <v>도로 및 포장 신설 계획 평면도</v>
          </cell>
          <cell r="D373" t="str">
            <v>A</v>
          </cell>
        </row>
        <row r="374">
          <cell r="B374" t="str">
            <v>2C-CD-812-003</v>
          </cell>
          <cell r="C374" t="str">
            <v>도로 및 포장 단면도, 상세도 (1/3)</v>
          </cell>
          <cell r="D374" t="str">
            <v>B</v>
          </cell>
        </row>
        <row r="375">
          <cell r="B375" t="str">
            <v>2C-CD-812-004</v>
          </cell>
          <cell r="C375" t="str">
            <v>도로 및 포장 단면도, 상세도 (2/3)</v>
          </cell>
          <cell r="D375" t="str">
            <v>B</v>
          </cell>
        </row>
        <row r="376">
          <cell r="B376" t="str">
            <v>2C-CD-812-005</v>
          </cell>
          <cell r="C376" t="str">
            <v>도로 및 포장 단면도, 상세도 (3/3)</v>
          </cell>
          <cell r="D376" t="str">
            <v>B</v>
          </cell>
        </row>
        <row r="377">
          <cell r="B377" t="str">
            <v>2C-CD-812-006</v>
          </cell>
          <cell r="C377" t="str">
            <v>차선도색 평면도 및 상세도</v>
          </cell>
          <cell r="D377" t="str">
            <v>B</v>
          </cell>
        </row>
        <row r="378">
          <cell r="B378" t="str">
            <v>2C-CD-744-001</v>
          </cell>
          <cell r="C378" t="str">
            <v>우수 철거 계획 평면도</v>
          </cell>
          <cell r="D378" t="str">
            <v>A</v>
          </cell>
          <cell r="E378" t="str">
            <v>승인용</v>
          </cell>
          <cell r="F378" t="str">
            <v>A</v>
          </cell>
          <cell r="G378" t="str">
            <v>1</v>
          </cell>
        </row>
        <row r="379">
          <cell r="B379" t="str">
            <v>2C-CD-744-002</v>
          </cell>
          <cell r="C379" t="str">
            <v>우수 신설 계획 평면도</v>
          </cell>
          <cell r="D379" t="str">
            <v>A</v>
          </cell>
          <cell r="E379" t="str">
            <v>승인용</v>
          </cell>
          <cell r="F379" t="str">
            <v>A</v>
          </cell>
          <cell r="G379" t="str">
            <v>1</v>
          </cell>
        </row>
        <row r="380">
          <cell r="B380" t="str">
            <v>2C-CD-744-003</v>
          </cell>
          <cell r="C380" t="str">
            <v>우수 계획 종단면도</v>
          </cell>
          <cell r="D380" t="str">
            <v>B</v>
          </cell>
          <cell r="E380" t="str">
            <v>승인용</v>
          </cell>
          <cell r="F380" t="str">
            <v>A</v>
          </cell>
          <cell r="G380" t="str">
            <v>1</v>
          </cell>
        </row>
        <row r="381">
          <cell r="B381" t="str">
            <v>2C-CD-744-004</v>
          </cell>
          <cell r="C381" t="str">
            <v>우수맨홀 및 집수정 SCHEDULE</v>
          </cell>
          <cell r="D381" t="str">
            <v>B</v>
          </cell>
          <cell r="E381" t="str">
            <v>승인용</v>
          </cell>
          <cell r="F381" t="str">
            <v>A</v>
          </cell>
          <cell r="G381" t="str">
            <v>1</v>
          </cell>
        </row>
        <row r="382">
          <cell r="B382" t="str">
            <v>2C-CD-744-005</v>
          </cell>
          <cell r="C382" t="str">
            <v>우수맨홀 상세도</v>
          </cell>
          <cell r="D382" t="str">
            <v>B</v>
          </cell>
          <cell r="E382" t="str">
            <v>승인용</v>
          </cell>
          <cell r="F382" t="str">
            <v>A</v>
          </cell>
          <cell r="G382" t="str">
            <v>1</v>
          </cell>
        </row>
        <row r="383">
          <cell r="B383" t="str">
            <v>2C-CD-744-006</v>
          </cell>
          <cell r="C383" t="str">
            <v>우수받이, 집수정 및 U-DITCH 상세도</v>
          </cell>
          <cell r="D383" t="str">
            <v>B</v>
          </cell>
          <cell r="E383" t="str">
            <v>승인용</v>
          </cell>
          <cell r="F383" t="str">
            <v>A</v>
          </cell>
          <cell r="G383" t="str">
            <v>1</v>
          </cell>
        </row>
        <row r="384">
          <cell r="B384" t="str">
            <v>2C-CD-744-007</v>
          </cell>
          <cell r="C384" t="str">
            <v>흄관 연결 및 밀봉 상세도</v>
          </cell>
          <cell r="D384" t="str">
            <v>B</v>
          </cell>
          <cell r="E384" t="str">
            <v>승인용</v>
          </cell>
          <cell r="F384" t="str">
            <v>A</v>
          </cell>
          <cell r="G384" t="str">
            <v>1</v>
          </cell>
        </row>
        <row r="385">
          <cell r="B385" t="str">
            <v>2C-CD-744-008</v>
          </cell>
          <cell r="C385" t="str">
            <v>우수맨홀 뚜껑 및 관 기초 상세도</v>
          </cell>
          <cell r="D385" t="str">
            <v>B</v>
          </cell>
          <cell r="E385" t="str">
            <v>승인용</v>
          </cell>
          <cell r="F385" t="str">
            <v>A</v>
          </cell>
          <cell r="G385" t="str">
            <v>1</v>
          </cell>
        </row>
        <row r="386">
          <cell r="B386" t="str">
            <v>2C-CD-711-009</v>
          </cell>
          <cell r="C386" t="str">
            <v>옥외 DCUT SUPPORT 기초 평면도 및 단면도</v>
          </cell>
          <cell r="D386" t="str">
            <v>A</v>
          </cell>
          <cell r="E386" t="str">
            <v>건설용</v>
          </cell>
          <cell r="F386" t="str">
            <v>0</v>
          </cell>
          <cell r="G386" t="str">
            <v>4</v>
          </cell>
          <cell r="H386" t="str">
            <v>AC</v>
          </cell>
          <cell r="I386">
            <v>37231</v>
          </cell>
        </row>
        <row r="387">
          <cell r="B387" t="str">
            <v>2C-CD-711-010</v>
          </cell>
          <cell r="C387" t="str">
            <v>옥외 DCUT SUPPORT 기초 철근 평면도 및 단면도</v>
          </cell>
          <cell r="D387" t="str">
            <v>B</v>
          </cell>
          <cell r="E387" t="str">
            <v>건설용</v>
          </cell>
          <cell r="F387" t="str">
            <v>0</v>
          </cell>
          <cell r="G387" t="str">
            <v>4</v>
          </cell>
        </row>
        <row r="388">
          <cell r="B388" t="str">
            <v>2C-CD-731-001</v>
          </cell>
          <cell r="C388" t="str">
            <v>팽창탱크 지역 기초 위치 평면도</v>
          </cell>
          <cell r="D388" t="str">
            <v>A</v>
          </cell>
        </row>
        <row r="389">
          <cell r="B389" t="str">
            <v>2C-CD-731-002</v>
          </cell>
          <cell r="C389" t="str">
            <v>팽창탱크 기초 평면도 및 단면도</v>
          </cell>
          <cell r="D389" t="str">
            <v>A</v>
          </cell>
        </row>
        <row r="390">
          <cell r="B390" t="str">
            <v>2C-CD-731-003</v>
          </cell>
          <cell r="C390" t="str">
            <v>팽창탱크 기초 철근 평면도 및 단면도</v>
          </cell>
          <cell r="D390" t="str">
            <v>B</v>
          </cell>
        </row>
        <row r="391">
          <cell r="B391" t="str">
            <v>2C-CD-731-004</v>
          </cell>
          <cell r="C391" t="str">
            <v>팽창탱크 지역 PIPE SLEEPER 기초 상세도</v>
          </cell>
          <cell r="D391" t="str">
            <v>B</v>
          </cell>
        </row>
        <row r="392">
          <cell r="B392" t="str">
            <v>2C-CD-731-005</v>
          </cell>
          <cell r="C392" t="str">
            <v>팽창탱크 지역 PIPE SLEEPER 기초 철근 상세도</v>
          </cell>
          <cell r="D392" t="str">
            <v>B</v>
          </cell>
        </row>
        <row r="393">
          <cell r="B393" t="str">
            <v>2C-CD-739-001</v>
          </cell>
          <cell r="C393" t="str">
            <v>지하매설물 평면도</v>
          </cell>
          <cell r="D393" t="str">
            <v>A</v>
          </cell>
        </row>
        <row r="394">
          <cell r="B394" t="str">
            <v>2C-CD-739-002</v>
          </cell>
          <cell r="C394" t="str">
            <v>지하매설물 단면도 (1/3)</v>
          </cell>
          <cell r="D394" t="str">
            <v>B</v>
          </cell>
        </row>
        <row r="395">
          <cell r="B395" t="str">
            <v>2C-CD-739-003</v>
          </cell>
          <cell r="C395" t="str">
            <v>지하매설물 단면도 (2/3)</v>
          </cell>
          <cell r="D395" t="str">
            <v>B</v>
          </cell>
        </row>
        <row r="396">
          <cell r="B396" t="str">
            <v>2C-CD-739-004</v>
          </cell>
          <cell r="C396" t="str">
            <v>지하매설물 단면도 (3/3)</v>
          </cell>
          <cell r="D396" t="str">
            <v>B</v>
          </cell>
        </row>
        <row r="397">
          <cell r="B397" t="str">
            <v>2C-CD-713-001</v>
          </cell>
          <cell r="C397" t="str">
            <v>YARD PIPE RACK LAY OUT</v>
          </cell>
          <cell r="D397" t="str">
            <v>A</v>
          </cell>
          <cell r="E397" t="str">
            <v>건설용</v>
          </cell>
          <cell r="F397" t="str">
            <v>0</v>
          </cell>
          <cell r="G397" t="str">
            <v>4</v>
          </cell>
          <cell r="H397" t="str">
            <v>A</v>
          </cell>
          <cell r="I397">
            <v>37293</v>
          </cell>
        </row>
        <row r="398">
          <cell r="B398" t="str">
            <v>2C-CD-713-002</v>
          </cell>
          <cell r="C398" t="str">
            <v>YARD PIPE RACK FRAMING PLAN</v>
          </cell>
          <cell r="D398" t="str">
            <v>A</v>
          </cell>
          <cell r="E398" t="str">
            <v>건설용</v>
          </cell>
          <cell r="F398" t="str">
            <v>0</v>
          </cell>
          <cell r="G398" t="str">
            <v>4</v>
          </cell>
          <cell r="H398" t="str">
            <v>A</v>
          </cell>
          <cell r="I398">
            <v>37293</v>
          </cell>
        </row>
        <row r="399">
          <cell r="B399" t="str">
            <v>2C-CD-713-003</v>
          </cell>
          <cell r="C399" t="str">
            <v>YARD PIPE RACK FRAMING ELEVATION (1/2)</v>
          </cell>
          <cell r="D399" t="str">
            <v>A</v>
          </cell>
          <cell r="E399" t="str">
            <v>건설용</v>
          </cell>
          <cell r="F399" t="str">
            <v>0</v>
          </cell>
          <cell r="G399" t="str">
            <v>4</v>
          </cell>
          <cell r="H399" t="str">
            <v>A</v>
          </cell>
          <cell r="I399">
            <v>37293</v>
          </cell>
        </row>
        <row r="400">
          <cell r="B400" t="str">
            <v>2C-CD-713-004</v>
          </cell>
          <cell r="C400" t="str">
            <v>YARD PIPE RACK FRAMING ELEVATION (2/2)</v>
          </cell>
          <cell r="D400" t="str">
            <v>A</v>
          </cell>
          <cell r="E400" t="str">
            <v>건설용</v>
          </cell>
          <cell r="F400" t="str">
            <v>0</v>
          </cell>
          <cell r="G400" t="str">
            <v>4</v>
          </cell>
          <cell r="H400" t="str">
            <v>A</v>
          </cell>
          <cell r="I400">
            <v>37293</v>
          </cell>
        </row>
        <row r="401">
          <cell r="B401" t="str">
            <v>2C-CD-713-005</v>
          </cell>
          <cell r="C401" t="str">
            <v>YARD PIPE RACK 철골 연결 상세도 (1/3)</v>
          </cell>
          <cell r="D401" t="str">
            <v>B</v>
          </cell>
          <cell r="E401" t="str">
            <v>건설용</v>
          </cell>
          <cell r="F401" t="str">
            <v>0</v>
          </cell>
          <cell r="G401" t="str">
            <v>4</v>
          </cell>
        </row>
        <row r="402">
          <cell r="B402" t="str">
            <v>2C-CD-713-006</v>
          </cell>
          <cell r="C402" t="str">
            <v>YARD PIPE RACK 철골 연결 상세도 (2/3)</v>
          </cell>
          <cell r="D402" t="str">
            <v>B</v>
          </cell>
          <cell r="E402" t="str">
            <v>건설용</v>
          </cell>
          <cell r="F402" t="str">
            <v>0</v>
          </cell>
          <cell r="G402" t="str">
            <v>4</v>
          </cell>
        </row>
        <row r="403">
          <cell r="B403" t="str">
            <v>2C-CD-713-007</v>
          </cell>
          <cell r="C403" t="str">
            <v>YARD PIPE RACK 철골 연결 상세도 (3/3)</v>
          </cell>
          <cell r="D403" t="str">
            <v>B</v>
          </cell>
          <cell r="E403" t="str">
            <v>건설용</v>
          </cell>
          <cell r="F403" t="str">
            <v>0</v>
          </cell>
          <cell r="G403" t="str">
            <v>4</v>
          </cell>
        </row>
        <row r="404">
          <cell r="B404" t="str">
            <v>2C-CD-713-008</v>
          </cell>
          <cell r="C404" t="str">
            <v>YARD PIPE RACK 기초 위치 평면도</v>
          </cell>
          <cell r="D404" t="str">
            <v>A</v>
          </cell>
          <cell r="E404" t="str">
            <v>건설용</v>
          </cell>
          <cell r="F404" t="str">
            <v>0</v>
          </cell>
          <cell r="G404" t="str">
            <v>4</v>
          </cell>
          <cell r="H404" t="str">
            <v>A</v>
          </cell>
          <cell r="I404">
            <v>37293</v>
          </cell>
        </row>
        <row r="405">
          <cell r="B405" t="str">
            <v>2C-CD-713-009</v>
          </cell>
          <cell r="C405" t="str">
            <v>YARD PIPE RACK 기초(TYPE-1) 평면도 및 단면도</v>
          </cell>
          <cell r="D405" t="str">
            <v>A</v>
          </cell>
          <cell r="E405" t="str">
            <v>건설용</v>
          </cell>
          <cell r="F405" t="str">
            <v>0</v>
          </cell>
          <cell r="G405" t="str">
            <v>4</v>
          </cell>
          <cell r="H405" t="str">
            <v>A</v>
          </cell>
          <cell r="I405">
            <v>37293</v>
          </cell>
        </row>
        <row r="406">
          <cell r="B406" t="str">
            <v>2C-CD-713-010</v>
          </cell>
          <cell r="C406" t="str">
            <v>YARD PIPE RACK 기초(TYPE-1) 철근 평면도 및 단면도</v>
          </cell>
          <cell r="D406" t="str">
            <v>B</v>
          </cell>
          <cell r="E406" t="str">
            <v>건설용</v>
          </cell>
          <cell r="F406" t="str">
            <v>0</v>
          </cell>
          <cell r="G406" t="str">
            <v>4</v>
          </cell>
        </row>
        <row r="407">
          <cell r="B407" t="str">
            <v>2C-CD-713-011</v>
          </cell>
          <cell r="C407" t="str">
            <v>YARD PIPE RACK 기초(TYPE-2) 평면도 및 단면도</v>
          </cell>
          <cell r="D407" t="str">
            <v>A</v>
          </cell>
          <cell r="E407" t="str">
            <v>건설용</v>
          </cell>
          <cell r="F407" t="str">
            <v>0</v>
          </cell>
          <cell r="G407" t="str">
            <v>4</v>
          </cell>
          <cell r="H407" t="str">
            <v>A</v>
          </cell>
          <cell r="I407">
            <v>37293</v>
          </cell>
        </row>
        <row r="408">
          <cell r="B408" t="str">
            <v>2C-CD-713-012</v>
          </cell>
          <cell r="C408" t="str">
            <v>YARD PIPE RACK 기초(TYPE-2) 철근 평면도 및 단면도</v>
          </cell>
          <cell r="D408" t="str">
            <v>B</v>
          </cell>
          <cell r="E408" t="str">
            <v>건설용</v>
          </cell>
          <cell r="F408" t="str">
            <v>0</v>
          </cell>
          <cell r="G408" t="str">
            <v>4</v>
          </cell>
        </row>
        <row r="409">
          <cell r="B409" t="str">
            <v>2C-CD-713-013</v>
          </cell>
          <cell r="C409" t="str">
            <v>YARD PIPE RACK 기초(TYPE-3) 평면도 및 단면도</v>
          </cell>
          <cell r="D409" t="str">
            <v>A</v>
          </cell>
          <cell r="E409" t="str">
            <v>건설용</v>
          </cell>
          <cell r="F409" t="str">
            <v>0</v>
          </cell>
          <cell r="G409" t="str">
            <v>4</v>
          </cell>
          <cell r="H409" t="str">
            <v>A</v>
          </cell>
          <cell r="I409">
            <v>37293</v>
          </cell>
        </row>
        <row r="410">
          <cell r="B410" t="str">
            <v>2C-CD-713-014</v>
          </cell>
          <cell r="C410" t="str">
            <v>YARD PIPE RACK 기초(TYPE-3) 철근 평면도 및 단면도</v>
          </cell>
          <cell r="D410" t="str">
            <v>B</v>
          </cell>
          <cell r="E410" t="str">
            <v>건설용</v>
          </cell>
          <cell r="F410" t="str">
            <v>0</v>
          </cell>
          <cell r="G410" t="str">
            <v>4</v>
          </cell>
        </row>
        <row r="411">
          <cell r="B411" t="str">
            <v>2C-CD-713-015</v>
          </cell>
          <cell r="C411" t="str">
            <v>YARD PIPE RACK 기초(TYPE-4) 평면도 및 단면도</v>
          </cell>
          <cell r="D411" t="str">
            <v>B</v>
          </cell>
          <cell r="E411" t="str">
            <v>건설용</v>
          </cell>
          <cell r="F411" t="str">
            <v>0</v>
          </cell>
          <cell r="G411" t="str">
            <v>4</v>
          </cell>
          <cell r="H411" t="str">
            <v>A</v>
          </cell>
          <cell r="I411">
            <v>37293</v>
          </cell>
        </row>
        <row r="412">
          <cell r="B412" t="str">
            <v>2C-CD-713-016</v>
          </cell>
          <cell r="C412" t="str">
            <v>YARD PIPE RACK 기초(TYPE-4)철근 평면도 및 단면도</v>
          </cell>
          <cell r="D412" t="str">
            <v>B</v>
          </cell>
          <cell r="E412" t="str">
            <v>건설용</v>
          </cell>
          <cell r="F412" t="str">
            <v>0</v>
          </cell>
          <cell r="G412" t="str">
            <v>4</v>
          </cell>
        </row>
        <row r="413">
          <cell r="B413" t="str">
            <v>2C-CD-713-017</v>
          </cell>
          <cell r="C413" t="str">
            <v>YARD PIPE RACK 기초(TYPE-5) 평면도 및 단면도</v>
          </cell>
          <cell r="D413" t="str">
            <v>B</v>
          </cell>
          <cell r="E413" t="str">
            <v>건설용</v>
          </cell>
          <cell r="F413" t="str">
            <v>0</v>
          </cell>
          <cell r="G413" t="str">
            <v>4</v>
          </cell>
          <cell r="H413" t="str">
            <v>A</v>
          </cell>
          <cell r="I413">
            <v>37293</v>
          </cell>
        </row>
        <row r="414">
          <cell r="B414" t="str">
            <v>2C-CD-713-018</v>
          </cell>
          <cell r="C414" t="str">
            <v>YARD PIPE RACK 기초(TYPE-5)철근 평면도 및 단면도</v>
          </cell>
          <cell r="D414" t="str">
            <v>B</v>
          </cell>
          <cell r="E414" t="str">
            <v>건설용</v>
          </cell>
          <cell r="F414" t="str">
            <v>0</v>
          </cell>
          <cell r="G414" t="str">
            <v>4</v>
          </cell>
        </row>
        <row r="415">
          <cell r="B415" t="str">
            <v>2C-CD-713-019</v>
          </cell>
          <cell r="C415" t="str">
            <v>YARD PIPE RACK AREA PIPE SLEEPER 기초 평면도 및 단면도</v>
          </cell>
          <cell r="D415" t="str">
            <v>B</v>
          </cell>
          <cell r="E415" t="str">
            <v>건설용</v>
          </cell>
          <cell r="F415" t="str">
            <v>0</v>
          </cell>
          <cell r="G415" t="str">
            <v>4</v>
          </cell>
          <cell r="H415" t="str">
            <v>A</v>
          </cell>
          <cell r="I415">
            <v>37293</v>
          </cell>
        </row>
        <row r="416">
          <cell r="B416" t="str">
            <v>2C-CD-713-020</v>
          </cell>
          <cell r="C416" t="str">
            <v>YARD PIPE RACK AREA PIPE SLEEPER 기초 철근 평면도 및 단면도</v>
          </cell>
          <cell r="D416" t="str">
            <v>A</v>
          </cell>
          <cell r="E416" t="str">
            <v>건설용</v>
          </cell>
          <cell r="F416" t="str">
            <v>0</v>
          </cell>
          <cell r="G416" t="str">
            <v>4</v>
          </cell>
        </row>
        <row r="417">
          <cell r="B417" t="str">
            <v>2C-CD-711-001</v>
          </cell>
          <cell r="C417" t="str">
            <v>흙막이 가시설 공사 개요</v>
          </cell>
          <cell r="D417" t="str">
            <v>A</v>
          </cell>
          <cell r="E417" t="str">
            <v>건설용</v>
          </cell>
          <cell r="F417" t="str">
            <v>0</v>
          </cell>
          <cell r="G417" t="str">
            <v>4</v>
          </cell>
          <cell r="H417" t="str">
            <v>A</v>
          </cell>
          <cell r="I417">
            <v>37172</v>
          </cell>
        </row>
        <row r="418">
          <cell r="B418" t="str">
            <v>2C-CD-711-002</v>
          </cell>
          <cell r="C418" t="str">
            <v>흙막이 가시설 위치 평면도</v>
          </cell>
          <cell r="D418" t="str">
            <v>A</v>
          </cell>
          <cell r="E418" t="str">
            <v>건설용</v>
          </cell>
          <cell r="F418" t="str">
            <v>0</v>
          </cell>
          <cell r="G418" t="str">
            <v>4</v>
          </cell>
          <cell r="H418" t="str">
            <v>A</v>
          </cell>
          <cell r="I418">
            <v>37172</v>
          </cell>
        </row>
        <row r="419">
          <cell r="B419" t="str">
            <v>2C-CD-711-003</v>
          </cell>
          <cell r="C419" t="str">
            <v>흙막이 가시설 평면도</v>
          </cell>
          <cell r="D419" t="str">
            <v>A</v>
          </cell>
          <cell r="E419" t="str">
            <v>건설용</v>
          </cell>
          <cell r="F419" t="str">
            <v>0</v>
          </cell>
          <cell r="G419" t="str">
            <v>4</v>
          </cell>
          <cell r="H419" t="str">
            <v>A</v>
          </cell>
          <cell r="I419">
            <v>37172</v>
          </cell>
        </row>
        <row r="420">
          <cell r="B420" t="str">
            <v>2C-CD-711-004</v>
          </cell>
          <cell r="C420" t="str">
            <v>흙막이 가시설 전개도</v>
          </cell>
          <cell r="D420" t="str">
            <v>B</v>
          </cell>
          <cell r="E420" t="str">
            <v>건설용</v>
          </cell>
          <cell r="F420" t="str">
            <v>0</v>
          </cell>
          <cell r="G420" t="str">
            <v>4</v>
          </cell>
        </row>
        <row r="421">
          <cell r="B421" t="str">
            <v>2C-CD-711-005</v>
          </cell>
          <cell r="C421" t="str">
            <v>흙막이 가시설 단면도 및 WIRE ROPE 연결도</v>
          </cell>
          <cell r="D421" t="str">
            <v>B</v>
          </cell>
          <cell r="E421" t="str">
            <v>건설용</v>
          </cell>
          <cell r="F421" t="str">
            <v>0</v>
          </cell>
          <cell r="G421" t="str">
            <v>4</v>
          </cell>
        </row>
        <row r="422">
          <cell r="B422" t="str">
            <v>2C-CD-711-006</v>
          </cell>
          <cell r="C422" t="str">
            <v>흙막이 가시설 상세도</v>
          </cell>
          <cell r="D422" t="str">
            <v>B</v>
          </cell>
          <cell r="E422" t="str">
            <v>건설용</v>
          </cell>
          <cell r="F422" t="str">
            <v>0</v>
          </cell>
          <cell r="G422" t="str">
            <v>4</v>
          </cell>
        </row>
        <row r="423">
          <cell r="B423" t="str">
            <v>2C-CD-711-007</v>
          </cell>
          <cell r="C423" t="str">
            <v>계측기 위치도</v>
          </cell>
          <cell r="D423" t="str">
            <v>B</v>
          </cell>
          <cell r="E423" t="str">
            <v>건설용</v>
          </cell>
          <cell r="F423" t="str">
            <v>0</v>
          </cell>
          <cell r="G423" t="str">
            <v>4</v>
          </cell>
        </row>
        <row r="424">
          <cell r="B424" t="str">
            <v>2C-CD-711-008</v>
          </cell>
          <cell r="C424" t="str">
            <v>계측기 상세도</v>
          </cell>
          <cell r="D424" t="str">
            <v>B</v>
          </cell>
          <cell r="E424" t="str">
            <v>건설용</v>
          </cell>
          <cell r="F424" t="str">
            <v>0</v>
          </cell>
          <cell r="G424" t="str">
            <v>4</v>
          </cell>
        </row>
        <row r="425">
          <cell r="B425" t="str">
            <v>2L-CD-781-001</v>
          </cell>
          <cell r="C425" t="str">
            <v>조경 계획도</v>
          </cell>
          <cell r="D425" t="str">
            <v>A</v>
          </cell>
        </row>
        <row r="426">
          <cell r="B426" t="str">
            <v>2L-CD-781-002</v>
          </cell>
          <cell r="C426" t="str">
            <v>수량 총괄표</v>
          </cell>
          <cell r="D426" t="str">
            <v>A</v>
          </cell>
        </row>
        <row r="427">
          <cell r="B427" t="str">
            <v>2L-CD-781-003</v>
          </cell>
          <cell r="C427" t="str">
            <v>녹지 구적도</v>
          </cell>
          <cell r="D427" t="str">
            <v>A</v>
          </cell>
        </row>
        <row r="428">
          <cell r="B428" t="str">
            <v>2L-CD-781-004</v>
          </cell>
          <cell r="C428" t="str">
            <v>배식도-1</v>
          </cell>
          <cell r="D428" t="str">
            <v>A</v>
          </cell>
        </row>
        <row r="429">
          <cell r="B429" t="str">
            <v>2L-CD-781-005</v>
          </cell>
          <cell r="C429" t="str">
            <v>배식도-2</v>
          </cell>
          <cell r="D429" t="str">
            <v>A</v>
          </cell>
        </row>
        <row r="430">
          <cell r="B430" t="str">
            <v>2L-CD-781-006</v>
          </cell>
          <cell r="C430" t="str">
            <v>잔디식재 계획도</v>
          </cell>
          <cell r="D430" t="str">
            <v>B</v>
          </cell>
        </row>
        <row r="431">
          <cell r="B431" t="str">
            <v>2L-CD-781-007</v>
          </cell>
          <cell r="C431" t="str">
            <v>식재 상세도</v>
          </cell>
          <cell r="D431" t="str">
            <v>B</v>
          </cell>
        </row>
        <row r="432">
          <cell r="B432" t="str">
            <v>2L-CD-781-008</v>
          </cell>
          <cell r="C432" t="str">
            <v>지주목 상세도</v>
          </cell>
          <cell r="D432" t="str">
            <v>B</v>
          </cell>
        </row>
        <row r="433">
          <cell r="B433" t="str">
            <v>2C-CS-G-005</v>
          </cell>
          <cell r="C433" t="str">
            <v>기초 및 구조물공</v>
          </cell>
          <cell r="D433" t="str">
            <v>B</v>
          </cell>
        </row>
        <row r="434">
          <cell r="B434" t="str">
            <v>2C-CS-G-006</v>
          </cell>
          <cell r="C434" t="str">
            <v>포장공</v>
          </cell>
          <cell r="D434" t="str">
            <v>B</v>
          </cell>
        </row>
        <row r="435">
          <cell r="B435" t="str">
            <v>2C-CS-G-007</v>
          </cell>
          <cell r="C435" t="str">
            <v>배수공</v>
          </cell>
          <cell r="D435" t="str">
            <v>B</v>
          </cell>
        </row>
        <row r="436">
          <cell r="B436" t="str">
            <v>2C-CS-G-008</v>
          </cell>
          <cell r="C436" t="str">
            <v>흙막이공</v>
          </cell>
          <cell r="D436" t="str">
            <v>B</v>
          </cell>
          <cell r="E436" t="str">
            <v>건설용</v>
          </cell>
          <cell r="F436" t="str">
            <v>0</v>
          </cell>
          <cell r="G436" t="str">
            <v>4</v>
          </cell>
        </row>
        <row r="437">
          <cell r="B437" t="str">
            <v>2I-001</v>
          </cell>
          <cell r="C437" t="str">
            <v>ENGINEERING B/M</v>
          </cell>
          <cell r="D437" t="str">
            <v>B</v>
          </cell>
        </row>
      </sheetData>
      <sheetData sheetId="7" refreshError="1"/>
      <sheetData sheetId="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역비비교표 (원계약,준공금액)"/>
      <sheetName val="용역비비교표(현가화)"/>
      <sheetName val="역무비교"/>
      <sheetName val="집계표"/>
      <sheetName val="용역비"/>
      <sheetName val="세부산출"/>
      <sheetName val="발전"/>
      <sheetName val="DH"/>
      <sheetName val="DCL(발전)"/>
      <sheetName val="DCL(DH)"/>
      <sheetName val="고양개조"/>
      <sheetName val="일산가압장 "/>
      <sheetName val="원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CRITERIA"/>
      <sheetName val="cal"/>
      <sheetName val="rebar"/>
      <sheetName val="D-623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CKEYK"/>
    </sheetNames>
    <sheetDataSet>
      <sheetData sheetId="0" refreshError="1">
        <row r="1">
          <cell r="A1" t="str">
            <v xml:space="preserve"> &lt;&lt; 오창 과학지방 산업단지 조성사업(제1단계-3공구) 수주 가능성 분석 &gt;&gt;</v>
          </cell>
          <cell r="K1" t="str">
            <v>97. 2. 24        토목팀</v>
          </cell>
        </row>
        <row r="3">
          <cell r="B3" t="str">
            <v xml:space="preserve"> - PQ이외 공사 (도급액 제한)</v>
          </cell>
        </row>
        <row r="5">
          <cell r="A5" t="str">
            <v>1.배점기준</v>
          </cell>
        </row>
        <row r="6">
          <cell r="A6" t="str">
            <v xml:space="preserve">  ---------------------------</v>
          </cell>
        </row>
        <row r="7">
          <cell r="B7" t="str">
            <v>심사항목</v>
          </cell>
          <cell r="E7" t="str">
            <v>PQ이외공사</v>
          </cell>
          <cell r="H7" t="str">
            <v>PQ대상공사</v>
          </cell>
          <cell r="J7" t="str">
            <v>득점변수</v>
          </cell>
          <cell r="M7" t="str">
            <v>담당팀</v>
          </cell>
        </row>
        <row r="9">
          <cell r="B9" t="str">
            <v>a.당해공사수행능력</v>
          </cell>
          <cell r="E9">
            <v>35</v>
          </cell>
          <cell r="H9">
            <v>35</v>
          </cell>
          <cell r="J9" t="str">
            <v>PQ대상점수</v>
          </cell>
        </row>
        <row r="10">
          <cell r="B10" t="str">
            <v xml:space="preserve">  -시공경험</v>
          </cell>
          <cell r="E10" t="str">
            <v>+18 ~ 0</v>
          </cell>
          <cell r="H10" t="str">
            <v>+10.5~ 0</v>
          </cell>
          <cell r="J10" t="str">
            <v>고정</v>
          </cell>
          <cell r="M10" t="str">
            <v>업무</v>
          </cell>
        </row>
        <row r="11">
          <cell r="B11" t="str">
            <v xml:space="preserve">  -기술능력</v>
          </cell>
          <cell r="H11" t="str">
            <v>+14  ~ 0</v>
          </cell>
          <cell r="J11" t="str">
            <v>고정</v>
          </cell>
          <cell r="M11" t="str">
            <v>업무</v>
          </cell>
        </row>
        <row r="12">
          <cell r="B12" t="str">
            <v xml:space="preserve">  -경영상태</v>
          </cell>
          <cell r="E12" t="str">
            <v>+17 ~ 0</v>
          </cell>
          <cell r="H12" t="str">
            <v>+10.5~ 0</v>
          </cell>
          <cell r="J12" t="str">
            <v>고정</v>
          </cell>
          <cell r="M12" t="str">
            <v>업무</v>
          </cell>
        </row>
        <row r="13">
          <cell r="B13" t="str">
            <v xml:space="preserve">  -신인도</v>
          </cell>
          <cell r="E13" t="str">
            <v>+7 ~ -7</v>
          </cell>
          <cell r="H13" t="str">
            <v>+8  ~ -8</v>
          </cell>
          <cell r="J13" t="str">
            <v>고정</v>
          </cell>
          <cell r="M13" t="str">
            <v>업무</v>
          </cell>
        </row>
        <row r="15">
          <cell r="B15" t="str">
            <v>b.시공계획의 적정성</v>
          </cell>
          <cell r="E15">
            <v>35</v>
          </cell>
          <cell r="H15">
            <v>35</v>
          </cell>
        </row>
        <row r="16">
          <cell r="B16" t="str">
            <v xml:space="preserve">  -현장관리계획</v>
          </cell>
          <cell r="E16" t="str">
            <v>+13 ~ 0</v>
          </cell>
          <cell r="H16" t="str">
            <v>+13 ~ 0</v>
          </cell>
          <cell r="J16" t="str">
            <v>고정</v>
          </cell>
          <cell r="M16" t="str">
            <v>업무,토목견적</v>
          </cell>
        </row>
        <row r="17">
          <cell r="B17" t="str">
            <v xml:space="preserve">  -공사관리계획</v>
          </cell>
          <cell r="E17" t="str">
            <v>+10  ~ 0</v>
          </cell>
          <cell r="H17" t="str">
            <v>+10 ~ 0</v>
          </cell>
          <cell r="J17" t="str">
            <v>견적팀신규업무</v>
          </cell>
          <cell r="M17" t="str">
            <v>토목견적</v>
          </cell>
        </row>
        <row r="18">
          <cell r="B18" t="str">
            <v xml:space="preserve">  -자재및인력조달가격의적정성</v>
          </cell>
          <cell r="E18" t="str">
            <v>+12 ~ 0</v>
          </cell>
          <cell r="H18" t="str">
            <v>+12 ~ 0</v>
          </cell>
          <cell r="J18" t="str">
            <v>중요성부각</v>
          </cell>
          <cell r="M18" t="str">
            <v>업무,토목견적</v>
          </cell>
        </row>
        <row r="19">
          <cell r="B19" t="str">
            <v xml:space="preserve">  -입찰서의 성실도</v>
          </cell>
          <cell r="E19" t="str">
            <v>+2 ~ -2</v>
          </cell>
          <cell r="H19" t="str">
            <v>+2 ~ -2</v>
          </cell>
          <cell r="J19" t="str">
            <v>고정</v>
          </cell>
          <cell r="M19" t="str">
            <v>토목견적</v>
          </cell>
        </row>
        <row r="21">
          <cell r="B21" t="str">
            <v>c.설계의우수성</v>
          </cell>
          <cell r="E21">
            <v>0</v>
          </cell>
          <cell r="H21">
            <v>0</v>
          </cell>
          <cell r="J21" t="str">
            <v>용역사선정시고려</v>
          </cell>
        </row>
        <row r="23">
          <cell r="B23" t="str">
            <v>d.입찰가격</v>
          </cell>
          <cell r="E23">
            <v>30</v>
          </cell>
          <cell r="H23">
            <v>30</v>
          </cell>
          <cell r="J23" t="str">
            <v>중요성부각</v>
          </cell>
          <cell r="M23" t="str">
            <v>업무,토목견적</v>
          </cell>
        </row>
        <row r="24">
          <cell r="B24" t="str">
            <v xml:space="preserve">  -예정가의 88%시</v>
          </cell>
          <cell r="E24" t="str">
            <v>+30</v>
          </cell>
          <cell r="H24" t="str">
            <v>+30</v>
          </cell>
        </row>
        <row r="25">
          <cell r="B25" t="str">
            <v xml:space="preserve">  -88%기준 +,-1%마다</v>
          </cell>
          <cell r="E25" t="str">
            <v>+,-1</v>
          </cell>
          <cell r="H25" t="str">
            <v>+,-1</v>
          </cell>
        </row>
        <row r="27">
          <cell r="B27" t="str">
            <v>e.수행능력 결격여부</v>
          </cell>
          <cell r="E27">
            <v>0</v>
          </cell>
          <cell r="H27">
            <v>0</v>
          </cell>
          <cell r="M27" t="str">
            <v>업무</v>
          </cell>
        </row>
        <row r="28">
          <cell r="B28" t="str">
            <v xml:space="preserve">  -최근1년내 사고여부</v>
          </cell>
          <cell r="E28" t="str">
            <v>-40</v>
          </cell>
          <cell r="H28" t="str">
            <v>-40</v>
          </cell>
          <cell r="J28" t="str">
            <v>고정</v>
          </cell>
        </row>
        <row r="29">
          <cell r="B29" t="str">
            <v xml:space="preserve">  -부도,파산우려시</v>
          </cell>
          <cell r="E29" t="str">
            <v>-40</v>
          </cell>
          <cell r="H29" t="str">
            <v>-40</v>
          </cell>
          <cell r="J29" t="str">
            <v>고정</v>
          </cell>
        </row>
        <row r="31">
          <cell r="B31" t="str">
            <v>계</v>
          </cell>
          <cell r="E31">
            <v>100</v>
          </cell>
          <cell r="H31">
            <v>100</v>
          </cell>
        </row>
        <row r="34">
          <cell r="A34" t="str">
            <v xml:space="preserve">  입찰가별 득점 예상(황산-해남간 도로확포장공사)</v>
          </cell>
        </row>
        <row r="35">
          <cell r="A35" t="str">
            <v xml:space="preserve">                                                                                          </v>
          </cell>
        </row>
        <row r="36">
          <cell r="B36" t="str">
            <v>공종별</v>
          </cell>
        </row>
        <row r="38">
          <cell r="B38" t="str">
            <v>예가비입찰율</v>
          </cell>
          <cell r="D38">
            <v>0.67</v>
          </cell>
          <cell r="E38">
            <v>0.68</v>
          </cell>
          <cell r="F38">
            <v>0.68940000000000001</v>
          </cell>
          <cell r="G38">
            <v>0.68969999999999998</v>
          </cell>
          <cell r="H38">
            <v>0.69</v>
          </cell>
          <cell r="I38">
            <v>0.69499999999999995</v>
          </cell>
          <cell r="J38">
            <v>0.69799999999999995</v>
          </cell>
          <cell r="K38">
            <v>0.7</v>
          </cell>
          <cell r="L38" t="str">
            <v>비  고</v>
          </cell>
        </row>
        <row r="40">
          <cell r="B40" t="str">
            <v>a.당해공사수행능력(35)</v>
          </cell>
          <cell r="D40">
            <v>31.01</v>
          </cell>
          <cell r="E40">
            <v>31.01</v>
          </cell>
          <cell r="F40">
            <v>31.01</v>
          </cell>
          <cell r="G40">
            <v>31.01</v>
          </cell>
          <cell r="H40">
            <v>31.01</v>
          </cell>
          <cell r="I40">
            <v>31.01</v>
          </cell>
          <cell r="J40">
            <v>31.01</v>
          </cell>
          <cell r="K40">
            <v>31.01</v>
          </cell>
        </row>
        <row r="41">
          <cell r="B41" t="str">
            <v xml:space="preserve">  -시공경험(15)</v>
          </cell>
          <cell r="D41">
            <v>15</v>
          </cell>
          <cell r="E41">
            <v>15</v>
          </cell>
          <cell r="F41">
            <v>15</v>
          </cell>
          <cell r="G41">
            <v>15</v>
          </cell>
          <cell r="H41">
            <v>15</v>
          </cell>
          <cell r="I41">
            <v>15</v>
          </cell>
          <cell r="J41">
            <v>15</v>
          </cell>
          <cell r="K41">
            <v>15</v>
          </cell>
        </row>
        <row r="42">
          <cell r="B42" t="str">
            <v xml:space="preserve">  -경영상태(20)</v>
          </cell>
          <cell r="D42">
            <v>13.15</v>
          </cell>
          <cell r="E42">
            <v>13.15</v>
          </cell>
          <cell r="F42">
            <v>13.15</v>
          </cell>
          <cell r="G42">
            <v>13.15</v>
          </cell>
          <cell r="H42">
            <v>13.15</v>
          </cell>
          <cell r="I42">
            <v>13.15</v>
          </cell>
          <cell r="J42">
            <v>13.15</v>
          </cell>
          <cell r="K42">
            <v>13.15</v>
          </cell>
        </row>
        <row r="43">
          <cell r="B43" t="str">
            <v xml:space="preserve">  -신인도(±7)</v>
          </cell>
          <cell r="D43">
            <v>2</v>
          </cell>
          <cell r="E43">
            <v>2</v>
          </cell>
          <cell r="F43">
            <v>2</v>
          </cell>
          <cell r="G43">
            <v>2</v>
          </cell>
          <cell r="H43">
            <v>2</v>
          </cell>
          <cell r="I43">
            <v>2</v>
          </cell>
          <cell r="J43">
            <v>2</v>
          </cell>
          <cell r="K43">
            <v>2</v>
          </cell>
        </row>
        <row r="45">
          <cell r="B45" t="str">
            <v>b.시공계획의 적정성(35)</v>
          </cell>
          <cell r="D45">
            <v>33.020000000000003</v>
          </cell>
          <cell r="E45">
            <v>33.020000000000003</v>
          </cell>
          <cell r="F45">
            <v>33.020000000000003</v>
          </cell>
          <cell r="G45">
            <v>33.020000000000003</v>
          </cell>
          <cell r="H45">
            <v>33.020000000000003</v>
          </cell>
          <cell r="I45">
            <v>33.020000000000003</v>
          </cell>
          <cell r="J45">
            <v>33.020000000000003</v>
          </cell>
          <cell r="K45">
            <v>33.020000000000003</v>
          </cell>
        </row>
        <row r="46">
          <cell r="B46" t="str">
            <v xml:space="preserve">  -현장관리계획(13)</v>
          </cell>
          <cell r="D46">
            <v>13</v>
          </cell>
          <cell r="E46">
            <v>13</v>
          </cell>
          <cell r="F46">
            <v>13</v>
          </cell>
          <cell r="G46">
            <v>13</v>
          </cell>
          <cell r="H46">
            <v>13</v>
          </cell>
          <cell r="I46">
            <v>13</v>
          </cell>
          <cell r="J46">
            <v>13</v>
          </cell>
          <cell r="K46">
            <v>13</v>
          </cell>
        </row>
        <row r="47">
          <cell r="B47" t="str">
            <v xml:space="preserve">  -공사관리계획(10)</v>
          </cell>
          <cell r="D47">
            <v>9</v>
          </cell>
          <cell r="E47">
            <v>9</v>
          </cell>
          <cell r="F47">
            <v>9</v>
          </cell>
          <cell r="G47">
            <v>9</v>
          </cell>
          <cell r="H47">
            <v>9</v>
          </cell>
          <cell r="I47">
            <v>9</v>
          </cell>
          <cell r="J47">
            <v>9</v>
          </cell>
          <cell r="K47">
            <v>9</v>
          </cell>
        </row>
        <row r="48">
          <cell r="B48" t="str">
            <v xml:space="preserve">  -자재및인력조달가격의적정성(12)</v>
          </cell>
          <cell r="D48">
            <v>10</v>
          </cell>
          <cell r="E48">
            <v>10</v>
          </cell>
          <cell r="F48">
            <v>10</v>
          </cell>
          <cell r="G48">
            <v>10</v>
          </cell>
          <cell r="H48">
            <v>10</v>
          </cell>
          <cell r="I48">
            <v>10</v>
          </cell>
          <cell r="J48">
            <v>10</v>
          </cell>
          <cell r="K48">
            <v>10</v>
          </cell>
        </row>
        <row r="49">
          <cell r="B49" t="str">
            <v xml:space="preserve">  -입찰서의 성실도(±2)</v>
          </cell>
          <cell r="D49">
            <v>2</v>
          </cell>
          <cell r="E49">
            <v>2</v>
          </cell>
          <cell r="F49">
            <v>2</v>
          </cell>
          <cell r="G49">
            <v>2</v>
          </cell>
          <cell r="H49">
            <v>2</v>
          </cell>
          <cell r="I49">
            <v>2</v>
          </cell>
          <cell r="J49">
            <v>2</v>
          </cell>
          <cell r="K49">
            <v>2</v>
          </cell>
        </row>
        <row r="51">
          <cell r="B51" t="str">
            <v>c.설계의우수성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</row>
        <row r="53">
          <cell r="B53" t="str">
            <v>d.입찰가격(30)</v>
          </cell>
          <cell r="D53">
            <v>9</v>
          </cell>
          <cell r="E53">
            <v>10</v>
          </cell>
          <cell r="F53">
            <v>10.94</v>
          </cell>
          <cell r="G53">
            <v>10.97</v>
          </cell>
          <cell r="H53">
            <v>11</v>
          </cell>
          <cell r="I53">
            <v>11.5</v>
          </cell>
          <cell r="J53">
            <v>11.8</v>
          </cell>
          <cell r="K53">
            <v>12</v>
          </cell>
        </row>
        <row r="54">
          <cell r="B54" t="str">
            <v xml:space="preserve">  -예가비 별</v>
          </cell>
          <cell r="D54">
            <v>9</v>
          </cell>
          <cell r="E54">
            <v>10</v>
          </cell>
          <cell r="F54">
            <v>10.94</v>
          </cell>
          <cell r="G54">
            <v>10.97</v>
          </cell>
          <cell r="H54">
            <v>11</v>
          </cell>
          <cell r="I54">
            <v>11.5</v>
          </cell>
          <cell r="J54">
            <v>11.8</v>
          </cell>
          <cell r="K54">
            <v>12</v>
          </cell>
        </row>
        <row r="56">
          <cell r="B56" t="str">
            <v>e.수행능력 결격여부(-40)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</row>
        <row r="57">
          <cell r="B57" t="str">
            <v xml:space="preserve">  -최근1년내 사고여부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</row>
        <row r="58">
          <cell r="B58" t="str">
            <v xml:space="preserve">  -부도,파산우려시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60">
          <cell r="B60" t="str">
            <v>득점계</v>
          </cell>
          <cell r="D60">
            <v>73.03</v>
          </cell>
          <cell r="E60">
            <v>74.03</v>
          </cell>
          <cell r="F60">
            <v>74.97</v>
          </cell>
          <cell r="G60">
            <v>75</v>
          </cell>
          <cell r="H60">
            <v>75.03</v>
          </cell>
          <cell r="I60">
            <v>75.53</v>
          </cell>
          <cell r="J60">
            <v>75.83</v>
          </cell>
          <cell r="K60">
            <v>76.03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수량산출"/>
    </sheetNames>
    <sheetDataSet>
      <sheetData sheetId="0"/>
      <sheetData sheetId="1"/>
      <sheetData sheetId="2"/>
      <sheetData sheetId="3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6">
          <cell r="E46">
            <v>16300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99">
          <cell r="E99">
            <v>35900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4">
          <cell r="E104">
            <v>114000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노무비"/>
      <sheetName val="데이타"/>
      <sheetName val="식재인부"/>
      <sheetName val="원가계산서"/>
      <sheetName val="공종별집계표"/>
      <sheetName val="신우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실행간접비용"/>
      <sheetName val="준공정산"/>
      <sheetName val="빌딩 안내"/>
      <sheetName val="합천내역"/>
      <sheetName val="AS포장복구 "/>
      <sheetName val="내역"/>
      <sheetName val="산출근거(복구)"/>
      <sheetName val="단가표"/>
      <sheetName val="설계서"/>
      <sheetName val="Sheet1"/>
      <sheetName val="1안"/>
      <sheetName val="가감수량"/>
      <sheetName val="맨홀수량산출"/>
      <sheetName val="건축-물가변동"/>
      <sheetName val="코드"/>
      <sheetName val="노임단가"/>
      <sheetName val="#REF"/>
      <sheetName val="증감대비"/>
      <sheetName val="_x0000_"/>
      <sheetName val="가설공사"/>
      <sheetName val="sal"/>
      <sheetName val="9GNG운반"/>
      <sheetName val="시행후면적"/>
      <sheetName val="수지예산"/>
      <sheetName val="설계명세서"/>
      <sheetName val="N賃率-職"/>
      <sheetName val="집계표"/>
      <sheetName val="정공공사"/>
      <sheetName val="노무,재료"/>
      <sheetName val="공사개요"/>
      <sheetName val="PANEL_중량산출"/>
      <sheetName val="타견적서_영시스템"/>
      <sheetName val="을지(방송)"/>
      <sheetName val="사통"/>
      <sheetName val="연습"/>
      <sheetName val="01.가로등"/>
      <sheetName val="02.펌프장"/>
      <sheetName val="Total"/>
      <sheetName val="자료"/>
      <sheetName val="b_balju_cho"/>
      <sheetName val="세부내역서"/>
      <sheetName val="건축"/>
      <sheetName val="DATA"/>
      <sheetName val="Detail"/>
      <sheetName val="_x0000_k_x0000_y_x0000__x0000__x0000_£_x0000_±_x0000_¿_x0000_"/>
      <sheetName val="간선"/>
      <sheetName val="전압"/>
      <sheetName val="조도"/>
      <sheetName val="동력"/>
      <sheetName val="sw1"/>
      <sheetName val="수량산출(출력물)"/>
      <sheetName val="단가대비"/>
      <sheetName val="일위대가"/>
      <sheetName val="가스내역"/>
      <sheetName val="내역갑지"/>
      <sheetName val="맨홀수량산출_x0000__x0000__x0000__x0000__x0010_[내역서.xls]건축-물"/>
      <sheetName val="환율"/>
      <sheetName val="_x0000__x0004_"/>
      <sheetName val="내역서1"/>
      <sheetName val="준검 내역서"/>
      <sheetName val="AS포장복구_"/>
      <sheetName val="빌딩_안내"/>
      <sheetName val="01_가로등"/>
      <sheetName val="02_펌프장"/>
      <sheetName val="맨홀수량산출[내역서_xls]건축-물"/>
      <sheetName val="준검_내역서"/>
      <sheetName val="3.내역서"/>
      <sheetName val="Sheet13"/>
      <sheetName val="Sheet14"/>
      <sheetName val="Sheet9"/>
      <sheetName val="입고장부 (4)"/>
      <sheetName val="_x0000__x0006_Ā嗰"/>
      <sheetName val="노임,재료비"/>
      <sheetName val="CTEMCOST"/>
      <sheetName val="__"/>
      <sheetName val="본댐설계"/>
      <sheetName val="F-CV1.5SQ-2C"/>
      <sheetName val="부하계산서"/>
      <sheetName val="토사(PE)"/>
      <sheetName val="_x005f_x0000_"/>
      <sheetName val="_x005f_x0000_k_x005f_x0000_y_x005f_x0000__x005f_x0000_"/>
      <sheetName val="工완성공사율"/>
      <sheetName val="내역서집계(도급)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P0618"/>
      <sheetName val="EQT-ESTN"/>
      <sheetName val="기존단가 (2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요율"/>
      <sheetName val="견적B"/>
      <sheetName val="설계기준"/>
      <sheetName val="내역1"/>
      <sheetName val="약품공급2"/>
      <sheetName val=":"/>
      <sheetName val="guard(mac)"/>
      <sheetName val="[내역서.xls][내역서.xls][내역서.xls][내역서"/>
      <sheetName val="교대"/>
      <sheetName val="기구조직"/>
      <sheetName val="2016.06.11 가로등 산출조서(백양대로).xls"/>
      <sheetName val="_x000a_검ǀ_x0000__x0000__x0000_庯"/>
      <sheetName val="계수시트"/>
      <sheetName val="실행철강하도"/>
      <sheetName val="가로등설치비"/>
      <sheetName val="산출(전기)"/>
      <sheetName val="자단"/>
      <sheetName val="일위"/>
      <sheetName val="자재단가"/>
      <sheetName val="예산명세서"/>
      <sheetName val="[내역서.xls]:"/>
      <sheetName val="[내역서.xls][내역서.xls][내역서.xls]:"/>
      <sheetName val="[내역서.xls][내역서.xls]:"/>
      <sheetName val="청소년수련관"/>
      <sheetName val="날개벽수량표"/>
      <sheetName val="1.설계조건"/>
      <sheetName val="_x0000_ߐଷॠଷ_x0000_"/>
      <sheetName val="토목목록"/>
      <sheetName val="일반문틀 설치"/>
      <sheetName val="데리네이타현황"/>
      <sheetName val=" "/>
      <sheetName val="참조"/>
      <sheetName val="단가산출"/>
      <sheetName val="한일양산"/>
      <sheetName val="카렌스센터계량기설치공사"/>
      <sheetName val="내역서(토목) "/>
      <sheetName val="Sheet2"/>
      <sheetName val="Sheet3"/>
      <sheetName val="WORK"/>
      <sheetName val="70%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표지"/>
      <sheetName val="내역 "/>
      <sheetName val="XXXXXX"/>
      <sheetName val="검토내역 (2)"/>
      <sheetName val="기성표지"/>
      <sheetName val="1회갑지"/>
      <sheetName val="극동건설"/>
      <sheetName val="연결임시"/>
      <sheetName val="문학간접"/>
      <sheetName val="간접"/>
      <sheetName val="시설물일위"/>
      <sheetName val="단가결정"/>
      <sheetName val="내역아"/>
      <sheetName val="울타리"/>
      <sheetName val="수량산출서"/>
      <sheetName val="_x0000_k_x0000_y_x0000__x0000_"/>
      <sheetName val="표지 (2)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패널"/>
      <sheetName val="견적서"/>
      <sheetName val="중동상가"/>
      <sheetName val="APT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입찰안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수목데이타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_x000a_검ǀ"/>
      <sheetName val=" 검ǀ_x0000__x0000__x0000_庯"/>
      <sheetName val=" 검ǀ"/>
      <sheetName val="표준단가"/>
      <sheetName val="FORMURA만두"/>
      <sheetName val="F냉동면"/>
      <sheetName val="F스프"/>
      <sheetName val="F냉장면"/>
      <sheetName val="수량계획"/>
      <sheetName val="포장재"/>
      <sheetName val="가설"/>
      <sheetName val="목재훈증"/>
      <sheetName val="운반"/>
      <sheetName val="지붕(기와)"/>
      <sheetName val="대치판정"/>
      <sheetName val="밸브설치"/>
      <sheetName val="총괄표 "/>
      <sheetName val="교량하부공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기타 정보통신공사"/>
      <sheetName val="터파기및재료"/>
      <sheetName val="노무비계"/>
      <sheetName val="총괄집계표"/>
      <sheetName val="북제주원가"/>
      <sheetName val="_x005f_x005f_x005f_x0000_"/>
      <sheetName val="_x005f_x000a_검ǀ"/>
      <sheetName val="금융자산집계표"/>
      <sheetName val="가도공"/>
      <sheetName val="입력표"/>
      <sheetName val="직재"/>
      <sheetName val="재집"/>
      <sheetName val="단면 (2)"/>
      <sheetName val="COPING"/>
      <sheetName val="_x005f_x005f_x005f_x0000_k_x005f_x005f_x005f_x0000_y_x0"/>
      <sheetName val="2000.11월설계내역"/>
      <sheetName val="맨홀수량산출_x0000__x0000__x0000__x00"/>
      <sheetName val="_x000a_검ǀ_x0000__x0000__x0000_"/>
      <sheetName val="명세서(센타)"/>
      <sheetName val="[내역서.xls][내역서.xls][내역서.xls]___2"/>
      <sheetName val="보일러철거공사"/>
      <sheetName val="양식"/>
      <sheetName val="내역서1999.8최종"/>
      <sheetName val="중기일위대가"/>
      <sheetName val="건축원가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  <sheetName val="접속집계"/>
      <sheetName val="접속철근집계"/>
      <sheetName val="접속슬래브"/>
      <sheetName val="교명주"/>
      <sheetName val="변경단가산출"/>
      <sheetName val="변경단가(합판)"/>
      <sheetName val="변경단가(사토)"/>
      <sheetName val="변경단가(순성토)"/>
      <sheetName val="공사비증감대비표"/>
      <sheetName val="수량증감대비"/>
      <sheetName val="공정갑지"/>
      <sheetName val="수량갑지"/>
      <sheetName val="갑지 (2)"/>
      <sheetName val="설계변경사유서)"/>
      <sheetName val="갑지1"/>
      <sheetName val="4.공.기"/>
      <sheetName val="5.동.인"/>
      <sheetName val="주요자재"/>
      <sheetName val="7.공사"/>
      <sheetName val="앞표지"/>
      <sheetName val="앞표지 (2)"/>
      <sheetName val="000000"/>
      <sheetName val="results"/>
      <sheetName val="내역총괄"/>
      <sheetName val="직접인건비"/>
      <sheetName val="직접경비"/>
      <sheetName val="인력"/>
      <sheetName val="2호맨홀공제수량"/>
      <sheetName val="GT 1050x650"/>
      <sheetName val="전익자재"/>
      <sheetName val="Stem Footing"/>
      <sheetName val="폐기물(2)"/>
      <sheetName val="개요"/>
      <sheetName val="기안"/>
      <sheetName val="CODE"/>
      <sheetName val="비탈면보호공수량산출"/>
      <sheetName val="일위집계(기존)"/>
      <sheetName val="시중노임(공사)"/>
      <sheetName val="별표집계"/>
      <sheetName val="1.우편집중내역서"/>
      <sheetName val="9811"/>
      <sheetName val="내역서 (2)"/>
      <sheetName val="건축내역서"/>
      <sheetName val="설비내역서"/>
      <sheetName val="전기내역서"/>
      <sheetName val="96노임기준"/>
      <sheetName val="공종별집계"/>
      <sheetName val="건축,토목집계"/>
      <sheetName val="토목내역"/>
      <sheetName val="전체"/>
      <sheetName val="수목데이타 "/>
      <sheetName val="MOTOR"/>
      <sheetName val="DATE"/>
      <sheetName val="POOM_MOTO"/>
      <sheetName val="POOM_MOTO2"/>
      <sheetName val="RESOURCE"/>
      <sheetName val="PROJECT BRIEF(EX.NEW)"/>
      <sheetName val="본체"/>
      <sheetName val="Cable임피던스"/>
      <sheetName val="내역서 총괄표"/>
      <sheetName val="예산서"/>
      <sheetName val="한전수탁공사비"/>
      <sheetName val="내역서(1공구)"/>
      <sheetName val="001"/>
      <sheetName val="수리결과"/>
      <sheetName val="3.공통공사대비"/>
      <sheetName val="기본사항"/>
      <sheetName val="주관사업"/>
      <sheetName val="샤워실위생"/>
      <sheetName val="금융"/>
      <sheetName val="실행"/>
      <sheetName val="물량"/>
      <sheetName val="돈암사업"/>
      <sheetName val="하수급견적대비"/>
      <sheetName val="분당임차변경"/>
      <sheetName val="카펫타일"/>
      <sheetName val="은행"/>
      <sheetName val="환산"/>
      <sheetName val="물량산출근거"/>
      <sheetName val="부울3"/>
      <sheetName val="자재명세서"/>
      <sheetName val="시방기준"/>
      <sheetName val="공사개요8~11"/>
      <sheetName val="지급자재비"/>
      <sheetName val="지급자재비 (2)"/>
      <sheetName val="지급자재비 (3)"/>
      <sheetName val="지급자재비 (4)"/>
      <sheetName val="간지"/>
      <sheetName val="현장관리비 산출내역"/>
      <sheetName val="조건표"/>
      <sheetName val="내역표지"/>
      <sheetName val="자재단가비교표"/>
      <sheetName val="DATA1"/>
      <sheetName val="인건비 "/>
      <sheetName val="사업총괄"/>
      <sheetName val="5.모델링"/>
      <sheetName val="2.단면가정"/>
      <sheetName val="금액내역서"/>
      <sheetName val="가로등"/>
      <sheetName val="AHU집계"/>
      <sheetName val="공조기휀"/>
      <sheetName val="공조기"/>
      <sheetName val="산#3-2"/>
      <sheetName val="산#3-1"/>
      <sheetName val="산#3-2-2"/>
      <sheetName val="실행예산서"/>
      <sheetName val="1.3 현장계측설비"/>
      <sheetName val="한강운반비"/>
      <sheetName val="단면가정"/>
      <sheetName val="케이블류 OLD"/>
      <sheetName val="1,2공구원가계산서"/>
      <sheetName val="2공구산출내역"/>
      <sheetName val="1공구산출내역서"/>
      <sheetName val="선급금신청서"/>
      <sheetName val="설직재-1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H-PILE수량집계"/>
      <sheetName val="반별DATA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호기"/>
      <sheetName val="가설개략"/>
      <sheetName val="6. 직접경비"/>
      <sheetName val="담장산출"/>
      <sheetName val="01"/>
      <sheetName val="콘_재료분리(1)"/>
      <sheetName val="GAS"/>
      <sheetName val="설계예산내역서"/>
      <sheetName val="요율표"/>
      <sheetName val="인공산출"/>
      <sheetName val="통합배선설비(집계표)"/>
      <sheetName val="통신간선"/>
      <sheetName val="통신설비"/>
      <sheetName val="인터폰설비공사"/>
      <sheetName val="CABLE TRAY"/>
      <sheetName val="수공맨홀기초 "/>
      <sheetName val="방송설비공사(집계표)"/>
      <sheetName val="방송 설비공사"/>
      <sheetName val="TV설비공사(집계표)"/>
      <sheetName val="TV설비공사"/>
      <sheetName val="CCTV"/>
      <sheetName val="행선안내게시기"/>
      <sheetName val="음성유도기"/>
      <sheetName val="무선통신설비"/>
      <sheetName val="역무자동화설비"/>
      <sheetName val="가설사무소"/>
      <sheetName val="통신감리비"/>
      <sheetName val="원가"/>
      <sheetName val="기초근거"/>
      <sheetName val="적용단가"/>
      <sheetName val="M-MG1"/>
      <sheetName val="조명율표"/>
      <sheetName val="영창26"/>
      <sheetName val="FAX"/>
      <sheetName val="SIL98"/>
      <sheetName val="조경일람"/>
      <sheetName val="Customer Databas"/>
      <sheetName val="8.식재일위"/>
      <sheetName val="B시설가격"/>
      <sheetName val="시운전연료"/>
      <sheetName val="HVAC"/>
      <sheetName val="위생설비"/>
      <sheetName val="교수설계"/>
      <sheetName val="도급예산내역서봉투"/>
      <sheetName val="설계산출표지"/>
      <sheetName val="도급예산내역서총괄표"/>
      <sheetName val="을부담운반비"/>
      <sheetName val="설계산출기초"/>
      <sheetName val="운반비산출"/>
      <sheetName val="9.1지하2층하부보"/>
      <sheetName val="한성전공 (4)"/>
      <sheetName val="한성전공 (5)"/>
      <sheetName val="Sheet7"/>
      <sheetName val="Sheet8"/>
      <sheetName val="현장경비"/>
      <sheetName val="평가데이터"/>
      <sheetName val="98지급계획"/>
      <sheetName val="설명"/>
      <sheetName val="인부신상자료"/>
      <sheetName val="b_balju"/>
      <sheetName val="자재일람"/>
      <sheetName val="자재비(첨부2)"/>
      <sheetName val="설계변경원가계산총괄표(근린,시설,가로,공공)"/>
      <sheetName val="합계"/>
      <sheetName val="대구은행"/>
      <sheetName val="견적의뢰"/>
      <sheetName val="램머"/>
      <sheetName val="기계경비(시간당)"/>
      <sheetName val="sst,stl창호"/>
      <sheetName val="AL공사(원)"/>
      <sheetName val="할증 "/>
      <sheetName val="CAT_5"/>
      <sheetName val="설계조건"/>
      <sheetName val="중기"/>
      <sheetName val="환율change"/>
      <sheetName val="제1영업소"/>
      <sheetName val="제2영업소"/>
      <sheetName val="제3영업소"/>
      <sheetName val="VENDOR LIST"/>
      <sheetName val="비품"/>
      <sheetName val="공사"/>
      <sheetName val="A-4"/>
      <sheetName val="건축2"/>
      <sheetName val="소요자재"/>
      <sheetName val="정산내역서"/>
      <sheetName val="날개벽"/>
      <sheetName val="암거단위"/>
      <sheetName val="횡 연장"/>
      <sheetName val="공사명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model master"/>
      <sheetName val="실행(표지,갑,을)"/>
      <sheetName val="공량서"/>
      <sheetName val="단가 산출서(산근#1~#102)"/>
      <sheetName val="목공1"/>
      <sheetName val="미장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일(4)"/>
      <sheetName val="자재단가조사표-수목"/>
      <sheetName val="가격"/>
      <sheetName val="계약용"/>
      <sheetName val="설비원가"/>
      <sheetName val="전기일위대가"/>
      <sheetName val="ITEM"/>
      <sheetName val="Baby일위대가"/>
      <sheetName val="시설일위"/>
      <sheetName val="조명일위"/>
      <sheetName val="별첨 #1-1. 각기능별개발원가"/>
      <sheetName val="갑지 "/>
      <sheetName val="공종집계"/>
      <sheetName val="5_모델링"/>
      <sheetName val="1_설계조건"/>
      <sheetName val="2_단면가정"/>
      <sheetName val="copy"/>
      <sheetName val="서식"/>
      <sheetName val="경비산출"/>
      <sheetName val="신청서"/>
      <sheetName val="기본단가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조명시설"/>
      <sheetName val="내역서1-2"/>
      <sheetName val="원가계산서 (관급)"/>
      <sheetName val="총괄표 (관급)"/>
      <sheetName val="단가조사표"/>
      <sheetName val="타견대흥"/>
      <sheetName val="타견중앙"/>
      <sheetName val="타견우주"/>
      <sheetName val="전관방송"/>
      <sheetName val="공연장"/>
      <sheetName val="배관,배선"/>
      <sheetName val="제조사"/>
      <sheetName val="한국정보기술"/>
      <sheetName val="rate"/>
      <sheetName val="철거현황"/>
      <sheetName val="PIPE"/>
      <sheetName val="예방정비실적"/>
      <sheetName val="납부내역"/>
      <sheetName val="12월자재"/>
      <sheetName val="가시설공개요"/>
      <sheetName val="2000전체분"/>
      <sheetName val="일위대가목록"/>
      <sheetName val="1.변압기용량"/>
      <sheetName val="표지(1)"/>
      <sheetName val="표지(2)"/>
      <sheetName val="실행표지 (2)"/>
      <sheetName val="계약원가"/>
      <sheetName val="계약총집계표"/>
      <sheetName val="입찰서표지"/>
      <sheetName val="신청서표지"/>
      <sheetName val="입찰참가"/>
      <sheetName val="4월"/>
      <sheetName val="FAB별"/>
      <sheetName val="주요자재단가"/>
      <sheetName val="단위중량"/>
      <sheetName val="코드표"/>
      <sheetName val="상반기손익차2총괄"/>
      <sheetName val="토목(대안)"/>
      <sheetName val="일위총괄표"/>
      <sheetName val="물가"/>
      <sheetName val="BQ(실행)"/>
      <sheetName val="잡비계산"/>
      <sheetName val="소총괄표1"/>
      <sheetName val="금액결정"/>
      <sheetName val="10공구일위"/>
      <sheetName val="기흥하도용"/>
      <sheetName val="냉천부속동"/>
      <sheetName val="금리계산"/>
      <sheetName val="배수내역"/>
      <sheetName val="MOKDONG(1)"/>
      <sheetName val="입력"/>
      <sheetName val="명세"/>
      <sheetName val="ETC"/>
      <sheetName val="금액"/>
      <sheetName val="가열로SW"/>
      <sheetName val="수전1차"/>
      <sheetName val="내역서(H700)"/>
      <sheetName val="대가목록"/>
      <sheetName val="품셈TABLE"/>
      <sheetName val="물량표"/>
      <sheetName val="일위대가(1)"/>
      <sheetName val="mcc일위대가"/>
      <sheetName val="일반자재"/>
      <sheetName val="유입량"/>
      <sheetName val="퍼스트"/>
      <sheetName val="임율 Data"/>
      <sheetName val="중기조종사 단위단가"/>
      <sheetName val="현장관리비집계표"/>
      <sheetName val="48일위"/>
      <sheetName val="재료값"/>
      <sheetName val="자재테이블"/>
      <sheetName val="계정"/>
      <sheetName val="각종장비전압강하계산"/>
      <sheetName val="수량산출(음암)"/>
      <sheetName val="공내역서"/>
      <sheetName val="부표총괄"/>
      <sheetName val="실행내역(10.13)"/>
      <sheetName val="설계서표지"/>
      <sheetName val="입석진입로착공내역"/>
      <sheetName val="착공내역 (2)"/>
      <sheetName val="설계서갑지"/>
      <sheetName val="예산서 갑지"/>
      <sheetName val="변경주요내역"/>
      <sheetName val="수량및공사비증,감조서"/>
      <sheetName val="설계예산서"/>
      <sheetName val="음수대"/>
      <sheetName val="톡목내역서"/>
      <sheetName val="순공사비"/>
      <sheetName val="일위집계표"/>
      <sheetName val="견적비교표"/>
      <sheetName val="수량집계표"/>
      <sheetName val="운반비"/>
      <sheetName val="중량집계"/>
      <sheetName val="직영비"/>
      <sheetName val="설계서(동안동)"/>
      <sheetName val="48수량"/>
      <sheetName val="49일위"/>
      <sheetName val="22일위"/>
      <sheetName val="49수량"/>
      <sheetName val="일위대가(가설)"/>
      <sheetName val="건축공사실행"/>
      <sheetName val="내역서적용수량"/>
      <sheetName val="02주주임원(조전)"/>
      <sheetName val="자재"/>
      <sheetName val="일위단가"/>
      <sheetName val="간접비계산"/>
      <sheetName val="파이프류"/>
      <sheetName val="원가서"/>
      <sheetName val="목차 "/>
      <sheetName val="unit 4"/>
      <sheetName val="1"/>
      <sheetName val="연부97-1"/>
      <sheetName val="세부분류"/>
      <sheetName val="분류등록"/>
      <sheetName val="노무비 근거"/>
      <sheetName val="선정요령"/>
      <sheetName val="일위대가집계"/>
      <sheetName val="삭제내역1차"/>
      <sheetName val="투찰금액"/>
      <sheetName val="가로등기초"/>
      <sheetName val="PAD TR보호대기초"/>
      <sheetName val="11월가격"/>
      <sheetName val="#2_일위대가목록"/>
      <sheetName val="제경비"/>
      <sheetName val="대림경상68억"/>
      <sheetName val="도급"/>
      <sheetName val="단가(1)"/>
      <sheetName val="타공이기수량"/>
      <sheetName val="말고개터널조명전압강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126">
          <cell r="B126" t="str">
            <v>PC 라이트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  <sheetName val="합천내역"/>
      <sheetName val="9GNG운반"/>
      <sheetName val="일위총괄표"/>
      <sheetName val="신우"/>
      <sheetName val="매립"/>
      <sheetName val="N賃率-職"/>
      <sheetName val="정공공사"/>
      <sheetName val="데이타"/>
      <sheetName val="식재인부"/>
      <sheetName val="工완성공사율"/>
      <sheetName val="송라초중학교(final)"/>
      <sheetName val="설계명세서"/>
      <sheetName val="제출내역 (2)"/>
      <sheetName val="대치판정"/>
      <sheetName val="CTEMCOST"/>
      <sheetName val="수량산출(음암)"/>
      <sheetName val="약품설비"/>
      <sheetName val="공사원가계산서"/>
      <sheetName val="갑지"/>
      <sheetName val="부하계산서"/>
      <sheetName val="1안"/>
      <sheetName val="을"/>
      <sheetName val="철집"/>
      <sheetName val="일위대가표"/>
      <sheetName val="PANEL_중량산출"/>
      <sheetName val="일위대가"/>
      <sheetName val="여과지동"/>
      <sheetName val="기초자료"/>
      <sheetName val="내역"/>
      <sheetName val="내역서1"/>
      <sheetName val="99노임기준"/>
      <sheetName val="집계표"/>
      <sheetName val="단가 및 재료비"/>
      <sheetName val="중기사용료산출근거"/>
      <sheetName val="예총"/>
      <sheetName val="1단계"/>
      <sheetName val="일위대가목차"/>
      <sheetName val="01"/>
      <sheetName val="약품공급2"/>
      <sheetName val="2.대외공문"/>
      <sheetName val="H-PILE수량집계"/>
      <sheetName val="H PILE수량"/>
      <sheetName val="한일양산"/>
      <sheetName val="공조기"/>
      <sheetName val="AHU집계"/>
      <sheetName val="공조기휀"/>
      <sheetName val="C3"/>
      <sheetName val="제출내역_(2)"/>
      <sheetName val="단가_및_재료비"/>
      <sheetName val="2_대외공문"/>
      <sheetName val="H_PILE수량"/>
      <sheetName val="Ⅲ.설계명세서"/>
      <sheetName val="Total"/>
      <sheetName val="날개벽"/>
      <sheetName val="Sheet1"/>
      <sheetName val="수지표"/>
      <sheetName val="셀명"/>
      <sheetName val="EP0618"/>
      <sheetName val="합의경상"/>
      <sheetName val="실행철강하도"/>
      <sheetName val="입찰안"/>
      <sheetName val="안전장치"/>
      <sheetName val="사통"/>
      <sheetName val="#REF"/>
      <sheetName val="일위목록"/>
      <sheetName val="MOTOR"/>
      <sheetName val="강교(Sub)"/>
      <sheetName val="도급"/>
      <sheetName val="샘플표지"/>
      <sheetName val="총괄표"/>
      <sheetName val="중강당 내역"/>
      <sheetName val="FA설치명세"/>
      <sheetName val="T13(P68~72,78)"/>
      <sheetName val="DATA"/>
      <sheetName val="증감대비"/>
      <sheetName val="수량산출서"/>
      <sheetName val="포장집계"/>
      <sheetName val="포장연장"/>
      <sheetName val="구체"/>
      <sheetName val="좌측날개벽"/>
      <sheetName val="우측날개벽"/>
      <sheetName val="견"/>
      <sheetName val="갑지(추정)"/>
      <sheetName val="J直材4"/>
      <sheetName val="106C0300"/>
      <sheetName val="1검토보고서"/>
      <sheetName val="건축내역"/>
      <sheetName val="입고장부 (4)"/>
      <sheetName val="을부담운반비"/>
      <sheetName val="표지"/>
      <sheetName val="총괄실행예산서"/>
      <sheetName val="설계기준"/>
      <sheetName val="내역1"/>
      <sheetName val="단가"/>
      <sheetName val="공문"/>
      <sheetName val="준공조서"/>
      <sheetName val="공사준공계"/>
      <sheetName val="준공검사보고서"/>
      <sheetName val="일위1"/>
      <sheetName val="화재 탐지 설비"/>
      <sheetName val="소방"/>
      <sheetName val="SUMMARY"/>
      <sheetName val="양식"/>
      <sheetName val="자동제어"/>
      <sheetName val="개산공사비"/>
      <sheetName val="단가표"/>
      <sheetName val="재료비"/>
      <sheetName val="BasePriceList"/>
      <sheetName val="원가계산서"/>
      <sheetName val="수량산출기초(케블등)"/>
      <sheetName val="XL4Poppy"/>
      <sheetName val="일위대가(가설)"/>
      <sheetName val="내부부하"/>
      <sheetName val="재집"/>
      <sheetName val="직재"/>
      <sheetName val="역T형교대(말뚝기초)"/>
      <sheetName val="용수량(생활용수)"/>
      <sheetName val="일위대가(1)"/>
      <sheetName val="편성절차"/>
      <sheetName val="GAEYO"/>
      <sheetName val="간접경상비"/>
      <sheetName val="식재"/>
      <sheetName val="시설물"/>
      <sheetName val="식재출력용"/>
      <sheetName val="유지관리"/>
      <sheetName val="1.수인터널"/>
      <sheetName val="시화점실행"/>
      <sheetName val="Sheet13"/>
      <sheetName val="발전기"/>
      <sheetName val="Sheet14"/>
      <sheetName val="노임단가"/>
      <sheetName val="건축집계표"/>
      <sheetName val="오억미만"/>
      <sheetName val="Front"/>
      <sheetName val="wall"/>
      <sheetName val="공사착공계"/>
      <sheetName val="캔개발배경"/>
      <sheetName val="캔판매목표"/>
      <sheetName val="시장"/>
      <sheetName val="일정표"/>
      <sheetName val="경비"/>
      <sheetName val="품셈표"/>
      <sheetName val="Macro1"/>
      <sheetName val="요율"/>
      <sheetName val="단가산출"/>
      <sheetName val="일위대가목록"/>
      <sheetName val="교량하부공"/>
      <sheetName val="건축"/>
      <sheetName val="인사자료총집계"/>
      <sheetName val="밸브설치"/>
      <sheetName val="1. 설계조건 2.단면가정 3. 하중계산"/>
      <sheetName val="DATA 입력란"/>
      <sheetName val="수목단가"/>
      <sheetName val="시설수량표"/>
      <sheetName val="식재수량표"/>
      <sheetName val="자재단가"/>
      <sheetName val="노무"/>
      <sheetName val="도체종-상수표"/>
      <sheetName val="내역서1999.8최종"/>
      <sheetName val="대창(함평)"/>
      <sheetName val="대창(장성)"/>
      <sheetName val="대창(함평)-창열"/>
      <sheetName val="AILC004"/>
      <sheetName val="1.설계조건"/>
      <sheetName val="LeadSchedule"/>
      <sheetName val="소요자재"/>
      <sheetName val="내역을"/>
      <sheetName val="3.하중산정4.지지력"/>
      <sheetName val="기안"/>
      <sheetName val="인제내역"/>
      <sheetName val="내역서(총)"/>
      <sheetName val="단가일람표"/>
      <sheetName val="최초설계"/>
      <sheetName val="월별지출"/>
      <sheetName val="일용직급여"/>
      <sheetName val="일용직"/>
      <sheetName val="수목데이타"/>
      <sheetName val="GI-LIST"/>
      <sheetName val="연습"/>
      <sheetName val="Sheet5"/>
      <sheetName val="SCANCHEM"/>
      <sheetName val="22전선(P)"/>
      <sheetName val="22전선(L)"/>
      <sheetName val="22전선(R)"/>
      <sheetName val="내역전기"/>
      <sheetName val="템플릿"/>
      <sheetName val="공종집계"/>
      <sheetName val="하도급계획"/>
      <sheetName val="예산명세서"/>
      <sheetName val="자료입력"/>
      <sheetName val="Sheet2"/>
      <sheetName val="단순공사비단가표"/>
      <sheetName val="가도공"/>
      <sheetName val="UNIT"/>
      <sheetName val="관급자재대"/>
      <sheetName val="포장수량"/>
      <sheetName val="내역서2안"/>
      <sheetName val="판넬"/>
      <sheetName val="토공"/>
      <sheetName val="GT 1050x650"/>
      <sheetName val="공사설계"/>
      <sheetName val="조명시설"/>
      <sheetName val="8.3해석단면 선정"/>
      <sheetName val="맨홀"/>
      <sheetName val="DATE"/>
      <sheetName val="9509"/>
      <sheetName val="평3"/>
      <sheetName val="6PILE  (돌출)"/>
      <sheetName val="배수통관(좌)"/>
      <sheetName val="자재대"/>
      <sheetName val="현장관리비 산출내역"/>
      <sheetName val="MA"/>
      <sheetName val="잡철물"/>
      <sheetName val="내역표지"/>
      <sheetName val="일위_파일"/>
      <sheetName val="단면치수"/>
      <sheetName val="단가비교표"/>
      <sheetName val="과천MAIN"/>
      <sheetName val="노임"/>
      <sheetName val="정부노임단가"/>
      <sheetName val="터널조도"/>
      <sheetName val="가설건물"/>
      <sheetName val="시행후면적"/>
      <sheetName val="ABUT수량-A1"/>
      <sheetName val="원가 (2)"/>
      <sheetName val="배수공 시멘트 및 골재량 산출"/>
      <sheetName val="WORK"/>
      <sheetName val="SANBAISU"/>
      <sheetName val="SANTOGO"/>
      <sheetName val="부하(성남)"/>
      <sheetName val="조도계산서 (도서)"/>
      <sheetName val="부하LOAD"/>
      <sheetName val="ITEM"/>
      <sheetName val="I一般比"/>
      <sheetName val="대비"/>
      <sheetName val="옥외"/>
      <sheetName val="횡배수관토공수량"/>
      <sheetName val="품셈TABLE"/>
      <sheetName val="골조"/>
      <sheetName val="BJJIN"/>
      <sheetName val="기계경비"/>
      <sheetName val="CC16-내역서"/>
      <sheetName val="1.일위대가"/>
      <sheetName val="간접"/>
      <sheetName val="부대내역"/>
      <sheetName val="실행내역서 "/>
      <sheetName val="수지"/>
      <sheetName val="당사수지"/>
      <sheetName val="전체"/>
      <sheetName val="내역(건축)"/>
      <sheetName val="설 계"/>
      <sheetName val="경성자금"/>
      <sheetName val="Sheet3"/>
      <sheetName val="단가산출1"/>
      <sheetName val="단가산출2"/>
      <sheetName val="공사"/>
      <sheetName val="유림골조"/>
      <sheetName val="지급자재"/>
      <sheetName val="공사개요"/>
      <sheetName val="공통비총괄표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2F 회의실견적(5_14 일대)"/>
      <sheetName val="예가표"/>
      <sheetName val="품목납기"/>
      <sheetName val="제-노임"/>
      <sheetName val="제직재"/>
      <sheetName val="전차선로 물량표"/>
      <sheetName val="sw1"/>
      <sheetName val="NOMUBI"/>
      <sheetName val="감가상각"/>
      <sheetName val="96갑지"/>
      <sheetName val="인건-측정"/>
      <sheetName val="기본일위"/>
      <sheetName val="S0"/>
      <sheetName val="노무비"/>
      <sheetName val="동원(3)"/>
      <sheetName val="예정(3)"/>
      <sheetName val="원가_(2)"/>
      <sheetName val="CT "/>
      <sheetName val="copy"/>
      <sheetName val="부대공Ⅱ"/>
      <sheetName val="인건비"/>
      <sheetName val="설계명세서(선로)"/>
      <sheetName val="일_4_"/>
      <sheetName val="N賃率_職"/>
      <sheetName val="총_구조물공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단가 (2)"/>
      <sheetName val="이월가격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산출내역서집계표"/>
      <sheetName val="임시정보시트"/>
      <sheetName val="임율"/>
      <sheetName val="전시사인집계"/>
      <sheetName val="수량"/>
      <sheetName val="목록"/>
      <sheetName val="내역(영일)"/>
      <sheetName val="G.R300경비"/>
      <sheetName val="관급_File"/>
      <sheetName val="OPT7"/>
      <sheetName val="외천교"/>
      <sheetName val="종배수관"/>
      <sheetName val="발신정보"/>
      <sheetName val="실정공사비단가표"/>
      <sheetName val=" 총괄표"/>
      <sheetName val="토적표"/>
      <sheetName val="갑"/>
      <sheetName val="한전고리-을"/>
      <sheetName val="호남2"/>
      <sheetName val="10월가격"/>
      <sheetName val="기타유틸리티설비"/>
      <sheetName val="명세서"/>
      <sheetName val="2F_회의실견적(5_14_일대)"/>
      <sheetName val="SBarch산근"/>
      <sheetName val="건축-물가변동"/>
      <sheetName val="공량서"/>
      <sheetName val="기관"/>
      <sheetName val="257A1"/>
      <sheetName val="교환노무"/>
      <sheetName val="COVER"/>
      <sheetName val="총괄"/>
      <sheetName val="K1자재(3차등)"/>
      <sheetName val="금호"/>
      <sheetName val="운동장 (2)"/>
      <sheetName val="Sheet4"/>
      <sheetName val="유기공정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노원열병합  건축공사기성내역서"/>
      <sheetName val="소비자가"/>
      <sheetName val="판매96"/>
      <sheetName val="price"/>
      <sheetName val="우각부보강"/>
      <sheetName val="실행비교"/>
      <sheetName val="Project Brief"/>
      <sheetName val="각형맨홀"/>
      <sheetName val="차액보증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1_토공집계표"/>
      <sheetName val="단가_(2)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Macro(차단기)"/>
      <sheetName val="순공사비"/>
      <sheetName val="산근"/>
      <sheetName val="WIND"/>
      <sheetName val="단중표"/>
      <sheetName val="model master"/>
      <sheetName val="가격"/>
      <sheetName val="교각계산"/>
      <sheetName val="소상 &quot;1&quot;"/>
      <sheetName val="MFAB"/>
      <sheetName val="MFRT"/>
      <sheetName val="MPKG"/>
      <sheetName val="MPRD"/>
      <sheetName val="PROCESS"/>
      <sheetName val="001"/>
      <sheetName val="YES-T"/>
      <sheetName val="공통(20-91)"/>
      <sheetName val="cost"/>
      <sheetName val="A-4"/>
      <sheetName val="구조물철거타공정이월"/>
      <sheetName val="기판현황  "/>
      <sheetName val="OH공량old"/>
      <sheetName val="6호기"/>
      <sheetName val="재무가정"/>
      <sheetName val="anaysis_sheet"/>
      <sheetName val="8.PILE  (돌출)"/>
      <sheetName val="PROJECT BRIEF(EX.NEW)"/>
      <sheetName val="참고"/>
      <sheetName val="List"/>
      <sheetName val="코드표"/>
      <sheetName val="원형1호맨홀토공수량"/>
      <sheetName val="주차구획선수량"/>
      <sheetName val="환경기계공정표 (3)"/>
      <sheetName val="연동내역"/>
      <sheetName val="물량표"/>
      <sheetName val="원가-총"/>
      <sheetName val="직접비"/>
      <sheetName val="자단"/>
      <sheetName val="인공산출"/>
      <sheetName val="철근량 산정"/>
      <sheetName val="목차"/>
      <sheetName val="골조시행"/>
      <sheetName val="1.판매계획"/>
      <sheetName val="확정실적"/>
      <sheetName val="동해title"/>
      <sheetName val="가설"/>
      <sheetName val="BID"/>
      <sheetName val="관람석제출"/>
      <sheetName val="가시설단위수량"/>
      <sheetName val="예산내역서(총괄)"/>
      <sheetName val="예산내역서"/>
      <sheetName val="공제대산출"/>
      <sheetName val="운반공사,공구손료"/>
      <sheetName val="간지"/>
      <sheetName val="사업성분석"/>
      <sheetName val="산출1(신설)"/>
      <sheetName val="산출1-2"/>
      <sheetName val="문학간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가내역서"/>
      <sheetName val="집계표"/>
      <sheetName val="일위대가표"/>
      <sheetName val="자재단가표"/>
      <sheetName val="기타경비 적용기준"/>
      <sheetName val="노임단가"/>
      <sheetName val="요율적용기준(제비율)"/>
    </sheetNames>
    <sheetDataSet>
      <sheetData sheetId="0">
        <row r="17">
          <cell r="D17">
            <v>1364142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착수"/>
      <sheetName val="초안용"/>
      <sheetName val="승인용"/>
      <sheetName val="승인"/>
      <sheetName val="건설용"/>
      <sheetName val="완료"/>
      <sheetName val="반송"/>
      <sheetName val="총건수"/>
      <sheetName val="총괄"/>
      <sheetName val="Sheet3"/>
      <sheetName val="단가집"/>
      <sheetName val="DCL(발전)"/>
    </sheetNames>
    <sheetDataSet>
      <sheetData sheetId="0" refreshError="1">
        <row r="2">
          <cell r="A2" t="str">
            <v>M01</v>
          </cell>
          <cell r="B2" t="str">
            <v>설계계산서</v>
          </cell>
          <cell r="C2">
            <v>8</v>
          </cell>
        </row>
        <row r="3">
          <cell r="A3" t="str">
            <v>M03</v>
          </cell>
          <cell r="B3" t="str">
            <v>열평형도</v>
          </cell>
          <cell r="C3">
            <v>1</v>
          </cell>
        </row>
        <row r="4">
          <cell r="A4" t="str">
            <v>M04</v>
          </cell>
          <cell r="B4" t="str">
            <v>계통별 P&amp;ID</v>
          </cell>
          <cell r="C4">
            <v>1</v>
          </cell>
        </row>
        <row r="5">
          <cell r="A5" t="str">
            <v>E06</v>
          </cell>
          <cell r="B5" t="str">
            <v>SYMBOL &amp; LEGENDS</v>
          </cell>
          <cell r="C5">
            <v>6</v>
          </cell>
        </row>
        <row r="6">
          <cell r="A6" t="str">
            <v>E07</v>
          </cell>
          <cell r="B6" t="str">
            <v>INSTALLATION DETAIL DRAWING</v>
          </cell>
          <cell r="C6">
            <v>1</v>
          </cell>
        </row>
        <row r="7">
          <cell r="A7" t="str">
            <v>E14</v>
          </cell>
          <cell r="B7" t="str">
            <v>전기평면도</v>
          </cell>
          <cell r="C7">
            <v>1</v>
          </cell>
        </row>
        <row r="8">
          <cell r="A8" t="str">
            <v>E17</v>
          </cell>
          <cell r="B8" t="str">
            <v>공사계획신고용도서</v>
          </cell>
          <cell r="C8">
            <v>1</v>
          </cell>
        </row>
        <row r="9">
          <cell r="A9" t="str">
            <v>E19</v>
          </cell>
          <cell r="B9" t="str">
            <v>소방관련 법규검토</v>
          </cell>
          <cell r="C9">
            <v>1</v>
          </cell>
        </row>
        <row r="10">
          <cell r="A10" t="str">
            <v>E20</v>
          </cell>
          <cell r="B10" t="str">
            <v>공사시방서</v>
          </cell>
          <cell r="C10">
            <v>1</v>
          </cell>
        </row>
        <row r="11">
          <cell r="A11" t="str">
            <v>I01</v>
          </cell>
          <cell r="B11" t="str">
            <v>설계계산서</v>
          </cell>
          <cell r="C11">
            <v>1</v>
          </cell>
        </row>
        <row r="12">
          <cell r="A12" t="str">
            <v>I02</v>
          </cell>
          <cell r="B12" t="str">
            <v>목록</v>
          </cell>
          <cell r="C12">
            <v>2</v>
          </cell>
        </row>
        <row r="13">
          <cell r="A13" t="str">
            <v>I03</v>
          </cell>
          <cell r="B13" t="str">
            <v>제원표</v>
          </cell>
          <cell r="C13">
            <v>2</v>
          </cell>
        </row>
        <row r="14">
          <cell r="A14" t="str">
            <v>C02</v>
          </cell>
          <cell r="B14" t="str">
            <v>설계계산서</v>
          </cell>
          <cell r="C14">
            <v>3</v>
          </cell>
        </row>
        <row r="15">
          <cell r="A15" t="str">
            <v>C06</v>
          </cell>
          <cell r="B15" t="str">
            <v>축열조 주변기기 기초도</v>
          </cell>
          <cell r="C15">
            <v>4</v>
          </cell>
        </row>
        <row r="16">
          <cell r="A16" t="str">
            <v>C07</v>
          </cell>
          <cell r="B16" t="str">
            <v>PLB 및 정압기실 DUCT SUPPORT 기</v>
          </cell>
          <cell r="C16">
            <v>3</v>
          </cell>
        </row>
        <row r="17">
          <cell r="A17" t="str">
            <v>C10</v>
          </cell>
          <cell r="B17" t="str">
            <v>수처리시설 기초 및 구조물도</v>
          </cell>
          <cell r="C17">
            <v>4</v>
          </cell>
        </row>
        <row r="18">
          <cell r="A18" t="str">
            <v>C11</v>
          </cell>
          <cell r="B18" t="str">
            <v>폐수처리시설 기초 및 구조물도</v>
          </cell>
          <cell r="C18">
            <v>1</v>
          </cell>
        </row>
        <row r="19">
          <cell r="A19" t="str">
            <v>A02</v>
          </cell>
          <cell r="B19" t="str">
            <v>건축물 구조계산서</v>
          </cell>
          <cell r="C19">
            <v>1</v>
          </cell>
        </row>
        <row r="20">
          <cell r="A20" t="str">
            <v>A03</v>
          </cell>
          <cell r="B20" t="str">
            <v>옥내독립기기기초 구조계산서</v>
          </cell>
          <cell r="C20">
            <v>8</v>
          </cell>
        </row>
        <row r="21">
          <cell r="A21" t="str">
            <v>A04</v>
          </cell>
          <cell r="B21" t="str">
            <v>일반도면</v>
          </cell>
          <cell r="C21">
            <v>18</v>
          </cell>
        </row>
        <row r="22">
          <cell r="A22" t="str">
            <v>A05</v>
          </cell>
          <cell r="B22" t="str">
            <v>지역난방설비동 구조 및 마감도</v>
          </cell>
          <cell r="C22">
            <v>56</v>
          </cell>
        </row>
        <row r="23">
          <cell r="A23" t="str">
            <v>A06</v>
          </cell>
          <cell r="B23" t="str">
            <v>수처리동 구조 및 마감도</v>
          </cell>
          <cell r="C23">
            <v>20</v>
          </cell>
        </row>
        <row r="24">
          <cell r="A24" t="str">
            <v>A07</v>
          </cell>
          <cell r="B24" t="str">
            <v xml:space="preserve">창고정비동, 위험물저장동 구조 </v>
          </cell>
          <cell r="C24">
            <v>14</v>
          </cell>
        </row>
        <row r="25">
          <cell r="A25" t="str">
            <v>A10</v>
          </cell>
          <cell r="B25" t="str">
            <v>첨두부하보일러 연돌 구조 및 마</v>
          </cell>
          <cell r="C25">
            <v>11</v>
          </cell>
        </row>
        <row r="26">
          <cell r="A26" t="str">
            <v>A11</v>
          </cell>
          <cell r="B26" t="str">
            <v>DH펌프실 옥내독립기기기초도</v>
          </cell>
          <cell r="C26">
            <v>1</v>
          </cell>
        </row>
        <row r="27">
          <cell r="A27" t="str">
            <v>A12</v>
          </cell>
          <cell r="B27" t="str">
            <v>PLB실 옥내독립기기 기초도</v>
          </cell>
          <cell r="C27">
            <v>14</v>
          </cell>
        </row>
        <row r="28">
          <cell r="A28" t="str">
            <v>A14</v>
          </cell>
          <cell r="B28" t="str">
            <v>공사시방서</v>
          </cell>
          <cell r="C28">
            <v>2</v>
          </cell>
        </row>
      </sheetData>
      <sheetData sheetId="1" refreshError="1">
        <row r="1">
          <cell r="A1" t="str">
            <v>ITEMNO</v>
          </cell>
          <cell r="B1" t="str">
            <v>ITEM</v>
          </cell>
          <cell r="C1" t="str">
            <v>갯 수</v>
          </cell>
        </row>
        <row r="2">
          <cell r="A2" t="str">
            <v>M04</v>
          </cell>
          <cell r="B2" t="str">
            <v>계통별 P&amp;ID</v>
          </cell>
          <cell r="C2">
            <v>33</v>
          </cell>
        </row>
        <row r="3">
          <cell r="A3" t="str">
            <v>P02</v>
          </cell>
          <cell r="B3" t="str">
            <v>목록</v>
          </cell>
          <cell r="C3">
            <v>1</v>
          </cell>
        </row>
      </sheetData>
      <sheetData sheetId="2" refreshError="1">
        <row r="2">
          <cell r="A2" t="str">
            <v>M01</v>
          </cell>
          <cell r="B2" t="str">
            <v>설계계산서</v>
          </cell>
          <cell r="C2">
            <v>2</v>
          </cell>
        </row>
        <row r="3">
          <cell r="A3" t="str">
            <v>M02</v>
          </cell>
          <cell r="B3" t="str">
            <v>목록</v>
          </cell>
          <cell r="C3">
            <v>1</v>
          </cell>
        </row>
        <row r="4">
          <cell r="A4" t="str">
            <v>M09</v>
          </cell>
          <cell r="B4" t="str">
            <v>부지배치도</v>
          </cell>
          <cell r="C4">
            <v>1</v>
          </cell>
        </row>
        <row r="5">
          <cell r="A5" t="str">
            <v>P08</v>
          </cell>
          <cell r="B5" t="str">
            <v>기기배치도</v>
          </cell>
          <cell r="C5">
            <v>6</v>
          </cell>
        </row>
        <row r="6">
          <cell r="A6" t="str">
            <v>P09</v>
          </cell>
          <cell r="B6" t="str">
            <v>PLANNING LAYOUT DRAWING</v>
          </cell>
          <cell r="C6">
            <v>3</v>
          </cell>
        </row>
        <row r="7">
          <cell r="A7" t="str">
            <v>P10</v>
          </cell>
          <cell r="B7" t="str">
            <v>TERMINAL POINT LOCATION DRAWING</v>
          </cell>
          <cell r="C7">
            <v>2</v>
          </cell>
        </row>
        <row r="8">
          <cell r="A8" t="str">
            <v>C03</v>
          </cell>
          <cell r="B8" t="str">
            <v>표준도</v>
          </cell>
          <cell r="C8">
            <v>1</v>
          </cell>
        </row>
        <row r="9">
          <cell r="A9" t="str">
            <v>C05</v>
          </cell>
          <cell r="B9" t="str">
            <v>축열조시설 기초 및 구조물도</v>
          </cell>
          <cell r="C9">
            <v>3</v>
          </cell>
        </row>
        <row r="10">
          <cell r="A10" t="str">
            <v>C09</v>
          </cell>
          <cell r="B10" t="str">
            <v>공동구 및 PIPERACK 구조물도</v>
          </cell>
          <cell r="C10">
            <v>11</v>
          </cell>
        </row>
        <row r="11">
          <cell r="A11" t="str">
            <v>C11</v>
          </cell>
          <cell r="B11" t="str">
            <v>폐수처리시설 기초 및 구조물도</v>
          </cell>
          <cell r="C11">
            <v>1</v>
          </cell>
        </row>
        <row r="12">
          <cell r="A12" t="str">
            <v>A01</v>
          </cell>
          <cell r="B12" t="str">
            <v>설계기준서 및 검토서</v>
          </cell>
          <cell r="C12">
            <v>1</v>
          </cell>
        </row>
        <row r="13">
          <cell r="A13" t="str">
            <v>A05</v>
          </cell>
          <cell r="B13" t="str">
            <v>지역난방설비동 구조 및 마감도</v>
          </cell>
          <cell r="C13">
            <v>12</v>
          </cell>
        </row>
      </sheetData>
      <sheetData sheetId="3" refreshError="1">
        <row r="2">
          <cell r="A2" t="str">
            <v>E02</v>
          </cell>
          <cell r="B2" t="str">
            <v>설계계산서</v>
          </cell>
          <cell r="C2">
            <v>1</v>
          </cell>
        </row>
        <row r="3">
          <cell r="A3" t="str">
            <v>C06</v>
          </cell>
          <cell r="B3" t="str">
            <v>축열조 주변기기 기초도</v>
          </cell>
          <cell r="C3">
            <v>1</v>
          </cell>
        </row>
        <row r="4">
          <cell r="A4" t="str">
            <v>C10</v>
          </cell>
          <cell r="B4" t="str">
            <v>수처리시설 기초 및 구조물도</v>
          </cell>
          <cell r="C4">
            <v>2</v>
          </cell>
        </row>
        <row r="5">
          <cell r="A5" t="str">
            <v>A01</v>
          </cell>
          <cell r="B5" t="str">
            <v>설계기준서 및 검토서</v>
          </cell>
          <cell r="C5">
            <v>2</v>
          </cell>
        </row>
        <row r="6">
          <cell r="A6" t="str">
            <v>A15</v>
          </cell>
          <cell r="B6" t="str">
            <v>조감도</v>
          </cell>
          <cell r="C6">
            <v>1</v>
          </cell>
        </row>
      </sheetData>
      <sheetData sheetId="4" refreshError="1">
        <row r="2">
          <cell r="A2" t="str">
            <v>P01</v>
          </cell>
          <cell r="B2" t="str">
            <v>설계계산서</v>
          </cell>
          <cell r="C2">
            <v>1</v>
          </cell>
        </row>
        <row r="3">
          <cell r="A3" t="str">
            <v>E02</v>
          </cell>
          <cell r="B3" t="str">
            <v>설계계산서</v>
          </cell>
          <cell r="C3">
            <v>3</v>
          </cell>
        </row>
        <row r="4">
          <cell r="A4" t="str">
            <v>E06</v>
          </cell>
          <cell r="B4" t="str">
            <v>SYMBOL &amp; LEGENDS</v>
          </cell>
          <cell r="C4">
            <v>3</v>
          </cell>
        </row>
        <row r="5">
          <cell r="A5" t="str">
            <v>E07</v>
          </cell>
          <cell r="B5" t="str">
            <v>INSTALLATION DETAIL DRAWING</v>
          </cell>
          <cell r="C5">
            <v>10</v>
          </cell>
        </row>
        <row r="6">
          <cell r="A6" t="str">
            <v>E08</v>
          </cell>
          <cell r="B6" t="str">
            <v>단선결선도</v>
          </cell>
          <cell r="C6">
            <v>1</v>
          </cell>
        </row>
        <row r="7">
          <cell r="A7" t="str">
            <v>E14</v>
          </cell>
          <cell r="B7" t="str">
            <v>전기평면도</v>
          </cell>
          <cell r="C7">
            <v>6</v>
          </cell>
        </row>
        <row r="8">
          <cell r="A8" t="str">
            <v>C01</v>
          </cell>
          <cell r="B8" t="str">
            <v>설계기준서 및 검토서</v>
          </cell>
          <cell r="C8">
            <v>2</v>
          </cell>
        </row>
        <row r="9">
          <cell r="A9" t="str">
            <v>C02</v>
          </cell>
          <cell r="B9" t="str">
            <v>설계계산서</v>
          </cell>
          <cell r="C9">
            <v>6</v>
          </cell>
        </row>
        <row r="10">
          <cell r="A10" t="str">
            <v>C03</v>
          </cell>
          <cell r="B10" t="str">
            <v>표준도</v>
          </cell>
          <cell r="C10">
            <v>5</v>
          </cell>
        </row>
        <row r="11">
          <cell r="A11" t="str">
            <v>C04</v>
          </cell>
          <cell r="B11" t="str">
            <v>부지계획도</v>
          </cell>
          <cell r="C11">
            <v>10</v>
          </cell>
        </row>
        <row r="12">
          <cell r="A12" t="str">
            <v>C05</v>
          </cell>
          <cell r="B12" t="str">
            <v>축열조시설 기초 및 구조물도</v>
          </cell>
          <cell r="C12">
            <v>3</v>
          </cell>
        </row>
        <row r="13">
          <cell r="A13" t="str">
            <v>C10</v>
          </cell>
          <cell r="B13" t="str">
            <v>수처리시설 기초 및 구조물도</v>
          </cell>
          <cell r="C13">
            <v>3</v>
          </cell>
        </row>
        <row r="14">
          <cell r="A14" t="str">
            <v>C17</v>
          </cell>
          <cell r="B14" t="str">
            <v>옹벽 구조물도</v>
          </cell>
          <cell r="C14">
            <v>25</v>
          </cell>
        </row>
        <row r="15">
          <cell r="A15" t="str">
            <v>C21</v>
          </cell>
          <cell r="B15" t="str">
            <v>공사시방서</v>
          </cell>
          <cell r="C15">
            <v>1</v>
          </cell>
        </row>
        <row r="16">
          <cell r="A16" t="str">
            <v>A01</v>
          </cell>
          <cell r="B16" t="str">
            <v>설계기준서 및 검토서</v>
          </cell>
          <cell r="C16">
            <v>1</v>
          </cell>
        </row>
        <row r="17">
          <cell r="A17" t="str">
            <v>A02</v>
          </cell>
          <cell r="B17" t="str">
            <v>건축물 구조계산서</v>
          </cell>
          <cell r="C17">
            <v>1</v>
          </cell>
        </row>
        <row r="18">
          <cell r="A18" t="str">
            <v>A03</v>
          </cell>
          <cell r="B18" t="str">
            <v>옥내독립기기기초 구조계산서</v>
          </cell>
          <cell r="C18">
            <v>4</v>
          </cell>
        </row>
        <row r="19">
          <cell r="A19" t="str">
            <v>A11</v>
          </cell>
          <cell r="B19" t="str">
            <v>DH펌프실 옥내독립기기기초도</v>
          </cell>
          <cell r="C19">
            <v>12</v>
          </cell>
        </row>
      </sheetData>
      <sheetData sheetId="5"/>
      <sheetData sheetId="6"/>
      <sheetData sheetId="7" refreshError="1">
        <row r="2">
          <cell r="A2" t="str">
            <v>M01</v>
          </cell>
          <cell r="B2" t="str">
            <v>설계계산서</v>
          </cell>
          <cell r="C2">
            <v>12</v>
          </cell>
        </row>
        <row r="3">
          <cell r="A3" t="str">
            <v>M02</v>
          </cell>
          <cell r="B3" t="str">
            <v>목록</v>
          </cell>
          <cell r="C3">
            <v>4</v>
          </cell>
        </row>
        <row r="4">
          <cell r="A4" t="str">
            <v>M03</v>
          </cell>
          <cell r="B4" t="str">
            <v>열평형도</v>
          </cell>
          <cell r="C4">
            <v>1</v>
          </cell>
        </row>
        <row r="5">
          <cell r="A5" t="str">
            <v>M04</v>
          </cell>
          <cell r="B5" t="str">
            <v>계통별 P&amp;ID</v>
          </cell>
          <cell r="C5">
            <v>61</v>
          </cell>
        </row>
        <row r="6">
          <cell r="A6" t="str">
            <v>M05</v>
          </cell>
          <cell r="B6" t="str">
            <v>냉난방 환기 및 위생설비</v>
          </cell>
          <cell r="C6">
            <v>66</v>
          </cell>
        </row>
        <row r="7">
          <cell r="A7" t="str">
            <v>M06</v>
          </cell>
          <cell r="B7" t="str">
            <v>소화설비</v>
          </cell>
          <cell r="C7">
            <v>19</v>
          </cell>
        </row>
        <row r="8">
          <cell r="A8" t="str">
            <v>M07</v>
          </cell>
          <cell r="B8" t="str">
            <v>물량산출</v>
          </cell>
          <cell r="C8">
            <v>2</v>
          </cell>
        </row>
        <row r="9">
          <cell r="A9" t="str">
            <v>M08</v>
          </cell>
          <cell r="B9" t="str">
            <v>운전모드</v>
          </cell>
          <cell r="C9">
            <v>1</v>
          </cell>
        </row>
        <row r="10">
          <cell r="A10" t="str">
            <v>M09</v>
          </cell>
          <cell r="B10" t="str">
            <v>부지배치도</v>
          </cell>
          <cell r="C10">
            <v>1</v>
          </cell>
        </row>
        <row r="11">
          <cell r="A11" t="str">
            <v>M10</v>
          </cell>
          <cell r="B11" t="str">
            <v>DH 연계 계통안정화 방안</v>
          </cell>
          <cell r="C11">
            <v>1</v>
          </cell>
        </row>
        <row r="12">
          <cell r="A12" t="str">
            <v>P01</v>
          </cell>
          <cell r="B12" t="str">
            <v>설계계산서</v>
          </cell>
          <cell r="C12">
            <v>2</v>
          </cell>
        </row>
        <row r="13">
          <cell r="A13" t="str">
            <v>P02</v>
          </cell>
          <cell r="B13" t="str">
            <v>목록</v>
          </cell>
          <cell r="C13">
            <v>4</v>
          </cell>
        </row>
        <row r="14">
          <cell r="A14" t="str">
            <v>P03</v>
          </cell>
          <cell r="B14" t="str">
            <v>배관평면도</v>
          </cell>
          <cell r="C14">
            <v>52</v>
          </cell>
        </row>
        <row r="15">
          <cell r="A15" t="str">
            <v>P04</v>
          </cell>
          <cell r="B15" t="str">
            <v>배관지지물</v>
          </cell>
          <cell r="C15">
            <v>77</v>
          </cell>
        </row>
        <row r="16">
          <cell r="A16" t="str">
            <v>P05</v>
          </cell>
          <cell r="B16" t="str">
            <v>배관입체도</v>
          </cell>
          <cell r="C16">
            <v>3</v>
          </cell>
        </row>
        <row r="17">
          <cell r="A17" t="str">
            <v>P06</v>
          </cell>
          <cell r="B17" t="str">
            <v>INFORM 도면</v>
          </cell>
          <cell r="C17">
            <v>12</v>
          </cell>
        </row>
        <row r="18">
          <cell r="A18" t="str">
            <v>P08</v>
          </cell>
          <cell r="B18" t="str">
            <v>기기배치도</v>
          </cell>
          <cell r="C18">
            <v>6</v>
          </cell>
        </row>
        <row r="19">
          <cell r="A19" t="str">
            <v>P09</v>
          </cell>
          <cell r="B19" t="str">
            <v>PLANNING LAYOUT DRAWING</v>
          </cell>
          <cell r="C19">
            <v>4</v>
          </cell>
        </row>
        <row r="20">
          <cell r="A20" t="str">
            <v>P10</v>
          </cell>
          <cell r="B20" t="str">
            <v>TERMINAL POINT LOCATION DRAWING</v>
          </cell>
          <cell r="C20">
            <v>3</v>
          </cell>
        </row>
        <row r="21">
          <cell r="A21" t="str">
            <v>P11</v>
          </cell>
          <cell r="B21" t="str">
            <v>물량산출</v>
          </cell>
          <cell r="C21">
            <v>3</v>
          </cell>
        </row>
        <row r="22">
          <cell r="A22" t="str">
            <v>P12</v>
          </cell>
          <cell r="B22" t="str">
            <v>비파괴물량 산출</v>
          </cell>
          <cell r="C22">
            <v>1</v>
          </cell>
        </row>
        <row r="23">
          <cell r="A23" t="str">
            <v>P13</v>
          </cell>
          <cell r="B23" t="str">
            <v>PIPING MATERIAL SPECIFICATION</v>
          </cell>
          <cell r="C23">
            <v>1</v>
          </cell>
        </row>
        <row r="24">
          <cell r="A24" t="str">
            <v>P14</v>
          </cell>
          <cell r="B24" t="str">
            <v>3D MODELING</v>
          </cell>
          <cell r="C24">
            <v>1</v>
          </cell>
        </row>
        <row r="25">
          <cell r="A25" t="str">
            <v>E01</v>
          </cell>
          <cell r="B25" t="str">
            <v>설계기준 및 검토서</v>
          </cell>
          <cell r="C25">
            <v>2</v>
          </cell>
        </row>
        <row r="26">
          <cell r="A26" t="str">
            <v>E02</v>
          </cell>
          <cell r="B26" t="str">
            <v>설계계산서</v>
          </cell>
          <cell r="C26">
            <v>11</v>
          </cell>
        </row>
        <row r="27">
          <cell r="A27" t="str">
            <v>E03</v>
          </cell>
          <cell r="B27" t="str">
            <v>목록</v>
          </cell>
          <cell r="C27">
            <v>1</v>
          </cell>
        </row>
        <row r="28">
          <cell r="A28" t="str">
            <v>E04</v>
          </cell>
          <cell r="B28" t="str">
            <v>자동화재감지설비 기술규격서</v>
          </cell>
          <cell r="C28">
            <v>1</v>
          </cell>
        </row>
        <row r="29">
          <cell r="A29" t="str">
            <v>E05</v>
          </cell>
          <cell r="B29" t="str">
            <v>DATA SHEET</v>
          </cell>
          <cell r="C29">
            <v>1</v>
          </cell>
        </row>
        <row r="30">
          <cell r="A30" t="str">
            <v>E06</v>
          </cell>
          <cell r="B30" t="str">
            <v>SYMBOL &amp; LEGENDS</v>
          </cell>
          <cell r="C30">
            <v>9</v>
          </cell>
        </row>
        <row r="31">
          <cell r="A31" t="str">
            <v>E07</v>
          </cell>
          <cell r="B31" t="str">
            <v>INSTALLATION DETAIL DRAWING</v>
          </cell>
          <cell r="C31">
            <v>29</v>
          </cell>
        </row>
        <row r="32">
          <cell r="A32" t="str">
            <v>E08</v>
          </cell>
          <cell r="B32" t="str">
            <v>단선결선도</v>
          </cell>
          <cell r="C32">
            <v>18</v>
          </cell>
        </row>
        <row r="33">
          <cell r="A33" t="str">
            <v>E09</v>
          </cell>
          <cell r="B33" t="str">
            <v>ELECTRICAL LOGIC DIAGRAM</v>
          </cell>
          <cell r="C33">
            <v>3</v>
          </cell>
        </row>
        <row r="34">
          <cell r="A34" t="str">
            <v>E10</v>
          </cell>
          <cell r="B34" t="str">
            <v>SCHEMATIC DIAGRAM</v>
          </cell>
          <cell r="C34">
            <v>13</v>
          </cell>
        </row>
        <row r="35">
          <cell r="A35" t="str">
            <v>E11</v>
          </cell>
          <cell r="B35" t="str">
            <v>전기기기 배치도</v>
          </cell>
          <cell r="C35">
            <v>5</v>
          </cell>
        </row>
        <row r="36">
          <cell r="A36" t="str">
            <v>E12</v>
          </cell>
          <cell r="B36" t="str">
            <v>INTERCONNECTION DIAGRAM</v>
          </cell>
          <cell r="C36">
            <v>1</v>
          </cell>
        </row>
        <row r="37">
          <cell r="A37" t="str">
            <v>E13</v>
          </cell>
          <cell r="B37" t="str">
            <v>CABLE SCHEDULE</v>
          </cell>
          <cell r="C37">
            <v>2</v>
          </cell>
        </row>
        <row r="38">
          <cell r="A38" t="str">
            <v>E14</v>
          </cell>
          <cell r="B38" t="str">
            <v>전기평면도</v>
          </cell>
          <cell r="C38">
            <v>138</v>
          </cell>
        </row>
        <row r="39">
          <cell r="A39" t="str">
            <v>E15</v>
          </cell>
          <cell r="B39" t="str">
            <v>자동화재감지설비</v>
          </cell>
          <cell r="C39">
            <v>18</v>
          </cell>
        </row>
        <row r="40">
          <cell r="A40" t="str">
            <v>E16</v>
          </cell>
          <cell r="B40" t="str">
            <v>태양광설비</v>
          </cell>
          <cell r="C40">
            <v>1</v>
          </cell>
        </row>
        <row r="41">
          <cell r="A41" t="str">
            <v>E17</v>
          </cell>
          <cell r="B41" t="str">
            <v>공사계획신고용도서</v>
          </cell>
          <cell r="C41">
            <v>1</v>
          </cell>
        </row>
        <row r="42">
          <cell r="A42" t="str">
            <v>E18</v>
          </cell>
          <cell r="B42" t="str">
            <v>물량산출</v>
          </cell>
          <cell r="C42">
            <v>1</v>
          </cell>
        </row>
        <row r="43">
          <cell r="A43" t="str">
            <v>E19</v>
          </cell>
          <cell r="B43" t="str">
            <v>소방관련 법규검토</v>
          </cell>
          <cell r="C43">
            <v>1</v>
          </cell>
        </row>
        <row r="44">
          <cell r="A44" t="str">
            <v>E20</v>
          </cell>
          <cell r="B44" t="str">
            <v>공사시방서</v>
          </cell>
          <cell r="C44">
            <v>1</v>
          </cell>
        </row>
        <row r="45">
          <cell r="A45" t="str">
            <v>I01</v>
          </cell>
          <cell r="B45" t="str">
            <v>설계계산서</v>
          </cell>
          <cell r="C45">
            <v>1</v>
          </cell>
        </row>
        <row r="46">
          <cell r="A46" t="str">
            <v>I02</v>
          </cell>
          <cell r="B46" t="str">
            <v>목록</v>
          </cell>
          <cell r="C46">
            <v>6</v>
          </cell>
        </row>
        <row r="47">
          <cell r="A47" t="str">
            <v>I03</v>
          </cell>
          <cell r="B47" t="str">
            <v>제원표</v>
          </cell>
          <cell r="C47">
            <v>2</v>
          </cell>
        </row>
        <row r="48">
          <cell r="A48" t="str">
            <v>I04</v>
          </cell>
          <cell r="B48" t="str">
            <v>제어회로도</v>
          </cell>
          <cell r="C48">
            <v>1</v>
          </cell>
        </row>
        <row r="49">
          <cell r="A49" t="str">
            <v>I05</v>
          </cell>
          <cell r="B49" t="str">
            <v>제어논리도</v>
          </cell>
          <cell r="C49">
            <v>1</v>
          </cell>
        </row>
        <row r="50">
          <cell r="A50" t="str">
            <v>I06</v>
          </cell>
          <cell r="B50" t="str">
            <v>계기배치도/계기설치도</v>
          </cell>
          <cell r="C50">
            <v>2</v>
          </cell>
        </row>
        <row r="51">
          <cell r="A51" t="str">
            <v>I07</v>
          </cell>
          <cell r="B51" t="str">
            <v>제어케이블 결선도</v>
          </cell>
          <cell r="C51">
            <v>1</v>
          </cell>
        </row>
        <row r="52">
          <cell r="A52" t="str">
            <v>I08</v>
          </cell>
          <cell r="B52" t="str">
            <v>LCD 그래픽도</v>
          </cell>
          <cell r="C52">
            <v>1</v>
          </cell>
        </row>
        <row r="53">
          <cell r="A53" t="str">
            <v>I09</v>
          </cell>
          <cell r="B53" t="str">
            <v>제어개념도</v>
          </cell>
          <cell r="C53">
            <v>1</v>
          </cell>
        </row>
        <row r="54">
          <cell r="A54" t="str">
            <v>I10</v>
          </cell>
          <cell r="B54" t="str">
            <v>물량산출</v>
          </cell>
          <cell r="C54">
            <v>1</v>
          </cell>
        </row>
        <row r="55">
          <cell r="A55" t="str">
            <v>C01</v>
          </cell>
          <cell r="B55" t="str">
            <v>설계기준서 및 검토서</v>
          </cell>
          <cell r="C55">
            <v>3</v>
          </cell>
        </row>
        <row r="56">
          <cell r="A56" t="str">
            <v>C02</v>
          </cell>
          <cell r="B56" t="str">
            <v>설계계산서</v>
          </cell>
          <cell r="C56">
            <v>19</v>
          </cell>
        </row>
        <row r="57">
          <cell r="A57" t="str">
            <v>C03</v>
          </cell>
          <cell r="B57" t="str">
            <v>표준도</v>
          </cell>
          <cell r="C57">
            <v>6</v>
          </cell>
        </row>
        <row r="58">
          <cell r="A58" t="str">
            <v>C04</v>
          </cell>
          <cell r="B58" t="str">
            <v>부지계획도</v>
          </cell>
          <cell r="C58">
            <v>10</v>
          </cell>
        </row>
        <row r="59">
          <cell r="A59" t="str">
            <v>C05</v>
          </cell>
          <cell r="B59" t="str">
            <v>축열조시설 기초 및 구조물도</v>
          </cell>
          <cell r="C59">
            <v>6</v>
          </cell>
        </row>
        <row r="60">
          <cell r="A60" t="str">
            <v>C06</v>
          </cell>
          <cell r="B60" t="str">
            <v>축열조 주변기기 기초도</v>
          </cell>
          <cell r="C60">
            <v>10</v>
          </cell>
        </row>
        <row r="61">
          <cell r="A61" t="str">
            <v>C07</v>
          </cell>
          <cell r="B61" t="str">
            <v>PLB 및 정압기실 DUCT SUPPORT 기</v>
          </cell>
          <cell r="C61">
            <v>4</v>
          </cell>
        </row>
        <row r="62">
          <cell r="A62" t="str">
            <v>C08</v>
          </cell>
          <cell r="B62" t="str">
            <v>PLB 및 정압기실 PIPE SLEEPER 기</v>
          </cell>
          <cell r="C62">
            <v>4</v>
          </cell>
        </row>
        <row r="63">
          <cell r="A63" t="str">
            <v>C09</v>
          </cell>
          <cell r="B63" t="str">
            <v>공동구 및 PIPERACK 구조물도</v>
          </cell>
          <cell r="C63">
            <v>132</v>
          </cell>
        </row>
        <row r="64">
          <cell r="A64" t="str">
            <v>C10</v>
          </cell>
          <cell r="B64" t="str">
            <v>수처리시설 기초 및 구조물도</v>
          </cell>
          <cell r="C64">
            <v>14</v>
          </cell>
        </row>
        <row r="65">
          <cell r="A65" t="str">
            <v>C11</v>
          </cell>
          <cell r="B65" t="str">
            <v>폐수처리시설 기초 및 구조물도</v>
          </cell>
          <cell r="C65">
            <v>31</v>
          </cell>
        </row>
        <row r="66">
          <cell r="A66" t="str">
            <v>C12</v>
          </cell>
          <cell r="B66" t="str">
            <v>전기공급시설 및 M/H 구조물도</v>
          </cell>
          <cell r="C66">
            <v>11</v>
          </cell>
        </row>
        <row r="67">
          <cell r="A67" t="str">
            <v>C13</v>
          </cell>
          <cell r="B67" t="str">
            <v>구내도로 및 포장계획도</v>
          </cell>
          <cell r="C67">
            <v>12</v>
          </cell>
        </row>
        <row r="68">
          <cell r="A68" t="str">
            <v>C14</v>
          </cell>
          <cell r="B68" t="str">
            <v>우오수계획도</v>
          </cell>
          <cell r="C68">
            <v>31</v>
          </cell>
        </row>
        <row r="69">
          <cell r="A69" t="str">
            <v>C15</v>
          </cell>
          <cell r="B69" t="str">
            <v>지하 매설물도</v>
          </cell>
          <cell r="C69">
            <v>11</v>
          </cell>
        </row>
        <row r="70">
          <cell r="A70" t="str">
            <v>C16</v>
          </cell>
          <cell r="B70" t="str">
            <v>담장,정문,테니스장등</v>
          </cell>
          <cell r="C70">
            <v>14</v>
          </cell>
        </row>
        <row r="71">
          <cell r="A71" t="str">
            <v>C17</v>
          </cell>
          <cell r="B71" t="str">
            <v>옹벽 구조물도</v>
          </cell>
          <cell r="C71">
            <v>25</v>
          </cell>
        </row>
        <row r="72">
          <cell r="A72" t="str">
            <v>C18</v>
          </cell>
          <cell r="B72" t="str">
            <v>교통안전시설 계획도</v>
          </cell>
          <cell r="C72">
            <v>6</v>
          </cell>
        </row>
        <row r="73">
          <cell r="A73" t="str">
            <v>C19</v>
          </cell>
          <cell r="B73" t="str">
            <v>조경</v>
          </cell>
          <cell r="C73">
            <v>25</v>
          </cell>
        </row>
        <row r="74">
          <cell r="A74" t="str">
            <v>C20</v>
          </cell>
          <cell r="B74" t="str">
            <v>물량산출</v>
          </cell>
          <cell r="C74">
            <v>3</v>
          </cell>
        </row>
        <row r="75">
          <cell r="A75" t="str">
            <v>C21</v>
          </cell>
          <cell r="B75" t="str">
            <v>공사시방서</v>
          </cell>
          <cell r="C75">
            <v>1</v>
          </cell>
        </row>
        <row r="76">
          <cell r="A76" t="str">
            <v>A01</v>
          </cell>
          <cell r="B76" t="str">
            <v>설계기준서 및 검토서</v>
          </cell>
          <cell r="C76">
            <v>4</v>
          </cell>
        </row>
        <row r="77">
          <cell r="A77" t="str">
            <v>A02</v>
          </cell>
          <cell r="B77" t="str">
            <v>건축물 구조계산서</v>
          </cell>
          <cell r="C77">
            <v>5</v>
          </cell>
        </row>
        <row r="78">
          <cell r="A78" t="str">
            <v>A03</v>
          </cell>
          <cell r="B78" t="str">
            <v>옥내독립기기기초 구조계산서</v>
          </cell>
          <cell r="C78">
            <v>12</v>
          </cell>
        </row>
        <row r="79">
          <cell r="A79" t="str">
            <v>A04</v>
          </cell>
          <cell r="B79" t="str">
            <v>일반도면</v>
          </cell>
          <cell r="C79">
            <v>36</v>
          </cell>
        </row>
        <row r="80">
          <cell r="A80" t="str">
            <v>A05</v>
          </cell>
          <cell r="B80" t="str">
            <v>지역난방설비동 구조 및 마감도</v>
          </cell>
          <cell r="C80">
            <v>144</v>
          </cell>
        </row>
        <row r="81">
          <cell r="A81" t="str">
            <v>A06</v>
          </cell>
          <cell r="B81" t="str">
            <v>수처리동 구조 및 마감도</v>
          </cell>
          <cell r="C81">
            <v>72</v>
          </cell>
        </row>
        <row r="82">
          <cell r="A82" t="str">
            <v>A07</v>
          </cell>
          <cell r="B82" t="str">
            <v xml:space="preserve">창고정비동, 위험물저장동 구조 </v>
          </cell>
          <cell r="C82">
            <v>54</v>
          </cell>
        </row>
        <row r="83">
          <cell r="A83" t="str">
            <v>A08</v>
          </cell>
          <cell r="B83" t="str">
            <v>관리동 구조 및 마감도</v>
          </cell>
          <cell r="C83">
            <v>137</v>
          </cell>
        </row>
        <row r="84">
          <cell r="A84" t="str">
            <v>A09</v>
          </cell>
          <cell r="B84" t="str">
            <v>경비동 구조 및 마감도</v>
          </cell>
          <cell r="C84">
            <v>10</v>
          </cell>
        </row>
        <row r="85">
          <cell r="A85" t="str">
            <v>A10</v>
          </cell>
          <cell r="B85" t="str">
            <v>첨두부하보일러 연돌 구조 및 마</v>
          </cell>
          <cell r="C85">
            <v>29</v>
          </cell>
        </row>
        <row r="86">
          <cell r="A86" t="str">
            <v>A11</v>
          </cell>
          <cell r="B86" t="str">
            <v>DH펌프실 옥내독립기기기초도</v>
          </cell>
          <cell r="C86">
            <v>22</v>
          </cell>
        </row>
        <row r="87">
          <cell r="A87" t="str">
            <v>A12</v>
          </cell>
          <cell r="B87" t="str">
            <v>PLB실 옥내독립기기 기초도</v>
          </cell>
          <cell r="C87">
            <v>25</v>
          </cell>
        </row>
        <row r="88">
          <cell r="A88" t="str">
            <v>A13</v>
          </cell>
          <cell r="B88" t="str">
            <v>물량산출</v>
          </cell>
          <cell r="C88">
            <v>7</v>
          </cell>
        </row>
        <row r="89">
          <cell r="A89" t="str">
            <v>A14</v>
          </cell>
          <cell r="B89" t="str">
            <v>공사시방서</v>
          </cell>
          <cell r="C89">
            <v>2</v>
          </cell>
        </row>
        <row r="90">
          <cell r="A90" t="str">
            <v>A15</v>
          </cell>
          <cell r="B90" t="str">
            <v>조감도</v>
          </cell>
          <cell r="C90">
            <v>2</v>
          </cell>
        </row>
        <row r="91">
          <cell r="A91" t="str">
            <v>A16</v>
          </cell>
          <cell r="B91" t="str">
            <v>컴퓨터칼라그래픽</v>
          </cell>
          <cell r="C91">
            <v>1</v>
          </cell>
        </row>
        <row r="92">
          <cell r="A92" t="str">
            <v>G02</v>
          </cell>
          <cell r="B92" t="str">
            <v>사급자재공급분 ITB 및 내역서</v>
          </cell>
          <cell r="C92">
            <v>1</v>
          </cell>
        </row>
        <row r="93">
          <cell r="A93" t="str">
            <v>G03</v>
          </cell>
          <cell r="B93" t="str">
            <v>입찰평가 지원</v>
          </cell>
          <cell r="C93">
            <v>1</v>
          </cell>
        </row>
      </sheetData>
      <sheetData sheetId="8"/>
      <sheetData sheetId="9"/>
      <sheetData sheetId="10" refreshError="1"/>
      <sheetData sheetId="1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설계명세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 t="str">
            <v>A</v>
          </cell>
          <cell r="B4" t="e">
            <v>#REF!</v>
          </cell>
        </row>
        <row r="5">
          <cell r="A5" t="str">
            <v>A</v>
          </cell>
          <cell r="B5" t="e">
            <v>#REF!</v>
          </cell>
        </row>
        <row r="6">
          <cell r="A6" t="str">
            <v>B</v>
          </cell>
          <cell r="B6" t="e">
            <v>#REF!</v>
          </cell>
        </row>
        <row r="7">
          <cell r="A7" t="str">
            <v>A</v>
          </cell>
          <cell r="B7" t="e">
            <v>#REF!</v>
          </cell>
        </row>
        <row r="8">
          <cell r="A8" t="str">
            <v>B</v>
          </cell>
          <cell r="B8" t="e">
            <v>#REF!</v>
          </cell>
        </row>
        <row r="9">
          <cell r="A9" t="str">
            <v>A</v>
          </cell>
          <cell r="B9" t="e">
            <v>#REF!</v>
          </cell>
        </row>
        <row r="10">
          <cell r="A10" t="str">
            <v>B</v>
          </cell>
          <cell r="B10" t="e">
            <v>#REF!</v>
          </cell>
        </row>
        <row r="11">
          <cell r="A11" t="str">
            <v>A</v>
          </cell>
          <cell r="B11" t="e">
            <v>#REF!</v>
          </cell>
        </row>
        <row r="12">
          <cell r="A12" t="str">
            <v>B</v>
          </cell>
          <cell r="B12" t="e">
            <v>#REF!</v>
          </cell>
        </row>
        <row r="13">
          <cell r="A13" t="str">
            <v>A</v>
          </cell>
          <cell r="B13" t="e">
            <v>#REF!</v>
          </cell>
        </row>
        <row r="14">
          <cell r="A14" t="str">
            <v>B</v>
          </cell>
          <cell r="B14" t="e">
            <v>#REF!</v>
          </cell>
        </row>
        <row r="15">
          <cell r="A15" t="str">
            <v>A</v>
          </cell>
          <cell r="B15" t="e">
            <v>#REF!</v>
          </cell>
        </row>
        <row r="16">
          <cell r="A16" t="str">
            <v>B</v>
          </cell>
          <cell r="B16" t="e">
            <v>#REF!</v>
          </cell>
        </row>
        <row r="17">
          <cell r="A17" t="str">
            <v>A</v>
          </cell>
          <cell r="B17" t="e">
            <v>#REF!</v>
          </cell>
        </row>
        <row r="18">
          <cell r="A18" t="str">
            <v>B</v>
          </cell>
          <cell r="B18" t="e">
            <v>#REF!</v>
          </cell>
        </row>
        <row r="19">
          <cell r="A19" t="str">
            <v>A</v>
          </cell>
          <cell r="B19" t="e">
            <v>#REF!</v>
          </cell>
        </row>
        <row r="20">
          <cell r="A20" t="str">
            <v>B</v>
          </cell>
          <cell r="B20" t="e">
            <v>#REF!</v>
          </cell>
        </row>
        <row r="21">
          <cell r="A21" t="str">
            <v>A</v>
          </cell>
          <cell r="B21" t="e">
            <v>#REF!</v>
          </cell>
        </row>
        <row r="22">
          <cell r="A22" t="str">
            <v>B</v>
          </cell>
          <cell r="B22" t="e">
            <v>#REF!</v>
          </cell>
        </row>
        <row r="23">
          <cell r="A23" t="str">
            <v>A</v>
          </cell>
          <cell r="B23" t="e">
            <v>#REF!</v>
          </cell>
        </row>
        <row r="24">
          <cell r="A24" t="str">
            <v>B</v>
          </cell>
          <cell r="B24" t="e">
            <v>#REF!</v>
          </cell>
        </row>
        <row r="25">
          <cell r="A25" t="str">
            <v>A</v>
          </cell>
          <cell r="B25" t="e">
            <v>#REF!</v>
          </cell>
        </row>
        <row r="26">
          <cell r="A26" t="str">
            <v>B</v>
          </cell>
          <cell r="B26" t="e">
            <v>#REF!</v>
          </cell>
        </row>
        <row r="31">
          <cell r="A31" t="str">
            <v>A</v>
          </cell>
          <cell r="B31" t="e">
            <v>#REF!</v>
          </cell>
        </row>
        <row r="32">
          <cell r="A32" t="str">
            <v>B</v>
          </cell>
          <cell r="B32" t="e">
            <v>#REF!</v>
          </cell>
        </row>
        <row r="33">
          <cell r="A33" t="str">
            <v>A</v>
          </cell>
          <cell r="B33" t="e">
            <v>#REF!</v>
          </cell>
        </row>
        <row r="34">
          <cell r="A34" t="str">
            <v>B</v>
          </cell>
          <cell r="B34" t="e">
            <v>#REF!</v>
          </cell>
        </row>
        <row r="35">
          <cell r="A35" t="str">
            <v>A</v>
          </cell>
          <cell r="B35" t="e">
            <v>#REF!</v>
          </cell>
        </row>
        <row r="36">
          <cell r="A36" t="str">
            <v>B</v>
          </cell>
          <cell r="B36" t="e">
            <v>#REF!</v>
          </cell>
        </row>
        <row r="37">
          <cell r="A37" t="str">
            <v>A</v>
          </cell>
          <cell r="B37" t="e">
            <v>#REF!</v>
          </cell>
        </row>
        <row r="38">
          <cell r="A38" t="str">
            <v>B</v>
          </cell>
          <cell r="B38" t="e">
            <v>#REF!</v>
          </cell>
        </row>
        <row r="39">
          <cell r="A39" t="str">
            <v>A</v>
          </cell>
          <cell r="B39" t="e">
            <v>#REF!</v>
          </cell>
        </row>
        <row r="40">
          <cell r="A40" t="str">
            <v>B</v>
          </cell>
          <cell r="B40" t="e">
            <v>#REF!</v>
          </cell>
        </row>
        <row r="41">
          <cell r="A41" t="str">
            <v>A</v>
          </cell>
          <cell r="B41" t="e">
            <v>#REF!</v>
          </cell>
        </row>
        <row r="42">
          <cell r="A42" t="str">
            <v>B</v>
          </cell>
          <cell r="B42" t="e">
            <v>#REF!</v>
          </cell>
        </row>
        <row r="43">
          <cell r="A43" t="str">
            <v>A</v>
          </cell>
          <cell r="B43" t="e">
            <v>#REF!</v>
          </cell>
        </row>
        <row r="44">
          <cell r="A44" t="str">
            <v>B</v>
          </cell>
          <cell r="B44" t="e">
            <v>#REF!</v>
          </cell>
        </row>
        <row r="45">
          <cell r="A45" t="str">
            <v>A</v>
          </cell>
          <cell r="B45" t="e">
            <v>#VALUE!</v>
          </cell>
        </row>
        <row r="47">
          <cell r="A47" t="str">
            <v>B</v>
          </cell>
          <cell r="B47" t="e">
            <v>#VALUE!</v>
          </cell>
        </row>
        <row r="49">
          <cell r="A49" t="str">
            <v>A</v>
          </cell>
          <cell r="B49" t="e">
            <v>#VALUE!</v>
          </cell>
        </row>
        <row r="57">
          <cell r="A57" t="str">
            <v>B</v>
          </cell>
          <cell r="B57" t="e">
            <v>#VALUE!</v>
          </cell>
        </row>
        <row r="58">
          <cell r="A58" t="str">
            <v>A</v>
          </cell>
          <cell r="B58" t="e">
            <v>#VALUE!</v>
          </cell>
        </row>
        <row r="59">
          <cell r="A59" t="str">
            <v>B</v>
          </cell>
          <cell r="B59" t="e">
            <v>#VALUE!</v>
          </cell>
        </row>
        <row r="60">
          <cell r="A60" t="str">
            <v>A</v>
          </cell>
          <cell r="B60" t="e">
            <v>#VALUE!</v>
          </cell>
        </row>
        <row r="61">
          <cell r="A61" t="str">
            <v>B</v>
          </cell>
          <cell r="B61" t="e">
            <v>#VALUE!</v>
          </cell>
        </row>
        <row r="62">
          <cell r="A62" t="str">
            <v>A</v>
          </cell>
          <cell r="B62" t="e">
            <v>#VALUE!</v>
          </cell>
        </row>
        <row r="63">
          <cell r="A63" t="str">
            <v>B</v>
          </cell>
          <cell r="B63" t="e">
            <v>#VALUE!</v>
          </cell>
        </row>
        <row r="64">
          <cell r="A64" t="str">
            <v>A</v>
          </cell>
          <cell r="B64" t="e">
            <v>#VALUE!</v>
          </cell>
        </row>
        <row r="65">
          <cell r="A65" t="str">
            <v>B</v>
          </cell>
          <cell r="B65" t="e">
            <v>#VALUE!</v>
          </cell>
        </row>
        <row r="66">
          <cell r="A66" t="str">
            <v>A</v>
          </cell>
          <cell r="B66" t="e">
            <v>#VALUE!</v>
          </cell>
        </row>
        <row r="67">
          <cell r="A67" t="str">
            <v>B</v>
          </cell>
          <cell r="B67" t="e">
            <v>#VALUE!</v>
          </cell>
        </row>
        <row r="68">
          <cell r="A68" t="str">
            <v>A</v>
          </cell>
          <cell r="B68" t="e">
            <v>#VALUE!</v>
          </cell>
        </row>
        <row r="69">
          <cell r="A69" t="str">
            <v>B</v>
          </cell>
          <cell r="B69" t="e">
            <v>#VALUE!</v>
          </cell>
        </row>
        <row r="70">
          <cell r="A70" t="str">
            <v>A</v>
          </cell>
          <cell r="B70" t="e">
            <v>#VALUE!</v>
          </cell>
        </row>
        <row r="71">
          <cell r="A71" t="str">
            <v>B</v>
          </cell>
          <cell r="B71" t="e">
            <v>#VALUE!</v>
          </cell>
        </row>
        <row r="72">
          <cell r="A72" t="str">
            <v>A</v>
          </cell>
          <cell r="B72" t="e">
            <v>#VALUE!</v>
          </cell>
        </row>
        <row r="73">
          <cell r="A73" t="str">
            <v>B</v>
          </cell>
          <cell r="B73" t="e">
            <v>#VALUE!</v>
          </cell>
        </row>
        <row r="74">
          <cell r="A74" t="str">
            <v>A</v>
          </cell>
          <cell r="B74" t="e">
            <v>#VALUE!</v>
          </cell>
        </row>
        <row r="75">
          <cell r="A75" t="str">
            <v>B</v>
          </cell>
          <cell r="B75" t="e">
            <v>#VALUE!</v>
          </cell>
        </row>
        <row r="76">
          <cell r="A76" t="str">
            <v>A</v>
          </cell>
          <cell r="B76" t="e">
            <v>#VALUE!</v>
          </cell>
        </row>
        <row r="77">
          <cell r="A77" t="str">
            <v>B</v>
          </cell>
          <cell r="B77" t="e">
            <v>#VALUE!</v>
          </cell>
        </row>
        <row r="78">
          <cell r="A78" t="str">
            <v>A</v>
          </cell>
          <cell r="B78" t="e">
            <v>#VALUE!</v>
          </cell>
        </row>
        <row r="79">
          <cell r="A79" t="str">
            <v>B</v>
          </cell>
          <cell r="B79" t="e">
            <v>#VALUE!</v>
          </cell>
        </row>
        <row r="80">
          <cell r="A80" t="str">
            <v>A</v>
          </cell>
          <cell r="B80" t="e">
            <v>#VALUE!</v>
          </cell>
        </row>
        <row r="81">
          <cell r="A81" t="str">
            <v>B</v>
          </cell>
          <cell r="B81" t="e">
            <v>#VALUE!</v>
          </cell>
        </row>
        <row r="82">
          <cell r="A82" t="str">
            <v>A</v>
          </cell>
          <cell r="B82" t="e">
            <v>#VALUE!</v>
          </cell>
        </row>
        <row r="83">
          <cell r="A83" t="str">
            <v>B</v>
          </cell>
          <cell r="B83" t="e">
            <v>#VALUE!</v>
          </cell>
        </row>
        <row r="84">
          <cell r="A84" t="str">
            <v>A</v>
          </cell>
          <cell r="B84" t="e">
            <v>#VALUE!</v>
          </cell>
        </row>
        <row r="85">
          <cell r="A85" t="str">
            <v>B</v>
          </cell>
          <cell r="B85" t="e">
            <v>#VALUE!</v>
          </cell>
        </row>
        <row r="86">
          <cell r="A86" t="str">
            <v>A</v>
          </cell>
          <cell r="B86" t="e">
            <v>#VALUE!</v>
          </cell>
        </row>
        <row r="87">
          <cell r="A87" t="str">
            <v>B</v>
          </cell>
          <cell r="B87" t="e">
            <v>#VALUE!</v>
          </cell>
        </row>
        <row r="88">
          <cell r="A88" t="str">
            <v>A</v>
          </cell>
          <cell r="B88" t="e">
            <v>#VALUE!</v>
          </cell>
        </row>
        <row r="89">
          <cell r="A89" t="str">
            <v>B</v>
          </cell>
          <cell r="B89" t="e">
            <v>#VALUE!</v>
          </cell>
        </row>
        <row r="90">
          <cell r="A90" t="str">
            <v>A</v>
          </cell>
          <cell r="B90" t="e">
            <v>#VALUE!</v>
          </cell>
        </row>
        <row r="91">
          <cell r="A91" t="str">
            <v>B</v>
          </cell>
          <cell r="B91" t="e">
            <v>#VALUE!</v>
          </cell>
        </row>
        <row r="92">
          <cell r="A92" t="str">
            <v>A</v>
          </cell>
          <cell r="B92" t="e">
            <v>#VALUE!</v>
          </cell>
        </row>
        <row r="93">
          <cell r="A93" t="str">
            <v>B</v>
          </cell>
          <cell r="B93" t="e">
            <v>#VALUE!</v>
          </cell>
        </row>
        <row r="94">
          <cell r="A94" t="str">
            <v>A</v>
          </cell>
          <cell r="B94" t="e">
            <v>#VALUE!</v>
          </cell>
        </row>
        <row r="95">
          <cell r="A95" t="str">
            <v>B</v>
          </cell>
          <cell r="B95" t="e">
            <v>#VALUE!</v>
          </cell>
        </row>
        <row r="96">
          <cell r="A96" t="str">
            <v>A</v>
          </cell>
          <cell r="B96" t="e">
            <v>#VALUE!</v>
          </cell>
        </row>
        <row r="97">
          <cell r="A97" t="str">
            <v>B</v>
          </cell>
          <cell r="B97" t="e">
            <v>#VALUE!</v>
          </cell>
        </row>
        <row r="98">
          <cell r="A98" t="str">
            <v>A</v>
          </cell>
          <cell r="B98" t="e">
            <v>#VALUE!</v>
          </cell>
        </row>
        <row r="99">
          <cell r="A99" t="str">
            <v>B</v>
          </cell>
          <cell r="B99" t="e">
            <v>#VALUE!</v>
          </cell>
        </row>
        <row r="100">
          <cell r="A100" t="str">
            <v>A</v>
          </cell>
          <cell r="B100" t="e">
            <v>#VALUE!</v>
          </cell>
        </row>
        <row r="101">
          <cell r="A101" t="str">
            <v>B</v>
          </cell>
          <cell r="B101" t="e">
            <v>#VALUE!</v>
          </cell>
        </row>
        <row r="102">
          <cell r="A102" t="str">
            <v>A</v>
          </cell>
          <cell r="B102" t="e">
            <v>#VALUE!</v>
          </cell>
        </row>
        <row r="103">
          <cell r="A103" t="str">
            <v>B</v>
          </cell>
          <cell r="B103" t="e">
            <v>#VALUE!</v>
          </cell>
        </row>
        <row r="104">
          <cell r="A104" t="str">
            <v>A</v>
          </cell>
          <cell r="B104" t="e">
            <v>#VALUE!</v>
          </cell>
        </row>
        <row r="105">
          <cell r="A105" t="str">
            <v>B</v>
          </cell>
          <cell r="B105" t="e">
            <v>#VALUE!</v>
          </cell>
        </row>
        <row r="106">
          <cell r="A106" t="str">
            <v>A</v>
          </cell>
          <cell r="B106" t="e">
            <v>#VALUE!</v>
          </cell>
        </row>
        <row r="107">
          <cell r="A107" t="str">
            <v>B</v>
          </cell>
          <cell r="B107" t="e">
            <v>#VALUE!</v>
          </cell>
        </row>
        <row r="108">
          <cell r="A108" t="str">
            <v>A</v>
          </cell>
          <cell r="B108" t="e">
            <v>#VALUE!</v>
          </cell>
        </row>
        <row r="109">
          <cell r="A109" t="str">
            <v>B</v>
          </cell>
          <cell r="B109" t="e">
            <v>#VALUE!</v>
          </cell>
        </row>
        <row r="110">
          <cell r="A110" t="str">
            <v>A</v>
          </cell>
          <cell r="B110" t="e">
            <v>#VALUE!</v>
          </cell>
        </row>
        <row r="111">
          <cell r="A111" t="str">
            <v>B</v>
          </cell>
          <cell r="B111" t="e">
            <v>#VALUE!</v>
          </cell>
        </row>
        <row r="112">
          <cell r="A112" t="str">
            <v>A</v>
          </cell>
          <cell r="B112" t="e">
            <v>#VALUE!</v>
          </cell>
        </row>
        <row r="113">
          <cell r="A113" t="str">
            <v>B</v>
          </cell>
          <cell r="B113" t="e">
            <v>#VALUE!</v>
          </cell>
        </row>
        <row r="114">
          <cell r="A114" t="str">
            <v>A</v>
          </cell>
          <cell r="B114" t="e">
            <v>#VALUE!</v>
          </cell>
        </row>
        <row r="115">
          <cell r="A115" t="str">
            <v>B</v>
          </cell>
          <cell r="B115" t="e">
            <v>#VALUE!</v>
          </cell>
        </row>
        <row r="116">
          <cell r="A116" t="str">
            <v>A</v>
          </cell>
          <cell r="B116" t="e">
            <v>#VALUE!</v>
          </cell>
        </row>
        <row r="117">
          <cell r="A117" t="str">
            <v>B</v>
          </cell>
          <cell r="B117" t="e">
            <v>#VALUE!</v>
          </cell>
        </row>
        <row r="118">
          <cell r="A118" t="str">
            <v>A</v>
          </cell>
          <cell r="B118" t="e">
            <v>#VALUE!</v>
          </cell>
        </row>
        <row r="119">
          <cell r="A119" t="str">
            <v>B</v>
          </cell>
          <cell r="B119" t="e">
            <v>#VALUE!</v>
          </cell>
        </row>
        <row r="120">
          <cell r="A120" t="str">
            <v>A</v>
          </cell>
          <cell r="B120" t="e">
            <v>#VALUE!</v>
          </cell>
        </row>
        <row r="121">
          <cell r="A121" t="str">
            <v>B</v>
          </cell>
          <cell r="B121" t="e">
            <v>#VALUE!</v>
          </cell>
        </row>
        <row r="122">
          <cell r="A122" t="str">
            <v>A</v>
          </cell>
          <cell r="B122" t="e">
            <v>#VALUE!</v>
          </cell>
        </row>
        <row r="123">
          <cell r="A123" t="str">
            <v>B</v>
          </cell>
          <cell r="B123" t="e">
            <v>#VALUE!</v>
          </cell>
        </row>
        <row r="124">
          <cell r="A124" t="str">
            <v>A</v>
          </cell>
          <cell r="B124" t="e">
            <v>#VALUE!</v>
          </cell>
        </row>
        <row r="125">
          <cell r="A125" t="str">
            <v>B</v>
          </cell>
          <cell r="B125" t="e">
            <v>#VALUE!</v>
          </cell>
        </row>
        <row r="126">
          <cell r="A126" t="str">
            <v>A</v>
          </cell>
          <cell r="B126" t="e">
            <v>#VALUE!</v>
          </cell>
        </row>
        <row r="127">
          <cell r="A127" t="str">
            <v>B</v>
          </cell>
          <cell r="B127" t="e">
            <v>#VALUE!</v>
          </cell>
        </row>
        <row r="128">
          <cell r="A128" t="str">
            <v>A</v>
          </cell>
          <cell r="B128" t="e">
            <v>#VALUE!</v>
          </cell>
        </row>
        <row r="129">
          <cell r="A129" t="str">
            <v>B</v>
          </cell>
          <cell r="B129" t="e">
            <v>#VALUE!</v>
          </cell>
        </row>
        <row r="130">
          <cell r="A130" t="str">
            <v>A</v>
          </cell>
          <cell r="B130" t="e">
            <v>#VALUE!</v>
          </cell>
        </row>
        <row r="131">
          <cell r="A131" t="str">
            <v>B</v>
          </cell>
          <cell r="B131" t="e">
            <v>#VALUE!</v>
          </cell>
        </row>
        <row r="132">
          <cell r="A132" t="str">
            <v>A</v>
          </cell>
          <cell r="B132" t="e">
            <v>#VALUE!</v>
          </cell>
        </row>
        <row r="133">
          <cell r="A133" t="str">
            <v>B</v>
          </cell>
          <cell r="B133" t="e">
            <v>#VALUE!</v>
          </cell>
        </row>
        <row r="134">
          <cell r="A134" t="str">
            <v>A</v>
          </cell>
          <cell r="B134" t="e">
            <v>#VALUE!</v>
          </cell>
        </row>
        <row r="135">
          <cell r="A135" t="str">
            <v>B</v>
          </cell>
          <cell r="B135" t="e">
            <v>#VALUE!</v>
          </cell>
        </row>
        <row r="136">
          <cell r="A136" t="str">
            <v>A</v>
          </cell>
          <cell r="B136" t="e">
            <v>#VALUE!</v>
          </cell>
        </row>
        <row r="137">
          <cell r="A137" t="str">
            <v>B</v>
          </cell>
          <cell r="B137" t="e">
            <v>#VALUE!</v>
          </cell>
        </row>
        <row r="138">
          <cell r="A138" t="str">
            <v>A</v>
          </cell>
          <cell r="B138" t="e">
            <v>#VALUE!</v>
          </cell>
        </row>
        <row r="139">
          <cell r="A139" t="str">
            <v>B</v>
          </cell>
          <cell r="B139" t="e">
            <v>#VALUE!</v>
          </cell>
        </row>
        <row r="140">
          <cell r="A140" t="str">
            <v>A</v>
          </cell>
          <cell r="B140" t="e">
            <v>#VALUE!</v>
          </cell>
        </row>
        <row r="141">
          <cell r="A141" t="str">
            <v>B</v>
          </cell>
          <cell r="B141" t="e">
            <v>#VALUE!</v>
          </cell>
        </row>
        <row r="142">
          <cell r="A142" t="str">
            <v>A</v>
          </cell>
          <cell r="B142" t="e">
            <v>#VALUE!</v>
          </cell>
        </row>
        <row r="143">
          <cell r="A143" t="str">
            <v>B</v>
          </cell>
          <cell r="B143" t="e">
            <v>#VALUE!</v>
          </cell>
        </row>
        <row r="144">
          <cell r="A144" t="str">
            <v>A</v>
          </cell>
          <cell r="B144" t="e">
            <v>#VALUE!</v>
          </cell>
        </row>
        <row r="145">
          <cell r="A145" t="str">
            <v>B</v>
          </cell>
          <cell r="B145" t="e">
            <v>#VALUE!</v>
          </cell>
        </row>
        <row r="146">
          <cell r="A146" t="str">
            <v>A</v>
          </cell>
          <cell r="B146" t="e">
            <v>#VALUE!</v>
          </cell>
        </row>
        <row r="147">
          <cell r="A147" t="str">
            <v>B</v>
          </cell>
          <cell r="B147" t="e">
            <v>#VALUE!</v>
          </cell>
        </row>
        <row r="148">
          <cell r="A148" t="str">
            <v>A</v>
          </cell>
          <cell r="B148" t="e">
            <v>#VALUE!</v>
          </cell>
        </row>
        <row r="149">
          <cell r="A149" t="str">
            <v>B</v>
          </cell>
          <cell r="B149" t="e">
            <v>#VALUE!</v>
          </cell>
        </row>
        <row r="150">
          <cell r="A150" t="str">
            <v>A</v>
          </cell>
          <cell r="B150" t="e">
            <v>#VALUE!</v>
          </cell>
        </row>
        <row r="151">
          <cell r="A151" t="str">
            <v>B</v>
          </cell>
          <cell r="B151" t="e">
            <v>#VALUE!</v>
          </cell>
        </row>
        <row r="152">
          <cell r="A152" t="str">
            <v>A</v>
          </cell>
          <cell r="B152" t="e">
            <v>#VALUE!</v>
          </cell>
        </row>
        <row r="153">
          <cell r="A153" t="str">
            <v>B</v>
          </cell>
          <cell r="B153" t="e">
            <v>#VALUE!</v>
          </cell>
        </row>
        <row r="154">
          <cell r="A154" t="str">
            <v>A</v>
          </cell>
          <cell r="B154" t="e">
            <v>#VALUE!</v>
          </cell>
        </row>
        <row r="155">
          <cell r="A155" t="str">
            <v>B</v>
          </cell>
          <cell r="B155" t="e">
            <v>#VALUE!</v>
          </cell>
        </row>
        <row r="158">
          <cell r="A158" t="str">
            <v>A</v>
          </cell>
          <cell r="B158" t="e">
            <v>#VALUE!</v>
          </cell>
        </row>
        <row r="159">
          <cell r="A159" t="str">
            <v>B</v>
          </cell>
          <cell r="B159" t="e">
            <v>#VALUE!</v>
          </cell>
        </row>
        <row r="162">
          <cell r="A162" t="str">
            <v>A</v>
          </cell>
          <cell r="B162" t="e">
            <v>#VALUE!</v>
          </cell>
        </row>
        <row r="163">
          <cell r="A163" t="str">
            <v>B</v>
          </cell>
          <cell r="B163" t="e">
            <v>#VALUE!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품의서"/>
      <sheetName val="해평견적"/>
    </sheetNames>
    <sheetDataSet>
      <sheetData sheetId="0" refreshError="1"/>
      <sheetData sheetId="1" refreshError="1"/>
      <sheetData sheetId="2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실행내역"/>
      <sheetName val="산근"/>
      <sheetName val="Setup"/>
      <sheetName val="현황CODE"/>
      <sheetName val="손익현황"/>
      <sheetName val="견적단가"/>
      <sheetName val="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  <sheetName val="자재및인력"/>
      <sheetName val="실행집계"/>
    </sheetNames>
    <sheetDataSet>
      <sheetData sheetId="0">
        <row r="2">
          <cell r="B2" t="str">
            <v>규          격</v>
          </cell>
          <cell r="C2" t="str">
            <v>수     량</v>
          </cell>
          <cell r="D2" t="str">
            <v>단위</v>
          </cell>
          <cell r="E2" t="str">
            <v>총          액</v>
          </cell>
          <cell r="G2" t="str">
            <v>총          액</v>
          </cell>
          <cell r="I2" t="str">
            <v>총    금    액</v>
          </cell>
        </row>
        <row r="3">
          <cell r="E3" t="str">
            <v>단          가</v>
          </cell>
          <cell r="F3" t="str">
            <v>금          액</v>
          </cell>
          <cell r="G3" t="str">
            <v>단          가</v>
          </cell>
          <cell r="H3" t="str">
            <v>금          액</v>
          </cell>
          <cell r="I3" t="str">
            <v>단          가</v>
          </cell>
          <cell r="J3" t="str">
            <v>금          액</v>
          </cell>
        </row>
        <row r="4">
          <cell r="A4" t="str">
            <v>황산-해남간도로확장및포장공사설계예산서</v>
          </cell>
          <cell r="F4">
            <v>67370032022</v>
          </cell>
          <cell r="H4">
            <v>55557592575</v>
          </cell>
          <cell r="I4">
            <v>0</v>
          </cell>
          <cell r="J4">
            <v>70766524361</v>
          </cell>
        </row>
        <row r="5">
          <cell r="A5" t="str">
            <v>1. 토            공</v>
          </cell>
          <cell r="F5">
            <v>17325573730</v>
          </cell>
          <cell r="H5">
            <v>12097951610</v>
          </cell>
          <cell r="I5">
            <v>0</v>
          </cell>
          <cell r="J5">
            <v>18320938941</v>
          </cell>
        </row>
        <row r="6">
          <cell r="A6" t="str">
            <v>1.01기존구조물철거공</v>
          </cell>
          <cell r="F6">
            <v>53609600</v>
          </cell>
          <cell r="H6">
            <v>34954480</v>
          </cell>
          <cell r="I6">
            <v>0</v>
          </cell>
          <cell r="J6">
            <v>61074417</v>
          </cell>
        </row>
        <row r="7">
          <cell r="A7" t="str">
            <v>a.무근콘크리트깨기</v>
          </cell>
          <cell r="F7">
            <v>28547360</v>
          </cell>
          <cell r="H7">
            <v>16099600</v>
          </cell>
          <cell r="I7">
            <v>0</v>
          </cell>
          <cell r="J7">
            <v>32714035</v>
          </cell>
        </row>
        <row r="8">
          <cell r="A8" t="str">
            <v>-1.무근 콘크리트깨기</v>
          </cell>
          <cell r="B8" t="str">
            <v>t=30cm 미만</v>
          </cell>
          <cell r="C8">
            <v>364</v>
          </cell>
          <cell r="D8" t="str">
            <v>㎥</v>
          </cell>
          <cell r="E8">
            <v>44210</v>
          </cell>
          <cell r="F8">
            <v>16092440</v>
          </cell>
          <cell r="G8">
            <v>25300</v>
          </cell>
          <cell r="H8">
            <v>9209200</v>
          </cell>
          <cell r="I8">
            <v>49257</v>
          </cell>
          <cell r="J8">
            <v>17929548</v>
          </cell>
        </row>
        <row r="9">
          <cell r="A9" t="str">
            <v>-2.무근 콘크리트깨기</v>
          </cell>
          <cell r="B9" t="str">
            <v>t=30cm 이상</v>
          </cell>
          <cell r="C9">
            <v>261</v>
          </cell>
          <cell r="D9" t="str">
            <v>㎥</v>
          </cell>
          <cell r="E9">
            <v>47720</v>
          </cell>
          <cell r="F9">
            <v>12454920</v>
          </cell>
          <cell r="G9">
            <v>26400</v>
          </cell>
          <cell r="H9">
            <v>6890400</v>
          </cell>
          <cell r="I9">
            <v>56645.549999999996</v>
          </cell>
          <cell r="J9">
            <v>14784487</v>
          </cell>
        </row>
        <row r="10">
          <cell r="A10" t="str">
            <v>b.철근콘크리트깨기</v>
          </cell>
          <cell r="F10">
            <v>11929200</v>
          </cell>
          <cell r="H10">
            <v>4356000</v>
          </cell>
          <cell r="I10">
            <v>0</v>
          </cell>
          <cell r="J10">
            <v>13838040</v>
          </cell>
        </row>
        <row r="11">
          <cell r="A11" t="str">
            <v>-1.철근콘크리트깨기</v>
          </cell>
          <cell r="B11" t="str">
            <v>t=30cm 미만</v>
          </cell>
          <cell r="C11">
            <v>120</v>
          </cell>
          <cell r="D11" t="str">
            <v>㎥</v>
          </cell>
          <cell r="E11">
            <v>99410</v>
          </cell>
          <cell r="F11">
            <v>11929200</v>
          </cell>
          <cell r="G11">
            <v>36300</v>
          </cell>
          <cell r="H11">
            <v>4356000</v>
          </cell>
          <cell r="I11">
            <v>115317</v>
          </cell>
          <cell r="J11">
            <v>13838040</v>
          </cell>
        </row>
        <row r="12">
          <cell r="A12" t="str">
            <v>c.기존포장깨기</v>
          </cell>
          <cell r="F12">
            <v>12998970</v>
          </cell>
          <cell r="H12">
            <v>14331900</v>
          </cell>
          <cell r="I12">
            <v>0</v>
          </cell>
          <cell r="J12">
            <v>14412824</v>
          </cell>
        </row>
        <row r="13">
          <cell r="A13" t="str">
            <v>-1.콘크리트포장깨기</v>
          </cell>
          <cell r="C13">
            <v>205</v>
          </cell>
          <cell r="D13" t="str">
            <v>㎥</v>
          </cell>
          <cell r="E13">
            <v>18210</v>
          </cell>
          <cell r="F13">
            <v>3733050</v>
          </cell>
          <cell r="G13">
            <v>27500</v>
          </cell>
          <cell r="H13">
            <v>5637500</v>
          </cell>
          <cell r="I13">
            <v>19717.900000000001</v>
          </cell>
          <cell r="J13">
            <v>4042168</v>
          </cell>
        </row>
        <row r="14">
          <cell r="A14" t="str">
            <v>-2.아스콘포장깨기</v>
          </cell>
          <cell r="C14">
            <v>608</v>
          </cell>
          <cell r="D14" t="str">
            <v>㎥</v>
          </cell>
          <cell r="E14">
            <v>15240</v>
          </cell>
          <cell r="F14">
            <v>9265920</v>
          </cell>
          <cell r="G14">
            <v>14300</v>
          </cell>
          <cell r="H14">
            <v>8694400</v>
          </cell>
          <cell r="I14">
            <v>17057</v>
          </cell>
          <cell r="J14">
            <v>10370656</v>
          </cell>
        </row>
        <row r="15">
          <cell r="A15" t="str">
            <v>d.포장절단</v>
          </cell>
          <cell r="F15">
            <v>134070</v>
          </cell>
          <cell r="H15">
            <v>166980</v>
          </cell>
          <cell r="I15">
            <v>0</v>
          </cell>
          <cell r="J15">
            <v>109518</v>
          </cell>
        </row>
        <row r="16">
          <cell r="A16" t="str">
            <v>-1.콘크리트포장절단</v>
          </cell>
          <cell r="C16">
            <v>30</v>
          </cell>
          <cell r="D16" t="str">
            <v>m</v>
          </cell>
          <cell r="E16">
            <v>1970</v>
          </cell>
          <cell r="F16">
            <v>59100</v>
          </cell>
          <cell r="G16">
            <v>2200</v>
          </cell>
          <cell r="H16">
            <v>66000</v>
          </cell>
          <cell r="I16">
            <v>1444</v>
          </cell>
          <cell r="J16">
            <v>43320</v>
          </cell>
        </row>
        <row r="17">
          <cell r="A17" t="str">
            <v>-2.아스팔트포장절단</v>
          </cell>
          <cell r="C17">
            <v>51</v>
          </cell>
          <cell r="D17" t="str">
            <v>m</v>
          </cell>
          <cell r="E17">
            <v>1470</v>
          </cell>
          <cell r="F17">
            <v>74970</v>
          </cell>
          <cell r="G17">
            <v>1980</v>
          </cell>
          <cell r="H17">
            <v>100980</v>
          </cell>
          <cell r="I17">
            <v>1298</v>
          </cell>
          <cell r="J17">
            <v>66198</v>
          </cell>
        </row>
        <row r="18">
          <cell r="A18" t="str">
            <v>1.02측구뚝쌓기</v>
          </cell>
          <cell r="C18">
            <v>1226</v>
          </cell>
          <cell r="D18" t="str">
            <v>㎥</v>
          </cell>
          <cell r="E18">
            <v>4030</v>
          </cell>
          <cell r="F18">
            <v>4940780</v>
          </cell>
          <cell r="G18">
            <v>2200</v>
          </cell>
          <cell r="H18">
            <v>2697200</v>
          </cell>
          <cell r="I18">
            <v>4129</v>
          </cell>
          <cell r="J18">
            <v>5062154</v>
          </cell>
        </row>
        <row r="19">
          <cell r="A19" t="str">
            <v>1.03표토제거</v>
          </cell>
          <cell r="F19">
            <v>8922080</v>
          </cell>
          <cell r="H19">
            <v>36052890</v>
          </cell>
          <cell r="I19">
            <v>0</v>
          </cell>
          <cell r="J19">
            <v>24206948</v>
          </cell>
        </row>
        <row r="20">
          <cell r="A20" t="str">
            <v>a.답구간</v>
          </cell>
          <cell r="C20">
            <v>25023</v>
          </cell>
          <cell r="D20" t="str">
            <v>㎡</v>
          </cell>
          <cell r="E20">
            <v>80</v>
          </cell>
          <cell r="F20">
            <v>2001840</v>
          </cell>
          <cell r="G20">
            <v>300</v>
          </cell>
          <cell r="H20">
            <v>7506900</v>
          </cell>
          <cell r="I20">
            <v>276</v>
          </cell>
          <cell r="J20">
            <v>6906348</v>
          </cell>
        </row>
        <row r="21">
          <cell r="A21" t="str">
            <v>b.답외구간</v>
          </cell>
          <cell r="C21">
            <v>86503</v>
          </cell>
          <cell r="D21" t="str">
            <v>㎡</v>
          </cell>
          <cell r="E21">
            <v>80</v>
          </cell>
          <cell r="F21">
            <v>6920240</v>
          </cell>
          <cell r="G21">
            <v>330</v>
          </cell>
          <cell r="H21">
            <v>28545990</v>
          </cell>
          <cell r="I21">
            <v>200</v>
          </cell>
          <cell r="J21">
            <v>17300600</v>
          </cell>
        </row>
        <row r="22">
          <cell r="A22" t="str">
            <v>1.04벌개제근</v>
          </cell>
          <cell r="C22">
            <v>224714</v>
          </cell>
          <cell r="D22" t="str">
            <v>㎡</v>
          </cell>
          <cell r="E22">
            <v>840</v>
          </cell>
          <cell r="F22">
            <v>188759760</v>
          </cell>
          <cell r="G22">
            <v>220</v>
          </cell>
          <cell r="H22">
            <v>49437080</v>
          </cell>
          <cell r="I22">
            <v>230</v>
          </cell>
          <cell r="J22">
            <v>51684220</v>
          </cell>
        </row>
        <row r="23">
          <cell r="A23" t="str">
            <v>1.05흙깍기공</v>
          </cell>
          <cell r="F23">
            <v>8165565300</v>
          </cell>
          <cell r="H23">
            <v>4508875000</v>
          </cell>
          <cell r="I23">
            <v>0</v>
          </cell>
          <cell r="J23">
            <v>7048928050</v>
          </cell>
        </row>
        <row r="24">
          <cell r="A24" t="str">
            <v>a.토  사</v>
          </cell>
          <cell r="C24">
            <v>378490</v>
          </cell>
          <cell r="D24" t="str">
            <v>㎥</v>
          </cell>
          <cell r="E24">
            <v>650</v>
          </cell>
          <cell r="F24">
            <v>246018500</v>
          </cell>
          <cell r="G24">
            <v>520</v>
          </cell>
          <cell r="H24">
            <v>196814800</v>
          </cell>
          <cell r="I24">
            <v>528</v>
          </cell>
          <cell r="J24">
            <v>199842720</v>
          </cell>
        </row>
        <row r="25">
          <cell r="A25" t="str">
            <v>b.리핑암</v>
          </cell>
          <cell r="C25">
            <v>145190</v>
          </cell>
          <cell r="D25" t="str">
            <v>㎥</v>
          </cell>
          <cell r="E25">
            <v>1030</v>
          </cell>
          <cell r="F25">
            <v>149545700</v>
          </cell>
          <cell r="G25">
            <v>880</v>
          </cell>
          <cell r="H25">
            <v>127767200</v>
          </cell>
          <cell r="I25">
            <v>846</v>
          </cell>
          <cell r="J25">
            <v>122830740</v>
          </cell>
        </row>
        <row r="26">
          <cell r="A26" t="str">
            <v>c.발파암</v>
          </cell>
          <cell r="F26">
            <v>7770001100</v>
          </cell>
          <cell r="H26">
            <v>4184293000</v>
          </cell>
          <cell r="I26">
            <v>0</v>
          </cell>
          <cell r="J26">
            <v>6726254590</v>
          </cell>
        </row>
        <row r="27">
          <cell r="A27" t="str">
            <v>-1.편절형</v>
          </cell>
          <cell r="C27">
            <v>1010</v>
          </cell>
          <cell r="D27" t="str">
            <v>㎥</v>
          </cell>
          <cell r="E27">
            <v>19760</v>
          </cell>
          <cell r="F27">
            <v>19957600</v>
          </cell>
          <cell r="G27">
            <v>6100</v>
          </cell>
          <cell r="H27">
            <v>6161000</v>
          </cell>
          <cell r="I27">
            <v>17856</v>
          </cell>
          <cell r="J27">
            <v>18034560</v>
          </cell>
        </row>
        <row r="28">
          <cell r="A28" t="str">
            <v>-2.리퍼병행</v>
          </cell>
          <cell r="C28">
            <v>134490</v>
          </cell>
          <cell r="D28" t="str">
            <v>㎥</v>
          </cell>
          <cell r="E28">
            <v>15790</v>
          </cell>
          <cell r="F28">
            <v>2123597100</v>
          </cell>
          <cell r="G28">
            <v>6800</v>
          </cell>
          <cell r="H28">
            <v>914532000</v>
          </cell>
          <cell r="I28">
            <v>14115</v>
          </cell>
          <cell r="J28">
            <v>1898326350</v>
          </cell>
        </row>
        <row r="29">
          <cell r="A29" t="str">
            <v>-3.크롤러드릴</v>
          </cell>
          <cell r="C29">
            <v>652720</v>
          </cell>
          <cell r="D29" t="str">
            <v>㎥</v>
          </cell>
          <cell r="E29">
            <v>8620</v>
          </cell>
          <cell r="F29">
            <v>5626446400</v>
          </cell>
          <cell r="G29">
            <v>5000</v>
          </cell>
          <cell r="H29">
            <v>3263600000</v>
          </cell>
          <cell r="I29">
            <v>7369</v>
          </cell>
          <cell r="J29">
            <v>4809893680</v>
          </cell>
        </row>
        <row r="30">
          <cell r="A30" t="str">
            <v>1.06흙운반공</v>
          </cell>
          <cell r="F30">
            <v>5345845700</v>
          </cell>
          <cell r="H30">
            <v>3575904100</v>
          </cell>
          <cell r="I30">
            <v>0</v>
          </cell>
          <cell r="J30">
            <v>7854578290</v>
          </cell>
        </row>
        <row r="31">
          <cell r="A31" t="str">
            <v>a.토  사</v>
          </cell>
          <cell r="F31">
            <v>478238400</v>
          </cell>
          <cell r="H31">
            <v>508967800</v>
          </cell>
          <cell r="I31">
            <v>0</v>
          </cell>
          <cell r="J31">
            <v>461750100</v>
          </cell>
        </row>
        <row r="32">
          <cell r="A32" t="str">
            <v>-1.무  대</v>
          </cell>
          <cell r="C32">
            <v>112060</v>
          </cell>
          <cell r="D32" t="str">
            <v>㎥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-2.도  쟈</v>
          </cell>
          <cell r="C33">
            <v>21120</v>
          </cell>
          <cell r="D33" t="str">
            <v>㎥</v>
          </cell>
          <cell r="E33">
            <v>540</v>
          </cell>
          <cell r="F33">
            <v>11404800</v>
          </cell>
          <cell r="G33">
            <v>460</v>
          </cell>
          <cell r="H33">
            <v>9715200</v>
          </cell>
          <cell r="I33">
            <v>404</v>
          </cell>
          <cell r="J33">
            <v>8532480</v>
          </cell>
        </row>
        <row r="34">
          <cell r="A34" t="str">
            <v>-3.덤  프</v>
          </cell>
          <cell r="C34">
            <v>324190</v>
          </cell>
          <cell r="D34" t="str">
            <v>㎥</v>
          </cell>
          <cell r="E34">
            <v>1440</v>
          </cell>
          <cell r="F34">
            <v>466833600</v>
          </cell>
          <cell r="G34">
            <v>1540</v>
          </cell>
          <cell r="H34">
            <v>499252600</v>
          </cell>
          <cell r="I34">
            <v>1398</v>
          </cell>
          <cell r="J34">
            <v>453217620</v>
          </cell>
        </row>
        <row r="35">
          <cell r="A35" t="str">
            <v>b.리핑암</v>
          </cell>
          <cell r="F35">
            <v>297353000</v>
          </cell>
          <cell r="H35">
            <v>257636400</v>
          </cell>
          <cell r="I35">
            <v>0</v>
          </cell>
          <cell r="J35">
            <v>293188980</v>
          </cell>
        </row>
        <row r="36">
          <cell r="A36" t="str">
            <v>-1.무  대</v>
          </cell>
          <cell r="C36">
            <v>4620</v>
          </cell>
          <cell r="D36" t="str">
            <v>㎥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-2.도  쟈</v>
          </cell>
          <cell r="C37">
            <v>6580</v>
          </cell>
          <cell r="D37" t="str">
            <v>㎥</v>
          </cell>
          <cell r="E37">
            <v>590</v>
          </cell>
          <cell r="F37">
            <v>3882200</v>
          </cell>
          <cell r="G37">
            <v>720</v>
          </cell>
          <cell r="H37">
            <v>4737600</v>
          </cell>
          <cell r="I37">
            <v>471</v>
          </cell>
          <cell r="J37">
            <v>3099180</v>
          </cell>
        </row>
        <row r="38">
          <cell r="A38" t="str">
            <v>-3.덤  프</v>
          </cell>
          <cell r="C38">
            <v>135240</v>
          </cell>
          <cell r="D38" t="str">
            <v>㎥</v>
          </cell>
          <cell r="E38">
            <v>2170</v>
          </cell>
          <cell r="F38">
            <v>293470800</v>
          </cell>
          <cell r="G38">
            <v>1870</v>
          </cell>
          <cell r="H38">
            <v>252898800</v>
          </cell>
          <cell r="I38">
            <v>2145</v>
          </cell>
          <cell r="J38">
            <v>290089800</v>
          </cell>
        </row>
        <row r="39">
          <cell r="A39" t="str">
            <v>c.발파암</v>
          </cell>
          <cell r="F39">
            <v>3949834500</v>
          </cell>
          <cell r="H39">
            <v>2129792500</v>
          </cell>
          <cell r="I39">
            <v>0</v>
          </cell>
          <cell r="J39">
            <v>6202044850</v>
          </cell>
        </row>
        <row r="40">
          <cell r="A40" t="str">
            <v>-1.무  대</v>
          </cell>
          <cell r="C40">
            <v>28710</v>
          </cell>
          <cell r="D40" t="str">
            <v>㎥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</row>
        <row r="41">
          <cell r="A41" t="str">
            <v>-2.도  쟈</v>
          </cell>
          <cell r="C41">
            <v>37950</v>
          </cell>
          <cell r="D41" t="str">
            <v>㎥</v>
          </cell>
          <cell r="E41">
            <v>1350</v>
          </cell>
          <cell r="F41">
            <v>51232500</v>
          </cell>
          <cell r="G41">
            <v>790</v>
          </cell>
          <cell r="H41">
            <v>29980500</v>
          </cell>
          <cell r="I41">
            <v>1303</v>
          </cell>
          <cell r="J41">
            <v>49448850</v>
          </cell>
        </row>
        <row r="42">
          <cell r="A42" t="str">
            <v>-3.덤  프</v>
          </cell>
          <cell r="C42">
            <v>734200</v>
          </cell>
          <cell r="D42" t="str">
            <v>㎥</v>
          </cell>
          <cell r="E42">
            <v>5310</v>
          </cell>
          <cell r="F42">
            <v>3898602000</v>
          </cell>
          <cell r="G42">
            <v>2860</v>
          </cell>
          <cell r="H42">
            <v>2099812000</v>
          </cell>
          <cell r="I42">
            <v>8380</v>
          </cell>
          <cell r="J42">
            <v>6152596000</v>
          </cell>
        </row>
        <row r="43">
          <cell r="A43" t="str">
            <v>d.순성토</v>
          </cell>
          <cell r="B43" t="str">
            <v>토  사</v>
          </cell>
          <cell r="C43">
            <v>134290</v>
          </cell>
          <cell r="D43" t="str">
            <v>㎥</v>
          </cell>
          <cell r="E43">
            <v>4620</v>
          </cell>
          <cell r="F43">
            <v>620419800</v>
          </cell>
          <cell r="G43">
            <v>5060</v>
          </cell>
          <cell r="H43">
            <v>679507400</v>
          </cell>
          <cell r="I43">
            <v>6684</v>
          </cell>
          <cell r="J43">
            <v>897594360</v>
          </cell>
        </row>
        <row r="44">
          <cell r="A44" t="str">
            <v>1.07흙쌓기및다짐공</v>
          </cell>
          <cell r="F44">
            <v>1082515800</v>
          </cell>
          <cell r="H44">
            <v>1650919400</v>
          </cell>
          <cell r="I44">
            <v>0</v>
          </cell>
          <cell r="J44">
            <v>1129239600</v>
          </cell>
        </row>
        <row r="45">
          <cell r="A45" t="str">
            <v>a.노    체</v>
          </cell>
          <cell r="C45">
            <v>1366760</v>
          </cell>
          <cell r="D45" t="str">
            <v>㎥</v>
          </cell>
          <cell r="E45">
            <v>660</v>
          </cell>
          <cell r="F45">
            <v>902061600</v>
          </cell>
          <cell r="G45">
            <v>990</v>
          </cell>
          <cell r="H45">
            <v>1353092400</v>
          </cell>
          <cell r="I45">
            <v>674</v>
          </cell>
          <cell r="J45">
            <v>921196240</v>
          </cell>
        </row>
        <row r="46">
          <cell r="A46" t="str">
            <v>b.노    상</v>
          </cell>
          <cell r="C46">
            <v>216700</v>
          </cell>
          <cell r="D46" t="str">
            <v>㎥</v>
          </cell>
          <cell r="E46">
            <v>790</v>
          </cell>
          <cell r="F46">
            <v>171193000</v>
          </cell>
          <cell r="G46">
            <v>1210</v>
          </cell>
          <cell r="H46">
            <v>262207000</v>
          </cell>
          <cell r="I46">
            <v>916</v>
          </cell>
          <cell r="J46">
            <v>198497200</v>
          </cell>
        </row>
        <row r="47">
          <cell r="A47" t="str">
            <v>c.녹지대조성</v>
          </cell>
          <cell r="C47">
            <v>71240</v>
          </cell>
          <cell r="D47" t="str">
            <v>㎥</v>
          </cell>
          <cell r="E47">
            <v>130</v>
          </cell>
          <cell r="F47">
            <v>9261200</v>
          </cell>
          <cell r="G47">
            <v>500</v>
          </cell>
          <cell r="H47">
            <v>35620000</v>
          </cell>
          <cell r="I47">
            <v>134</v>
          </cell>
          <cell r="J47">
            <v>9546160</v>
          </cell>
        </row>
        <row r="48">
          <cell r="A48" t="str">
            <v>1.08노상준비공</v>
          </cell>
          <cell r="F48">
            <v>3898600</v>
          </cell>
          <cell r="H48">
            <v>5067780</v>
          </cell>
          <cell r="I48">
            <v>0</v>
          </cell>
          <cell r="J48">
            <v>4288460</v>
          </cell>
        </row>
        <row r="49">
          <cell r="A49" t="str">
            <v>a.기존도로부</v>
          </cell>
          <cell r="C49">
            <v>20</v>
          </cell>
          <cell r="D49" t="str">
            <v>㎡</v>
          </cell>
          <cell r="E49">
            <v>100</v>
          </cell>
          <cell r="F49">
            <v>2000</v>
          </cell>
          <cell r="G49">
            <v>110</v>
          </cell>
          <cell r="H49">
            <v>2200</v>
          </cell>
          <cell r="I49">
            <v>110</v>
          </cell>
          <cell r="J49">
            <v>2200</v>
          </cell>
        </row>
        <row r="50">
          <cell r="A50" t="str">
            <v>b.절 토 부</v>
          </cell>
          <cell r="C50">
            <v>38966</v>
          </cell>
          <cell r="D50" t="str">
            <v>㎡</v>
          </cell>
          <cell r="E50">
            <v>100</v>
          </cell>
          <cell r="F50">
            <v>3896600</v>
          </cell>
          <cell r="G50">
            <v>130</v>
          </cell>
          <cell r="H50">
            <v>5065580</v>
          </cell>
          <cell r="I50">
            <v>110</v>
          </cell>
          <cell r="J50">
            <v>4286260</v>
          </cell>
        </row>
        <row r="51">
          <cell r="A51" t="str">
            <v>1.09층 따 기</v>
          </cell>
          <cell r="B51" t="str">
            <v>(불도쟈 19ton)</v>
          </cell>
          <cell r="C51">
            <v>8879</v>
          </cell>
          <cell r="D51" t="str">
            <v>㎥</v>
          </cell>
          <cell r="E51">
            <v>790</v>
          </cell>
          <cell r="F51">
            <v>7014410</v>
          </cell>
          <cell r="G51">
            <v>1320</v>
          </cell>
          <cell r="H51">
            <v>11720280</v>
          </cell>
          <cell r="I51">
            <v>850</v>
          </cell>
          <cell r="J51">
            <v>7547150</v>
          </cell>
        </row>
        <row r="52">
          <cell r="A52" t="str">
            <v>1.10법면보호공</v>
          </cell>
          <cell r="F52">
            <v>2464501700</v>
          </cell>
          <cell r="H52">
            <v>2222323400</v>
          </cell>
          <cell r="I52">
            <v>0</v>
          </cell>
          <cell r="J52">
            <v>2134329652</v>
          </cell>
        </row>
        <row r="53">
          <cell r="A53" t="str">
            <v>a.씨드스프레이+코아네트</v>
          </cell>
          <cell r="B53" t="str">
            <v>(절토부)</v>
          </cell>
          <cell r="C53">
            <v>50872</v>
          </cell>
          <cell r="D53" t="str">
            <v>㎡</v>
          </cell>
          <cell r="E53">
            <v>6170</v>
          </cell>
          <cell r="F53">
            <v>313880240</v>
          </cell>
          <cell r="G53">
            <v>7100</v>
          </cell>
          <cell r="H53">
            <v>361191200</v>
          </cell>
          <cell r="I53">
            <v>6168</v>
          </cell>
          <cell r="J53">
            <v>313778496</v>
          </cell>
        </row>
        <row r="54">
          <cell r="A54" t="str">
            <v>b.씨드스프레이+PY NET</v>
          </cell>
          <cell r="B54" t="str">
            <v>(성토부)</v>
          </cell>
          <cell r="C54">
            <v>214274</v>
          </cell>
          <cell r="D54" t="str">
            <v>㎡</v>
          </cell>
          <cell r="E54">
            <v>3900</v>
          </cell>
          <cell r="F54">
            <v>835668600</v>
          </cell>
          <cell r="G54">
            <v>5600</v>
          </cell>
          <cell r="H54">
            <v>1199934400</v>
          </cell>
          <cell r="I54">
            <v>3897</v>
          </cell>
          <cell r="J54">
            <v>835025778</v>
          </cell>
        </row>
        <row r="55">
          <cell r="A55" t="str">
            <v>c.성토법면다짐</v>
          </cell>
          <cell r="C55">
            <v>214274</v>
          </cell>
          <cell r="D55" t="str">
            <v>㎡</v>
          </cell>
          <cell r="E55">
            <v>1640</v>
          </cell>
          <cell r="F55">
            <v>351409360</v>
          </cell>
          <cell r="G55">
            <v>500</v>
          </cell>
          <cell r="H55">
            <v>107137000</v>
          </cell>
          <cell r="I55">
            <v>504</v>
          </cell>
          <cell r="J55">
            <v>107994096</v>
          </cell>
        </row>
        <row r="56">
          <cell r="A56" t="str">
            <v>d.녹지대떼</v>
          </cell>
          <cell r="C56">
            <v>57885</v>
          </cell>
          <cell r="D56" t="str">
            <v>㎡</v>
          </cell>
          <cell r="E56">
            <v>3500</v>
          </cell>
          <cell r="F56">
            <v>202597500</v>
          </cell>
          <cell r="G56">
            <v>2400</v>
          </cell>
          <cell r="H56">
            <v>138924000</v>
          </cell>
          <cell r="I56">
            <v>3497</v>
          </cell>
          <cell r="J56">
            <v>202423845</v>
          </cell>
        </row>
        <row r="57">
          <cell r="A57" t="str">
            <v>e.암면고르기</v>
          </cell>
          <cell r="F57">
            <v>362893220</v>
          </cell>
          <cell r="H57">
            <v>156780800</v>
          </cell>
          <cell r="I57">
            <v>0</v>
          </cell>
          <cell r="J57">
            <v>398297437</v>
          </cell>
        </row>
        <row r="58">
          <cell r="A58" t="str">
            <v>-1.리핑암</v>
          </cell>
          <cell r="C58">
            <v>10795</v>
          </cell>
          <cell r="D58" t="str">
            <v>㎡</v>
          </cell>
          <cell r="E58">
            <v>2360</v>
          </cell>
          <cell r="F58">
            <v>25476200</v>
          </cell>
          <cell r="G58">
            <v>2200</v>
          </cell>
          <cell r="H58">
            <v>23749000</v>
          </cell>
          <cell r="I58">
            <v>2486</v>
          </cell>
          <cell r="J58">
            <v>26836370</v>
          </cell>
        </row>
        <row r="59">
          <cell r="A59" t="str">
            <v>-2.발파암</v>
          </cell>
          <cell r="C59">
            <v>60469</v>
          </cell>
          <cell r="D59" t="str">
            <v>㎡</v>
          </cell>
          <cell r="E59">
            <v>5580</v>
          </cell>
          <cell r="F59">
            <v>337417020</v>
          </cell>
          <cell r="G59">
            <v>2200</v>
          </cell>
          <cell r="H59">
            <v>133031800</v>
          </cell>
          <cell r="I59">
            <v>6143</v>
          </cell>
          <cell r="J59">
            <v>371461067</v>
          </cell>
        </row>
        <row r="60">
          <cell r="A60" t="str">
            <v>f.암절개면보호식재공</v>
          </cell>
          <cell r="F60">
            <v>398052780</v>
          </cell>
          <cell r="H60">
            <v>258356000</v>
          </cell>
          <cell r="I60">
            <v>0</v>
          </cell>
          <cell r="J60">
            <v>276810000</v>
          </cell>
        </row>
        <row r="61">
          <cell r="A61" t="str">
            <v>-1.       〃</v>
          </cell>
          <cell r="B61" t="str">
            <v>발파암, t=15cm</v>
          </cell>
          <cell r="C61">
            <v>9227</v>
          </cell>
          <cell r="D61" t="str">
            <v>㎡</v>
          </cell>
          <cell r="E61">
            <v>43140</v>
          </cell>
          <cell r="F61">
            <v>398052780</v>
          </cell>
          <cell r="G61">
            <v>28000</v>
          </cell>
          <cell r="H61">
            <v>258356000</v>
          </cell>
          <cell r="I61">
            <v>30000</v>
          </cell>
          <cell r="J61">
            <v>276810000</v>
          </cell>
        </row>
        <row r="62">
          <cell r="A62" t="str">
            <v>2. 배     수     공</v>
          </cell>
          <cell r="F62">
            <v>9273481188</v>
          </cell>
          <cell r="H62">
            <v>8452145910</v>
          </cell>
          <cell r="I62">
            <v>0</v>
          </cell>
          <cell r="J62">
            <v>10241098018</v>
          </cell>
        </row>
        <row r="63">
          <cell r="A63" t="str">
            <v>2.01측구터파기</v>
          </cell>
          <cell r="F63">
            <v>572245730</v>
          </cell>
          <cell r="H63">
            <v>169016600</v>
          </cell>
          <cell r="I63">
            <v>0</v>
          </cell>
          <cell r="J63">
            <v>662274014</v>
          </cell>
        </row>
        <row r="64">
          <cell r="A64" t="str">
            <v>a.      〃</v>
          </cell>
          <cell r="B64" t="str">
            <v>토  사</v>
          </cell>
          <cell r="C64">
            <v>33267</v>
          </cell>
          <cell r="D64" t="str">
            <v>㎥</v>
          </cell>
          <cell r="E64">
            <v>4470</v>
          </cell>
          <cell r="F64">
            <v>148703490</v>
          </cell>
          <cell r="G64">
            <v>1800</v>
          </cell>
          <cell r="H64">
            <v>59880600</v>
          </cell>
          <cell r="I64">
            <v>4722</v>
          </cell>
          <cell r="J64">
            <v>157086774</v>
          </cell>
        </row>
        <row r="65">
          <cell r="A65" t="str">
            <v>b.      〃</v>
          </cell>
          <cell r="B65" t="str">
            <v>리핑암</v>
          </cell>
          <cell r="C65">
            <v>292</v>
          </cell>
          <cell r="D65" t="str">
            <v>㎥</v>
          </cell>
          <cell r="E65">
            <v>72260</v>
          </cell>
          <cell r="F65">
            <v>21099920</v>
          </cell>
          <cell r="G65">
            <v>23000</v>
          </cell>
          <cell r="H65">
            <v>6716000</v>
          </cell>
          <cell r="I65">
            <v>82394</v>
          </cell>
          <cell r="J65">
            <v>24059048</v>
          </cell>
        </row>
        <row r="66">
          <cell r="A66" t="str">
            <v>c.      〃</v>
          </cell>
          <cell r="B66" t="str">
            <v>발파암</v>
          </cell>
          <cell r="C66">
            <v>3414</v>
          </cell>
          <cell r="D66" t="str">
            <v>㎥</v>
          </cell>
          <cell r="E66">
            <v>117880</v>
          </cell>
          <cell r="F66">
            <v>402442320</v>
          </cell>
          <cell r="G66">
            <v>30000</v>
          </cell>
          <cell r="H66">
            <v>102420000</v>
          </cell>
          <cell r="I66">
            <v>140928</v>
          </cell>
          <cell r="J66">
            <v>481128192</v>
          </cell>
        </row>
        <row r="67">
          <cell r="A67" t="str">
            <v>2.02구조물터파기</v>
          </cell>
          <cell r="F67">
            <v>412874220</v>
          </cell>
          <cell r="H67">
            <v>116917000</v>
          </cell>
          <cell r="I67">
            <v>0</v>
          </cell>
          <cell r="J67">
            <v>465495092</v>
          </cell>
        </row>
        <row r="68">
          <cell r="A68" t="str">
            <v>a.      ″</v>
          </cell>
          <cell r="B68" t="str">
            <v>(육상토사,0~2m)</v>
          </cell>
          <cell r="C68">
            <v>31670</v>
          </cell>
          <cell r="D68" t="str">
            <v>㎥</v>
          </cell>
          <cell r="E68">
            <v>2920</v>
          </cell>
          <cell r="F68">
            <v>92476400</v>
          </cell>
          <cell r="G68">
            <v>2000</v>
          </cell>
          <cell r="H68">
            <v>63340000</v>
          </cell>
          <cell r="I68">
            <v>3141</v>
          </cell>
          <cell r="J68">
            <v>99475470</v>
          </cell>
        </row>
        <row r="69">
          <cell r="A69" t="str">
            <v>b.      ″</v>
          </cell>
          <cell r="B69" t="str">
            <v>(수중토사,0~2m)</v>
          </cell>
          <cell r="C69">
            <v>1302</v>
          </cell>
          <cell r="D69" t="str">
            <v>㎥</v>
          </cell>
          <cell r="E69">
            <v>5540</v>
          </cell>
          <cell r="F69">
            <v>7213080</v>
          </cell>
          <cell r="G69">
            <v>5000</v>
          </cell>
          <cell r="H69">
            <v>6510000</v>
          </cell>
          <cell r="I69">
            <v>5889.4551544149626</v>
          </cell>
          <cell r="J69">
            <v>7668070</v>
          </cell>
        </row>
        <row r="70">
          <cell r="A70" t="str">
            <v>c.      ″</v>
          </cell>
          <cell r="B70" t="str">
            <v>(육상리핑암,0~2m)</v>
          </cell>
          <cell r="C70">
            <v>464</v>
          </cell>
          <cell r="D70" t="str">
            <v>㎥</v>
          </cell>
          <cell r="E70">
            <v>52910</v>
          </cell>
          <cell r="F70">
            <v>24550240</v>
          </cell>
          <cell r="G70">
            <v>3000</v>
          </cell>
          <cell r="H70">
            <v>1392000</v>
          </cell>
          <cell r="I70">
            <v>58943</v>
          </cell>
          <cell r="J70">
            <v>27349552</v>
          </cell>
        </row>
        <row r="71">
          <cell r="A71" t="str">
            <v>d.      ″</v>
          </cell>
          <cell r="B71" t="str">
            <v>(육상발파암,0~2m)</v>
          </cell>
          <cell r="C71">
            <v>3150</v>
          </cell>
          <cell r="D71" t="str">
            <v>㎥</v>
          </cell>
          <cell r="E71">
            <v>91630</v>
          </cell>
          <cell r="F71">
            <v>288634500</v>
          </cell>
          <cell r="G71">
            <v>14500</v>
          </cell>
          <cell r="H71">
            <v>45675000</v>
          </cell>
          <cell r="I71">
            <v>105080</v>
          </cell>
          <cell r="J71">
            <v>331002000</v>
          </cell>
        </row>
        <row r="72">
          <cell r="A72" t="str">
            <v>2.03되메우기및다짐</v>
          </cell>
          <cell r="F72">
            <v>88899100</v>
          </cell>
          <cell r="H72">
            <v>80904000</v>
          </cell>
          <cell r="I72">
            <v>0</v>
          </cell>
          <cell r="J72">
            <v>130756824</v>
          </cell>
        </row>
        <row r="73">
          <cell r="A73" t="str">
            <v>a.      ″</v>
          </cell>
          <cell r="B73" t="str">
            <v>(기계70%,인력30%)</v>
          </cell>
          <cell r="C73">
            <v>17562</v>
          </cell>
          <cell r="D73" t="str">
            <v>㎥</v>
          </cell>
          <cell r="E73">
            <v>3000</v>
          </cell>
          <cell r="F73">
            <v>52686000</v>
          </cell>
          <cell r="G73">
            <v>3000</v>
          </cell>
          <cell r="H73">
            <v>52686000</v>
          </cell>
          <cell r="I73">
            <v>4158</v>
          </cell>
          <cell r="J73">
            <v>73022796</v>
          </cell>
        </row>
        <row r="74">
          <cell r="A74" t="str">
            <v>b.      ″</v>
          </cell>
          <cell r="B74" t="str">
            <v>(기계50%,인력50%)</v>
          </cell>
          <cell r="C74">
            <v>9406</v>
          </cell>
          <cell r="D74" t="str">
            <v>㎥</v>
          </cell>
          <cell r="E74">
            <v>3850</v>
          </cell>
          <cell r="F74">
            <v>36213100</v>
          </cell>
          <cell r="G74">
            <v>3000</v>
          </cell>
          <cell r="H74">
            <v>28218000</v>
          </cell>
          <cell r="I74">
            <v>6138</v>
          </cell>
          <cell r="J74">
            <v>57734028</v>
          </cell>
        </row>
        <row r="75">
          <cell r="A75" t="str">
            <v>2.04산마루측구</v>
          </cell>
          <cell r="B75" t="str">
            <v>(플륨관 D=600㎜)</v>
          </cell>
          <cell r="C75">
            <v>4700</v>
          </cell>
          <cell r="D75" t="str">
            <v>m</v>
          </cell>
          <cell r="E75">
            <v>27730</v>
          </cell>
          <cell r="F75">
            <v>130331000</v>
          </cell>
          <cell r="G75">
            <v>22500</v>
          </cell>
          <cell r="H75">
            <v>105750000</v>
          </cell>
          <cell r="I75">
            <v>56151</v>
          </cell>
          <cell r="J75">
            <v>263909700</v>
          </cell>
        </row>
        <row r="76">
          <cell r="A76" t="str">
            <v>2.05L형콘크리트측구</v>
          </cell>
          <cell r="F76">
            <v>616086470</v>
          </cell>
          <cell r="H76">
            <v>568912560</v>
          </cell>
          <cell r="I76">
            <v>0</v>
          </cell>
          <cell r="J76">
            <v>702067744</v>
          </cell>
        </row>
        <row r="77">
          <cell r="A77" t="str">
            <v>a.형식  -  1</v>
          </cell>
          <cell r="B77" t="str">
            <v>H=0.45m, B=0.85m)</v>
          </cell>
          <cell r="C77">
            <v>5060</v>
          </cell>
          <cell r="D77" t="str">
            <v>m</v>
          </cell>
          <cell r="E77">
            <v>34520</v>
          </cell>
          <cell r="F77">
            <v>174671200</v>
          </cell>
          <cell r="G77">
            <v>14600</v>
          </cell>
          <cell r="H77">
            <v>73876000</v>
          </cell>
          <cell r="I77">
            <v>35181</v>
          </cell>
          <cell r="J77">
            <v>178015860</v>
          </cell>
        </row>
        <row r="78">
          <cell r="A78" t="str">
            <v>b.형식  -  2</v>
          </cell>
          <cell r="B78" t="str">
            <v>H=1.20m, B=0.85m)</v>
          </cell>
          <cell r="C78">
            <v>4322</v>
          </cell>
          <cell r="D78" t="str">
            <v>m</v>
          </cell>
          <cell r="E78">
            <v>83730</v>
          </cell>
          <cell r="F78">
            <v>361881060</v>
          </cell>
          <cell r="G78">
            <v>97280</v>
          </cell>
          <cell r="H78">
            <v>420444160</v>
          </cell>
          <cell r="I78">
            <v>98544</v>
          </cell>
          <cell r="J78">
            <v>425907168</v>
          </cell>
        </row>
        <row r="79">
          <cell r="A79" t="str">
            <v>c.형식  -  3</v>
          </cell>
          <cell r="B79" t="str">
            <v>H=0.27m, B=1.00m)</v>
          </cell>
          <cell r="C79">
            <v>373</v>
          </cell>
          <cell r="D79" t="str">
            <v>m</v>
          </cell>
          <cell r="E79">
            <v>11950</v>
          </cell>
          <cell r="F79">
            <v>4457350</v>
          </cell>
          <cell r="G79">
            <v>20800</v>
          </cell>
          <cell r="H79">
            <v>7758400</v>
          </cell>
          <cell r="I79">
            <v>26924</v>
          </cell>
          <cell r="J79">
            <v>10042652</v>
          </cell>
        </row>
        <row r="80">
          <cell r="A80" t="str">
            <v>d.형식  -  4</v>
          </cell>
          <cell r="B80" t="str">
            <v>(부체도로용)</v>
          </cell>
          <cell r="C80">
            <v>3713</v>
          </cell>
          <cell r="D80" t="str">
            <v>m</v>
          </cell>
          <cell r="E80">
            <v>20220</v>
          </cell>
          <cell r="F80">
            <v>75076860</v>
          </cell>
          <cell r="G80">
            <v>18000</v>
          </cell>
          <cell r="H80">
            <v>66834000</v>
          </cell>
          <cell r="I80">
            <v>23728</v>
          </cell>
          <cell r="J80">
            <v>88102064</v>
          </cell>
        </row>
        <row r="81">
          <cell r="A81" t="str">
            <v>2.06.V형측구</v>
          </cell>
          <cell r="F81">
            <v>688422820</v>
          </cell>
          <cell r="H81">
            <v>520530000</v>
          </cell>
          <cell r="I81">
            <v>0</v>
          </cell>
          <cell r="J81">
            <v>591349606</v>
          </cell>
        </row>
        <row r="82">
          <cell r="A82" t="str">
            <v>a.형식  -  1</v>
          </cell>
          <cell r="B82" t="str">
            <v>(H = 0.60m)</v>
          </cell>
          <cell r="C82">
            <v>6743</v>
          </cell>
          <cell r="D82" t="str">
            <v>m</v>
          </cell>
          <cell r="E82">
            <v>81270</v>
          </cell>
          <cell r="F82">
            <v>548003610</v>
          </cell>
          <cell r="G82">
            <v>60000</v>
          </cell>
          <cell r="H82">
            <v>404580000</v>
          </cell>
          <cell r="I82">
            <v>68822</v>
          </cell>
          <cell r="J82">
            <v>464066746</v>
          </cell>
        </row>
        <row r="83">
          <cell r="A83" t="str">
            <v>b.형식  -  2</v>
          </cell>
          <cell r="B83" t="str">
            <v>(H = 1.00m)</v>
          </cell>
          <cell r="C83">
            <v>40</v>
          </cell>
          <cell r="D83" t="str">
            <v>m</v>
          </cell>
          <cell r="E83">
            <v>153270</v>
          </cell>
          <cell r="F83">
            <v>6130800</v>
          </cell>
          <cell r="G83">
            <v>95000</v>
          </cell>
          <cell r="H83">
            <v>3800000</v>
          </cell>
          <cell r="I83">
            <v>110283</v>
          </cell>
          <cell r="J83">
            <v>4411320</v>
          </cell>
        </row>
        <row r="84">
          <cell r="A84" t="str">
            <v>c.형식  -  3</v>
          </cell>
          <cell r="B84" t="str">
            <v>(H = 0.50m)</v>
          </cell>
          <cell r="C84">
            <v>2243</v>
          </cell>
          <cell r="D84" t="str">
            <v>m</v>
          </cell>
          <cell r="E84">
            <v>59870</v>
          </cell>
          <cell r="F84">
            <v>134288410</v>
          </cell>
          <cell r="G84">
            <v>50000</v>
          </cell>
          <cell r="H84">
            <v>112150000</v>
          </cell>
          <cell r="I84">
            <v>54780</v>
          </cell>
          <cell r="J84">
            <v>122871540</v>
          </cell>
        </row>
        <row r="85">
          <cell r="A85" t="str">
            <v>2.07맹암거</v>
          </cell>
          <cell r="F85">
            <v>142309470</v>
          </cell>
          <cell r="H85">
            <v>84677000</v>
          </cell>
          <cell r="I85">
            <v>0</v>
          </cell>
          <cell r="J85">
            <v>168968635</v>
          </cell>
        </row>
        <row r="86">
          <cell r="A86" t="str">
            <v>a.형식  -  1</v>
          </cell>
          <cell r="B86" t="str">
            <v>토사구간</v>
          </cell>
          <cell r="C86">
            <v>1323</v>
          </cell>
          <cell r="D86" t="str">
            <v>m</v>
          </cell>
          <cell r="E86">
            <v>14890</v>
          </cell>
          <cell r="F86">
            <v>19699470</v>
          </cell>
          <cell r="G86">
            <v>9000</v>
          </cell>
          <cell r="H86">
            <v>11907000</v>
          </cell>
          <cell r="I86">
            <v>16106</v>
          </cell>
          <cell r="J86">
            <v>21308238</v>
          </cell>
        </row>
        <row r="87">
          <cell r="A87" t="str">
            <v>b.형식  -  2</v>
          </cell>
          <cell r="B87" t="str">
            <v>암 구 간</v>
          </cell>
          <cell r="C87">
            <v>8044</v>
          </cell>
          <cell r="D87" t="str">
            <v>m</v>
          </cell>
          <cell r="E87">
            <v>13000</v>
          </cell>
          <cell r="F87">
            <v>104572000</v>
          </cell>
          <cell r="G87">
            <v>7500</v>
          </cell>
          <cell r="H87">
            <v>60330000</v>
          </cell>
          <cell r="I87">
            <v>17934.61558910126</v>
          </cell>
          <cell r="J87">
            <v>144266047</v>
          </cell>
        </row>
        <row r="88">
          <cell r="A88" t="str">
            <v>c.형식  -  3</v>
          </cell>
          <cell r="B88" t="str">
            <v>절성경계부</v>
          </cell>
          <cell r="C88">
            <v>1555</v>
          </cell>
          <cell r="D88" t="str">
            <v>m</v>
          </cell>
          <cell r="E88">
            <v>11600</v>
          </cell>
          <cell r="F88">
            <v>18038000</v>
          </cell>
          <cell r="G88">
            <v>8000</v>
          </cell>
          <cell r="H88">
            <v>12440000</v>
          </cell>
          <cell r="I88">
            <v>2182.8626607317019</v>
          </cell>
          <cell r="J88">
            <v>3394350</v>
          </cell>
        </row>
        <row r="89">
          <cell r="A89" t="str">
            <v>2.08반월관</v>
          </cell>
          <cell r="B89" t="str">
            <v>D=300㎜</v>
          </cell>
          <cell r="C89">
            <v>308</v>
          </cell>
          <cell r="D89" t="str">
            <v>m</v>
          </cell>
          <cell r="E89">
            <v>17980</v>
          </cell>
          <cell r="F89">
            <v>5537840</v>
          </cell>
          <cell r="G89">
            <v>20000</v>
          </cell>
          <cell r="H89">
            <v>6160000</v>
          </cell>
          <cell r="I89">
            <v>12788</v>
          </cell>
          <cell r="J89">
            <v>3938704</v>
          </cell>
        </row>
        <row r="90">
          <cell r="A90" t="str">
            <v>2.09성토부다이크</v>
          </cell>
          <cell r="B90" t="str">
            <v>180x205x250x1000)</v>
          </cell>
          <cell r="C90">
            <v>22796</v>
          </cell>
          <cell r="D90" t="str">
            <v>m</v>
          </cell>
          <cell r="E90">
            <v>29360</v>
          </cell>
          <cell r="F90">
            <v>669290560</v>
          </cell>
          <cell r="G90">
            <v>25000</v>
          </cell>
          <cell r="H90">
            <v>569900000</v>
          </cell>
          <cell r="I90">
            <v>29359.88204918291</v>
          </cell>
          <cell r="J90">
            <v>669287871</v>
          </cell>
        </row>
        <row r="91">
          <cell r="A91" t="str">
            <v>2.10배수관공</v>
          </cell>
          <cell r="F91">
            <v>978024200</v>
          </cell>
          <cell r="H91">
            <v>1152726680</v>
          </cell>
          <cell r="I91">
            <v>0</v>
          </cell>
          <cell r="J91">
            <v>974862664</v>
          </cell>
        </row>
        <row r="92">
          <cell r="A92" t="str">
            <v>a.횡배수관공</v>
          </cell>
          <cell r="B92" t="str">
            <v>보강흄관, H=6.0m이상</v>
          </cell>
          <cell r="F92">
            <v>381848990</v>
          </cell>
          <cell r="H92">
            <v>425860000</v>
          </cell>
          <cell r="I92">
            <v>0</v>
          </cell>
          <cell r="J92">
            <v>381848990</v>
          </cell>
        </row>
        <row r="93">
          <cell r="A93" t="str">
            <v>-1.       ″</v>
          </cell>
          <cell r="B93" t="str">
            <v>φ 800mm</v>
          </cell>
          <cell r="C93">
            <v>897</v>
          </cell>
          <cell r="D93" t="str">
            <v>m</v>
          </cell>
          <cell r="E93">
            <v>192470</v>
          </cell>
          <cell r="F93">
            <v>172645590</v>
          </cell>
          <cell r="G93">
            <v>230000</v>
          </cell>
          <cell r="H93">
            <v>206310000</v>
          </cell>
          <cell r="I93">
            <v>192470</v>
          </cell>
          <cell r="J93">
            <v>172645590</v>
          </cell>
        </row>
        <row r="94">
          <cell r="A94" t="str">
            <v>-2.       ″</v>
          </cell>
          <cell r="B94" t="str">
            <v>φ 1000mm</v>
          </cell>
          <cell r="C94">
            <v>340</v>
          </cell>
          <cell r="D94" t="str">
            <v>m</v>
          </cell>
          <cell r="E94">
            <v>248200</v>
          </cell>
          <cell r="F94">
            <v>84388000</v>
          </cell>
          <cell r="G94">
            <v>270000</v>
          </cell>
          <cell r="H94">
            <v>91800000</v>
          </cell>
          <cell r="I94">
            <v>248200</v>
          </cell>
          <cell r="J94">
            <v>84388000</v>
          </cell>
        </row>
        <row r="95">
          <cell r="A95" t="str">
            <v>-3.       ″</v>
          </cell>
          <cell r="B95" t="str">
            <v>φ 1200mm</v>
          </cell>
          <cell r="C95">
            <v>365</v>
          </cell>
          <cell r="D95" t="str">
            <v>m</v>
          </cell>
          <cell r="E95">
            <v>341960</v>
          </cell>
          <cell r="F95">
            <v>124815400</v>
          </cell>
          <cell r="G95">
            <v>350000</v>
          </cell>
          <cell r="H95">
            <v>127750000</v>
          </cell>
          <cell r="I95">
            <v>341960</v>
          </cell>
          <cell r="J95">
            <v>124815400</v>
          </cell>
        </row>
        <row r="96">
          <cell r="A96" t="str">
            <v>b.횡배수관공</v>
          </cell>
          <cell r="B96" t="str">
            <v>흄관, H=6.0m이하</v>
          </cell>
          <cell r="F96">
            <v>238280330</v>
          </cell>
          <cell r="H96">
            <v>141572200</v>
          </cell>
          <cell r="I96">
            <v>0</v>
          </cell>
          <cell r="J96">
            <v>238280327</v>
          </cell>
        </row>
        <row r="97">
          <cell r="A97" t="str">
            <v>-1        ″</v>
          </cell>
          <cell r="B97" t="str">
            <v>φ 600mm</v>
          </cell>
          <cell r="C97">
            <v>435</v>
          </cell>
          <cell r="D97" t="str">
            <v>m</v>
          </cell>
          <cell r="E97">
            <v>88440</v>
          </cell>
          <cell r="F97">
            <v>38471400</v>
          </cell>
          <cell r="G97">
            <v>100000</v>
          </cell>
          <cell r="H97">
            <v>43500000</v>
          </cell>
          <cell r="I97">
            <v>88440</v>
          </cell>
          <cell r="J97">
            <v>38471399</v>
          </cell>
        </row>
        <row r="98">
          <cell r="A98" t="str">
            <v>-2.       ″</v>
          </cell>
          <cell r="B98" t="str">
            <v>φ 800mm</v>
          </cell>
          <cell r="C98">
            <v>901</v>
          </cell>
          <cell r="D98" t="str">
            <v>m</v>
          </cell>
          <cell r="E98">
            <v>127570</v>
          </cell>
          <cell r="F98">
            <v>114940570</v>
          </cell>
          <cell r="G98">
            <v>52200</v>
          </cell>
          <cell r="H98">
            <v>47032200</v>
          </cell>
          <cell r="I98">
            <v>127570</v>
          </cell>
          <cell r="J98">
            <v>114940569</v>
          </cell>
        </row>
        <row r="99">
          <cell r="A99" t="str">
            <v>-3.       ″</v>
          </cell>
          <cell r="B99" t="str">
            <v>φ 1000mm</v>
          </cell>
          <cell r="C99">
            <v>112</v>
          </cell>
          <cell r="D99" t="str">
            <v>m</v>
          </cell>
          <cell r="E99">
            <v>189470</v>
          </cell>
          <cell r="F99">
            <v>21220640</v>
          </cell>
          <cell r="G99">
            <v>100000</v>
          </cell>
          <cell r="H99">
            <v>11200000</v>
          </cell>
          <cell r="I99">
            <v>189470</v>
          </cell>
          <cell r="J99">
            <v>21220640</v>
          </cell>
        </row>
        <row r="100">
          <cell r="A100" t="str">
            <v>-4.       ″</v>
          </cell>
          <cell r="B100" t="str">
            <v>φ 1200mm</v>
          </cell>
          <cell r="C100">
            <v>332</v>
          </cell>
          <cell r="D100" t="str">
            <v>m</v>
          </cell>
          <cell r="E100">
            <v>191710</v>
          </cell>
          <cell r="F100">
            <v>63647720</v>
          </cell>
          <cell r="G100">
            <v>120000</v>
          </cell>
          <cell r="H100">
            <v>39840000</v>
          </cell>
          <cell r="I100">
            <v>191710</v>
          </cell>
          <cell r="J100">
            <v>63647719</v>
          </cell>
        </row>
        <row r="101">
          <cell r="A101" t="str">
            <v>c.종배수관공</v>
          </cell>
          <cell r="B101" t="str">
            <v>흄관</v>
          </cell>
          <cell r="F101">
            <v>288073520</v>
          </cell>
          <cell r="H101">
            <v>497820000</v>
          </cell>
          <cell r="I101">
            <v>0</v>
          </cell>
          <cell r="J101">
            <v>278473761</v>
          </cell>
        </row>
        <row r="102">
          <cell r="A102" t="str">
            <v>-1        ″</v>
          </cell>
          <cell r="B102" t="str">
            <v>φ 600mm</v>
          </cell>
          <cell r="C102">
            <v>5523</v>
          </cell>
          <cell r="D102" t="str">
            <v>m</v>
          </cell>
          <cell r="E102">
            <v>51990</v>
          </cell>
          <cell r="F102">
            <v>287140770</v>
          </cell>
          <cell r="G102">
            <v>90000</v>
          </cell>
          <cell r="H102">
            <v>497070000</v>
          </cell>
          <cell r="I102">
            <v>50267</v>
          </cell>
          <cell r="J102">
            <v>277624641</v>
          </cell>
        </row>
        <row r="103">
          <cell r="A103" t="str">
            <v>-2        ″</v>
          </cell>
          <cell r="B103" t="str">
            <v>φ1200mm</v>
          </cell>
          <cell r="C103">
            <v>5</v>
          </cell>
          <cell r="D103" t="str">
            <v>m</v>
          </cell>
          <cell r="E103">
            <v>186550</v>
          </cell>
          <cell r="F103">
            <v>932750</v>
          </cell>
          <cell r="G103">
            <v>150000</v>
          </cell>
          <cell r="H103">
            <v>750000</v>
          </cell>
          <cell r="I103">
            <v>169824</v>
          </cell>
          <cell r="J103">
            <v>849120</v>
          </cell>
        </row>
        <row r="104">
          <cell r="A104" t="str">
            <v>d.면벽및날개벽</v>
          </cell>
          <cell r="F104">
            <v>69821360</v>
          </cell>
          <cell r="H104">
            <v>87474480</v>
          </cell>
          <cell r="I104">
            <v>0</v>
          </cell>
          <cell r="J104">
            <v>76259586</v>
          </cell>
        </row>
        <row r="105">
          <cell r="A105" t="str">
            <v>-1.콘크리트타설(소형)</v>
          </cell>
          <cell r="B105" t="str">
            <v>무근(40-210-8)</v>
          </cell>
          <cell r="C105">
            <v>378</v>
          </cell>
          <cell r="D105" t="str">
            <v>㎥</v>
          </cell>
          <cell r="E105">
            <v>67420</v>
          </cell>
          <cell r="F105">
            <v>25484760</v>
          </cell>
          <cell r="G105">
            <v>57160</v>
          </cell>
          <cell r="H105">
            <v>21606480</v>
          </cell>
          <cell r="I105">
            <v>72194</v>
          </cell>
          <cell r="J105">
            <v>27289332</v>
          </cell>
        </row>
        <row r="106">
          <cell r="A106" t="str">
            <v>-2.합판거푸집</v>
          </cell>
          <cell r="B106" t="str">
            <v>3회 ; 소형</v>
          </cell>
          <cell r="C106">
            <v>1630</v>
          </cell>
          <cell r="D106" t="str">
            <v>㎡</v>
          </cell>
          <cell r="E106">
            <v>20750</v>
          </cell>
          <cell r="F106">
            <v>33822500</v>
          </cell>
          <cell r="G106">
            <v>30000</v>
          </cell>
          <cell r="H106">
            <v>48900000</v>
          </cell>
          <cell r="I106">
            <v>22725</v>
          </cell>
          <cell r="J106">
            <v>37041750</v>
          </cell>
        </row>
        <row r="107">
          <cell r="A107" t="str">
            <v>-3.        ″</v>
          </cell>
          <cell r="B107" t="str">
            <v>4회 ; 소형</v>
          </cell>
          <cell r="C107">
            <v>606</v>
          </cell>
          <cell r="D107" t="str">
            <v>㎡</v>
          </cell>
          <cell r="E107">
            <v>17350</v>
          </cell>
          <cell r="F107">
            <v>10514100</v>
          </cell>
          <cell r="G107">
            <v>28000</v>
          </cell>
          <cell r="H107">
            <v>16968000</v>
          </cell>
          <cell r="I107">
            <v>19684</v>
          </cell>
          <cell r="J107">
            <v>11928504</v>
          </cell>
        </row>
        <row r="108">
          <cell r="A108" t="str">
            <v>2.11암거및날개벽공</v>
          </cell>
          <cell r="F108">
            <v>4570692583</v>
          </cell>
          <cell r="H108">
            <v>4586716380</v>
          </cell>
          <cell r="I108">
            <v>0</v>
          </cell>
          <cell r="J108">
            <v>5152287576</v>
          </cell>
        </row>
        <row r="109">
          <cell r="A109" t="str">
            <v>a.콘크리트타설</v>
          </cell>
          <cell r="F109">
            <v>993580260</v>
          </cell>
          <cell r="H109">
            <v>1171385320</v>
          </cell>
          <cell r="I109">
            <v>0</v>
          </cell>
          <cell r="J109">
            <v>1097323898</v>
          </cell>
        </row>
        <row r="110">
          <cell r="A110" t="str">
            <v>-1.       ″</v>
          </cell>
          <cell r="B110" t="str">
            <v>펌프카,철근(25-240-12)</v>
          </cell>
          <cell r="C110">
            <v>17422</v>
          </cell>
          <cell r="D110" t="str">
            <v>㎥</v>
          </cell>
          <cell r="E110">
            <v>49080</v>
          </cell>
          <cell r="F110">
            <v>855071760</v>
          </cell>
          <cell r="G110">
            <v>59710</v>
          </cell>
          <cell r="H110">
            <v>1040267620</v>
          </cell>
          <cell r="I110">
            <v>54779</v>
          </cell>
          <cell r="J110">
            <v>954359738</v>
          </cell>
        </row>
        <row r="111">
          <cell r="A111" t="str">
            <v>-2.       ″</v>
          </cell>
          <cell r="B111" t="str">
            <v>무근(25-210-8)</v>
          </cell>
          <cell r="C111">
            <v>54</v>
          </cell>
          <cell r="D111" t="str">
            <v>㎥</v>
          </cell>
          <cell r="E111">
            <v>60150</v>
          </cell>
          <cell r="F111">
            <v>3248100</v>
          </cell>
          <cell r="G111">
            <v>57750</v>
          </cell>
          <cell r="H111">
            <v>3118500</v>
          </cell>
          <cell r="I111">
            <v>57686</v>
          </cell>
          <cell r="J111">
            <v>3115044</v>
          </cell>
        </row>
        <row r="112">
          <cell r="A112" t="str">
            <v>-3.       ″</v>
          </cell>
          <cell r="B112" t="str">
            <v>무근(40-180-8)</v>
          </cell>
          <cell r="C112">
            <v>1174</v>
          </cell>
          <cell r="D112" t="str">
            <v>㎥</v>
          </cell>
          <cell r="E112">
            <v>55880</v>
          </cell>
          <cell r="F112">
            <v>65603120</v>
          </cell>
          <cell r="G112">
            <v>53200</v>
          </cell>
          <cell r="H112">
            <v>62456800</v>
          </cell>
          <cell r="I112">
            <v>58586</v>
          </cell>
          <cell r="J112">
            <v>68779964</v>
          </cell>
        </row>
        <row r="113">
          <cell r="A113" t="str">
            <v>-4.       ″</v>
          </cell>
          <cell r="B113" t="str">
            <v>무근(40-160-8)</v>
          </cell>
          <cell r="C113">
            <v>1232</v>
          </cell>
          <cell r="D113" t="str">
            <v>㎥</v>
          </cell>
          <cell r="E113">
            <v>56540</v>
          </cell>
          <cell r="F113">
            <v>69657280</v>
          </cell>
          <cell r="G113">
            <v>53200</v>
          </cell>
          <cell r="H113">
            <v>65542400</v>
          </cell>
          <cell r="I113">
            <v>57686</v>
          </cell>
          <cell r="J113">
            <v>71069152</v>
          </cell>
        </row>
        <row r="114">
          <cell r="A114" t="str">
            <v>b.합판거푸집</v>
          </cell>
          <cell r="F114">
            <v>418161880</v>
          </cell>
          <cell r="H114">
            <v>574988000</v>
          </cell>
          <cell r="I114">
            <v>0</v>
          </cell>
          <cell r="J114">
            <v>922787935</v>
          </cell>
        </row>
        <row r="115">
          <cell r="A115" t="str">
            <v>-1.       〃</v>
          </cell>
          <cell r="B115" t="str">
            <v>3회</v>
          </cell>
          <cell r="C115">
            <v>22398</v>
          </cell>
          <cell r="D115" t="str">
            <v>㎡</v>
          </cell>
          <cell r="E115">
            <v>17110</v>
          </cell>
          <cell r="F115">
            <v>383229780</v>
          </cell>
          <cell r="G115">
            <v>23500</v>
          </cell>
          <cell r="H115">
            <v>526353000</v>
          </cell>
          <cell r="I115">
            <v>39478</v>
          </cell>
          <cell r="J115">
            <v>884228244</v>
          </cell>
        </row>
        <row r="116">
          <cell r="A116" t="str">
            <v>-2.       〃</v>
          </cell>
          <cell r="B116" t="str">
            <v>4회</v>
          </cell>
          <cell r="C116">
            <v>2156</v>
          </cell>
          <cell r="D116" t="str">
            <v>㎡</v>
          </cell>
          <cell r="E116">
            <v>14660</v>
          </cell>
          <cell r="F116">
            <v>31606960</v>
          </cell>
          <cell r="G116">
            <v>20500</v>
          </cell>
          <cell r="H116">
            <v>44198000</v>
          </cell>
          <cell r="I116">
            <v>16256</v>
          </cell>
          <cell r="J116">
            <v>35047936</v>
          </cell>
        </row>
        <row r="117">
          <cell r="A117" t="str">
            <v>-3.       ″</v>
          </cell>
          <cell r="B117" t="str">
            <v>6회</v>
          </cell>
          <cell r="C117">
            <v>261</v>
          </cell>
          <cell r="D117" t="str">
            <v>㎡</v>
          </cell>
          <cell r="E117">
            <v>12740</v>
          </cell>
          <cell r="F117">
            <v>3325140</v>
          </cell>
          <cell r="G117">
            <v>17000</v>
          </cell>
          <cell r="H117">
            <v>4437000</v>
          </cell>
          <cell r="I117">
            <v>13455</v>
          </cell>
          <cell r="J117">
            <v>3511755</v>
          </cell>
        </row>
        <row r="118">
          <cell r="A118" t="str">
            <v>c.무늬거푸집</v>
          </cell>
          <cell r="B118" t="str">
            <v>스치로폴</v>
          </cell>
          <cell r="C118">
            <v>11420</v>
          </cell>
          <cell r="D118" t="str">
            <v>㎡</v>
          </cell>
          <cell r="E118">
            <v>20980</v>
          </cell>
          <cell r="F118">
            <v>239591600</v>
          </cell>
          <cell r="G118">
            <v>29000</v>
          </cell>
          <cell r="H118">
            <v>331180000</v>
          </cell>
          <cell r="I118">
            <v>52309</v>
          </cell>
          <cell r="J118">
            <v>597368780</v>
          </cell>
        </row>
        <row r="119">
          <cell r="A119" t="str">
            <v>d.코팅거푸집</v>
          </cell>
          <cell r="B119" t="str">
            <v>(3회)</v>
          </cell>
          <cell r="C119">
            <v>5380</v>
          </cell>
          <cell r="D119" t="str">
            <v>㎡</v>
          </cell>
          <cell r="E119">
            <v>19500</v>
          </cell>
          <cell r="F119">
            <v>104910000</v>
          </cell>
          <cell r="G119">
            <v>25500</v>
          </cell>
          <cell r="H119">
            <v>137190000</v>
          </cell>
          <cell r="I119">
            <v>18574</v>
          </cell>
          <cell r="J119">
            <v>99928120</v>
          </cell>
        </row>
        <row r="120">
          <cell r="A120" t="str">
            <v>e.철근가공조립</v>
          </cell>
          <cell r="B120" t="str">
            <v>복 잡</v>
          </cell>
          <cell r="C120">
            <v>2737.9180000000001</v>
          </cell>
          <cell r="D120" t="str">
            <v>ton</v>
          </cell>
          <cell r="E120">
            <v>410570</v>
          </cell>
          <cell r="F120">
            <v>1124106993</v>
          </cell>
          <cell r="G120">
            <v>290000</v>
          </cell>
          <cell r="H120">
            <v>793996220</v>
          </cell>
          <cell r="I120">
            <v>482634</v>
          </cell>
          <cell r="J120">
            <v>1321412315</v>
          </cell>
        </row>
        <row r="121">
          <cell r="A121" t="str">
            <v>f.PVC PIPE</v>
          </cell>
          <cell r="B121" t="str">
            <v>φ100mm</v>
          </cell>
          <cell r="C121">
            <v>1233</v>
          </cell>
          <cell r="D121" t="str">
            <v>m</v>
          </cell>
          <cell r="E121">
            <v>4910</v>
          </cell>
          <cell r="F121">
            <v>6054030</v>
          </cell>
          <cell r="G121">
            <v>4200</v>
          </cell>
          <cell r="H121">
            <v>5178600</v>
          </cell>
          <cell r="I121">
            <v>4090</v>
          </cell>
          <cell r="J121">
            <v>5042970</v>
          </cell>
        </row>
        <row r="122">
          <cell r="A122" t="str">
            <v>g.부직포</v>
          </cell>
          <cell r="B122" t="str">
            <v>0.6x0.6</v>
          </cell>
          <cell r="C122">
            <v>443</v>
          </cell>
          <cell r="D122" t="str">
            <v>㎡</v>
          </cell>
          <cell r="E122">
            <v>890</v>
          </cell>
          <cell r="F122">
            <v>394270</v>
          </cell>
          <cell r="G122">
            <v>1800</v>
          </cell>
          <cell r="H122">
            <v>797400</v>
          </cell>
          <cell r="I122">
            <v>932</v>
          </cell>
          <cell r="J122">
            <v>412876</v>
          </cell>
        </row>
        <row r="123">
          <cell r="A123" t="str">
            <v>h.지수판</v>
          </cell>
          <cell r="B123" t="str">
            <v>PVC, 200 x 5㎜</v>
          </cell>
          <cell r="C123">
            <v>1246</v>
          </cell>
          <cell r="D123" t="str">
            <v>m</v>
          </cell>
          <cell r="E123">
            <v>15810</v>
          </cell>
          <cell r="F123">
            <v>19699260</v>
          </cell>
          <cell r="G123">
            <v>8500</v>
          </cell>
          <cell r="H123">
            <v>10591000</v>
          </cell>
          <cell r="I123">
            <v>14033</v>
          </cell>
          <cell r="J123">
            <v>17485118</v>
          </cell>
        </row>
        <row r="124">
          <cell r="A124" t="str">
            <v>i.기초잡석</v>
          </cell>
          <cell r="B124" t="str">
            <v>깬잡석</v>
          </cell>
          <cell r="C124">
            <v>269</v>
          </cell>
          <cell r="D124" t="str">
            <v>㎥</v>
          </cell>
          <cell r="E124">
            <v>34250</v>
          </cell>
          <cell r="F124">
            <v>9213250</v>
          </cell>
          <cell r="G124">
            <v>23000</v>
          </cell>
          <cell r="H124">
            <v>6187000</v>
          </cell>
          <cell r="I124">
            <v>24858</v>
          </cell>
          <cell r="J124">
            <v>6686802</v>
          </cell>
        </row>
        <row r="125">
          <cell r="A125" t="str">
            <v>j.아스팔트코팅</v>
          </cell>
          <cell r="B125" t="str">
            <v>2 회</v>
          </cell>
          <cell r="C125">
            <v>16387</v>
          </cell>
          <cell r="D125" t="str">
            <v>㎡</v>
          </cell>
          <cell r="E125">
            <v>5190</v>
          </cell>
          <cell r="F125">
            <v>85048530</v>
          </cell>
          <cell r="G125">
            <v>3700</v>
          </cell>
          <cell r="H125">
            <v>60631900</v>
          </cell>
          <cell r="I125">
            <v>4626</v>
          </cell>
          <cell r="J125">
            <v>75806262</v>
          </cell>
        </row>
        <row r="126">
          <cell r="A126" t="str">
            <v>k.뒷 채 움</v>
          </cell>
          <cell r="B126" t="str">
            <v>보조기층재</v>
          </cell>
          <cell r="C126">
            <v>45273</v>
          </cell>
          <cell r="D126" t="str">
            <v>㎥</v>
          </cell>
          <cell r="E126">
            <v>27120</v>
          </cell>
          <cell r="F126">
            <v>1227803760</v>
          </cell>
          <cell r="G126">
            <v>23000</v>
          </cell>
          <cell r="H126">
            <v>1041279000</v>
          </cell>
          <cell r="I126">
            <v>14279</v>
          </cell>
          <cell r="J126">
            <v>646453167</v>
          </cell>
        </row>
        <row r="127">
          <cell r="A127" t="str">
            <v>l.표면강화제</v>
          </cell>
          <cell r="B127" t="str">
            <v>콘크리트면</v>
          </cell>
          <cell r="C127">
            <v>2194</v>
          </cell>
          <cell r="D127" t="str">
            <v>㎡</v>
          </cell>
          <cell r="E127">
            <v>5940</v>
          </cell>
          <cell r="F127">
            <v>13032360</v>
          </cell>
          <cell r="G127">
            <v>5300</v>
          </cell>
          <cell r="H127">
            <v>11628200</v>
          </cell>
          <cell r="I127">
            <v>5940</v>
          </cell>
          <cell r="J127">
            <v>13032360</v>
          </cell>
        </row>
        <row r="128">
          <cell r="A128" t="str">
            <v>m.물  푸  기</v>
          </cell>
          <cell r="C128">
            <v>167</v>
          </cell>
          <cell r="D128" t="str">
            <v>시간</v>
          </cell>
          <cell r="E128">
            <v>5290</v>
          </cell>
          <cell r="F128">
            <v>883430</v>
          </cell>
          <cell r="G128">
            <v>6300</v>
          </cell>
          <cell r="H128">
            <v>1052100</v>
          </cell>
          <cell r="I128">
            <v>2942</v>
          </cell>
          <cell r="J128">
            <v>491314</v>
          </cell>
        </row>
        <row r="129">
          <cell r="A129" t="str">
            <v>n.강관 비계</v>
          </cell>
          <cell r="C129">
            <v>16036</v>
          </cell>
          <cell r="D129" t="str">
            <v>㎡</v>
          </cell>
          <cell r="E129">
            <v>8610</v>
          </cell>
          <cell r="F129">
            <v>138069960</v>
          </cell>
          <cell r="G129">
            <v>8000</v>
          </cell>
          <cell r="H129">
            <v>128288000</v>
          </cell>
          <cell r="I129">
            <v>8927</v>
          </cell>
          <cell r="J129">
            <v>143153372</v>
          </cell>
        </row>
        <row r="130">
          <cell r="A130" t="str">
            <v>o.강관동바리</v>
          </cell>
          <cell r="C130">
            <v>23017</v>
          </cell>
          <cell r="D130" t="str">
            <v>공㎥</v>
          </cell>
          <cell r="E130">
            <v>6730</v>
          </cell>
          <cell r="F130">
            <v>154904410</v>
          </cell>
          <cell r="G130">
            <v>11000</v>
          </cell>
          <cell r="H130">
            <v>253187000</v>
          </cell>
          <cell r="I130">
            <v>7015</v>
          </cell>
          <cell r="J130">
            <v>161464255</v>
          </cell>
        </row>
        <row r="131">
          <cell r="A131" t="str">
            <v>p.스페이셔</v>
          </cell>
          <cell r="B131" t="str">
            <v>배수용</v>
          </cell>
          <cell r="C131">
            <v>38853</v>
          </cell>
          <cell r="D131" t="str">
            <v>㎡</v>
          </cell>
          <cell r="E131">
            <v>70</v>
          </cell>
          <cell r="F131">
            <v>2719710</v>
          </cell>
          <cell r="G131">
            <v>180</v>
          </cell>
          <cell r="H131">
            <v>6993540</v>
          </cell>
          <cell r="I131">
            <v>336</v>
          </cell>
          <cell r="J131">
            <v>13054608</v>
          </cell>
        </row>
        <row r="132">
          <cell r="A132" t="str">
            <v>q.죠인트휠러</v>
          </cell>
          <cell r="B132" t="str">
            <v>(t=20mm )</v>
          </cell>
          <cell r="C132">
            <v>678</v>
          </cell>
          <cell r="D132" t="str">
            <v>㎡</v>
          </cell>
          <cell r="E132">
            <v>4140</v>
          </cell>
          <cell r="F132">
            <v>2806920</v>
          </cell>
          <cell r="G132">
            <v>7400</v>
          </cell>
          <cell r="H132">
            <v>5017200</v>
          </cell>
          <cell r="I132">
            <v>4140</v>
          </cell>
          <cell r="J132">
            <v>2806920</v>
          </cell>
        </row>
        <row r="133">
          <cell r="A133" t="str">
            <v>r.실 런 트</v>
          </cell>
          <cell r="B133" t="str">
            <v>(20 x 25㎜)</v>
          </cell>
          <cell r="C133">
            <v>1011</v>
          </cell>
          <cell r="D133" t="str">
            <v>m</v>
          </cell>
          <cell r="E133">
            <v>3120</v>
          </cell>
          <cell r="F133">
            <v>3154320</v>
          </cell>
          <cell r="G133">
            <v>13000</v>
          </cell>
          <cell r="H133">
            <v>13143000</v>
          </cell>
          <cell r="I133">
            <v>3120</v>
          </cell>
          <cell r="J133">
            <v>3154320</v>
          </cell>
        </row>
        <row r="134">
          <cell r="A134" t="str">
            <v>s.다 웰 바</v>
          </cell>
          <cell r="B134" t="str">
            <v>D=25, ℓ=600mm</v>
          </cell>
          <cell r="C134">
            <v>882</v>
          </cell>
          <cell r="D134" t="str">
            <v>개</v>
          </cell>
          <cell r="E134">
            <v>2870</v>
          </cell>
          <cell r="F134">
            <v>2531340</v>
          </cell>
          <cell r="G134">
            <v>3500</v>
          </cell>
          <cell r="H134">
            <v>3087000</v>
          </cell>
          <cell r="I134">
            <v>125</v>
          </cell>
          <cell r="J134">
            <v>110250</v>
          </cell>
        </row>
        <row r="135">
          <cell r="A135" t="str">
            <v>t.스치로폴</v>
          </cell>
          <cell r="B135" t="str">
            <v>(t=20mm)</v>
          </cell>
          <cell r="C135">
            <v>139</v>
          </cell>
          <cell r="D135" t="str">
            <v>㎡</v>
          </cell>
          <cell r="E135">
            <v>1730</v>
          </cell>
          <cell r="F135">
            <v>240470</v>
          </cell>
          <cell r="G135">
            <v>3100</v>
          </cell>
          <cell r="H135">
            <v>430900</v>
          </cell>
          <cell r="I135">
            <v>2124</v>
          </cell>
          <cell r="J135">
            <v>295236</v>
          </cell>
        </row>
        <row r="136">
          <cell r="A136" t="str">
            <v>u.보조기층</v>
          </cell>
          <cell r="F136">
            <v>23785830</v>
          </cell>
          <cell r="H136">
            <v>30485000</v>
          </cell>
          <cell r="I136">
            <v>0</v>
          </cell>
          <cell r="J136">
            <v>24016698</v>
          </cell>
        </row>
        <row r="137">
          <cell r="A137" t="str">
            <v>-1.구입및운반</v>
          </cell>
          <cell r="C137">
            <v>1213</v>
          </cell>
          <cell r="D137" t="str">
            <v>㎥</v>
          </cell>
          <cell r="E137">
            <v>17850</v>
          </cell>
          <cell r="F137">
            <v>21652050</v>
          </cell>
          <cell r="G137">
            <v>16000</v>
          </cell>
          <cell r="H137">
            <v>19408000</v>
          </cell>
          <cell r="I137">
            <v>17850</v>
          </cell>
          <cell r="J137">
            <v>21652050</v>
          </cell>
        </row>
        <row r="138">
          <cell r="A138" t="str">
            <v>-2.포설및다짐</v>
          </cell>
          <cell r="B138" t="str">
            <v>(t=20cm)</v>
          </cell>
          <cell r="C138">
            <v>1166</v>
          </cell>
          <cell r="D138" t="str">
            <v>㎥</v>
          </cell>
          <cell r="E138">
            <v>1830</v>
          </cell>
          <cell r="F138">
            <v>2133780</v>
          </cell>
          <cell r="G138">
            <v>9500</v>
          </cell>
          <cell r="H138">
            <v>11077000</v>
          </cell>
          <cell r="I138">
            <v>2028</v>
          </cell>
          <cell r="J138">
            <v>2364648</v>
          </cell>
        </row>
        <row r="139">
          <cell r="A139" t="str">
            <v>2.12집  수  정</v>
          </cell>
          <cell r="F139">
            <v>130283848</v>
          </cell>
          <cell r="H139">
            <v>168047040</v>
          </cell>
          <cell r="I139">
            <v>0</v>
          </cell>
          <cell r="J139">
            <v>141615430</v>
          </cell>
        </row>
        <row r="140">
          <cell r="A140" t="str">
            <v>a.콘크리트타설(소형)</v>
          </cell>
          <cell r="B140" t="str">
            <v>철근,진동(25-210-8)</v>
          </cell>
          <cell r="C140">
            <v>4</v>
          </cell>
          <cell r="D140" t="str">
            <v>㎥</v>
          </cell>
          <cell r="E140">
            <v>68700</v>
          </cell>
          <cell r="F140">
            <v>274800</v>
          </cell>
          <cell r="G140">
            <v>57750</v>
          </cell>
          <cell r="H140">
            <v>231000</v>
          </cell>
          <cell r="I140">
            <v>73812</v>
          </cell>
          <cell r="J140">
            <v>295248</v>
          </cell>
        </row>
        <row r="141">
          <cell r="A141" t="str">
            <v>b.콘크리트타설(소형)</v>
          </cell>
          <cell r="B141" t="str">
            <v>무근,진동(40-180-8)</v>
          </cell>
          <cell r="C141">
            <v>426</v>
          </cell>
          <cell r="D141" t="str">
            <v>㎥</v>
          </cell>
          <cell r="E141">
            <v>66050</v>
          </cell>
          <cell r="F141">
            <v>28137300</v>
          </cell>
          <cell r="G141">
            <v>53200</v>
          </cell>
          <cell r="H141">
            <v>22663200</v>
          </cell>
          <cell r="I141">
            <v>70257</v>
          </cell>
          <cell r="J141">
            <v>29929482</v>
          </cell>
        </row>
        <row r="142">
          <cell r="A142" t="str">
            <v>c.합판거푸집</v>
          </cell>
          <cell r="F142">
            <v>70772650</v>
          </cell>
          <cell r="H142">
            <v>114142000</v>
          </cell>
          <cell r="I142">
            <v>0</v>
          </cell>
          <cell r="J142">
            <v>80276161</v>
          </cell>
        </row>
        <row r="143">
          <cell r="A143" t="str">
            <v>-1.      ″</v>
          </cell>
          <cell r="B143" t="str">
            <v>3회 ; 소형</v>
          </cell>
          <cell r="C143">
            <v>21</v>
          </cell>
          <cell r="D143" t="str">
            <v>㎡</v>
          </cell>
          <cell r="E143">
            <v>20750</v>
          </cell>
          <cell r="F143">
            <v>435750</v>
          </cell>
          <cell r="G143">
            <v>30000</v>
          </cell>
          <cell r="H143">
            <v>630000</v>
          </cell>
          <cell r="I143">
            <v>22725</v>
          </cell>
          <cell r="J143">
            <v>477225</v>
          </cell>
        </row>
        <row r="144">
          <cell r="A144" t="str">
            <v>-2.      ″</v>
          </cell>
          <cell r="B144" t="str">
            <v>4회 ; 소형</v>
          </cell>
          <cell r="C144">
            <v>4054</v>
          </cell>
          <cell r="D144" t="str">
            <v>㎡</v>
          </cell>
          <cell r="E144">
            <v>17350</v>
          </cell>
          <cell r="F144">
            <v>70336900</v>
          </cell>
          <cell r="G144">
            <v>28000</v>
          </cell>
          <cell r="H144">
            <v>113512000</v>
          </cell>
          <cell r="I144">
            <v>19684</v>
          </cell>
          <cell r="J144">
            <v>79798936</v>
          </cell>
        </row>
        <row r="145">
          <cell r="A145" t="str">
            <v>d.철근가공조립</v>
          </cell>
          <cell r="B145" t="str">
            <v>(보 통)</v>
          </cell>
          <cell r="C145">
            <v>0.69199999999999995</v>
          </cell>
          <cell r="D145" t="str">
            <v>ton</v>
          </cell>
          <cell r="E145">
            <v>360590</v>
          </cell>
          <cell r="F145">
            <v>249528</v>
          </cell>
          <cell r="G145">
            <v>270000</v>
          </cell>
          <cell r="H145">
            <v>186840</v>
          </cell>
          <cell r="I145">
            <v>384726</v>
          </cell>
          <cell r="J145">
            <v>266229</v>
          </cell>
        </row>
        <row r="146">
          <cell r="A146" t="str">
            <v>e.PVC  PIPE</v>
          </cell>
          <cell r="B146" t="str">
            <v>(φ200mm)</v>
          </cell>
          <cell r="C146">
            <v>3</v>
          </cell>
          <cell r="D146" t="str">
            <v>m</v>
          </cell>
          <cell r="E146">
            <v>12570</v>
          </cell>
          <cell r="F146">
            <v>37710</v>
          </cell>
          <cell r="G146">
            <v>8000</v>
          </cell>
          <cell r="H146">
            <v>24000</v>
          </cell>
          <cell r="I146">
            <v>12150</v>
          </cell>
          <cell r="J146">
            <v>36450</v>
          </cell>
        </row>
        <row r="147">
          <cell r="A147" t="str">
            <v>f.스틸그레이팅</v>
          </cell>
          <cell r="F147">
            <v>30811860</v>
          </cell>
          <cell r="H147">
            <v>30800000</v>
          </cell>
          <cell r="I147">
            <v>0</v>
          </cell>
          <cell r="J147">
            <v>30811860</v>
          </cell>
        </row>
        <row r="148">
          <cell r="A148" t="str">
            <v>-1.        〃</v>
          </cell>
          <cell r="B148" t="str">
            <v>아연도,1530×830×75mm</v>
          </cell>
          <cell r="C148">
            <v>86</v>
          </cell>
          <cell r="D148" t="str">
            <v>조</v>
          </cell>
          <cell r="E148">
            <v>350110</v>
          </cell>
          <cell r="F148">
            <v>30109460</v>
          </cell>
          <cell r="G148">
            <v>350000</v>
          </cell>
          <cell r="H148">
            <v>30100000</v>
          </cell>
          <cell r="I148">
            <v>350110</v>
          </cell>
          <cell r="J148">
            <v>30109460</v>
          </cell>
        </row>
        <row r="149">
          <cell r="A149" t="str">
            <v>-2.        〃</v>
          </cell>
          <cell r="B149" t="str">
            <v>아연도,940×1340×75mm</v>
          </cell>
          <cell r="C149">
            <v>2</v>
          </cell>
          <cell r="D149" t="str">
            <v>조</v>
          </cell>
          <cell r="E149">
            <v>351200</v>
          </cell>
          <cell r="F149">
            <v>702400</v>
          </cell>
          <cell r="G149">
            <v>350000</v>
          </cell>
          <cell r="H149">
            <v>700000</v>
          </cell>
          <cell r="I149">
            <v>351200</v>
          </cell>
          <cell r="J149">
            <v>702400</v>
          </cell>
        </row>
        <row r="150">
          <cell r="A150" t="str">
            <v>2.13수로 보호공</v>
          </cell>
          <cell r="F150">
            <v>5441100</v>
          </cell>
          <cell r="H150">
            <v>5807800</v>
          </cell>
          <cell r="I150">
            <v>0</v>
          </cell>
          <cell r="J150">
            <v>5897039</v>
          </cell>
        </row>
        <row r="151">
          <cell r="A151" t="str">
            <v>a.콘크리트타설</v>
          </cell>
          <cell r="B151" t="str">
            <v>소형,무근(40-180-8)</v>
          </cell>
          <cell r="C151">
            <v>59</v>
          </cell>
          <cell r="D151" t="str">
            <v>㎥</v>
          </cell>
          <cell r="E151">
            <v>66050</v>
          </cell>
          <cell r="F151">
            <v>3896950</v>
          </cell>
          <cell r="G151">
            <v>56200</v>
          </cell>
          <cell r="H151">
            <v>3315800</v>
          </cell>
          <cell r="I151">
            <v>70257</v>
          </cell>
          <cell r="J151">
            <v>4145163</v>
          </cell>
        </row>
        <row r="152">
          <cell r="A152" t="str">
            <v>b.합판거푸집</v>
          </cell>
          <cell r="B152" t="str">
            <v>4회 ; 소형</v>
          </cell>
          <cell r="C152">
            <v>89</v>
          </cell>
          <cell r="D152" t="str">
            <v>㎡</v>
          </cell>
          <cell r="E152">
            <v>17350</v>
          </cell>
          <cell r="F152">
            <v>1544150</v>
          </cell>
          <cell r="G152">
            <v>28000</v>
          </cell>
          <cell r="H152">
            <v>2492000</v>
          </cell>
          <cell r="I152">
            <v>19684</v>
          </cell>
          <cell r="J152">
            <v>1751876</v>
          </cell>
        </row>
        <row r="153">
          <cell r="A153" t="str">
            <v>2.14도  수  로</v>
          </cell>
          <cell r="F153">
            <v>187809562</v>
          </cell>
          <cell r="H153">
            <v>231168080</v>
          </cell>
          <cell r="I153">
            <v>0</v>
          </cell>
          <cell r="J153">
            <v>204437768</v>
          </cell>
        </row>
        <row r="154">
          <cell r="A154" t="str">
            <v>a.콘크리트타설</v>
          </cell>
          <cell r="B154" t="str">
            <v>철근(25-210-8)</v>
          </cell>
          <cell r="C154">
            <v>772</v>
          </cell>
          <cell r="D154" t="str">
            <v>㎥</v>
          </cell>
          <cell r="E154">
            <v>60240</v>
          </cell>
          <cell r="F154">
            <v>46505280</v>
          </cell>
          <cell r="G154">
            <v>57750</v>
          </cell>
          <cell r="H154">
            <v>44583000</v>
          </cell>
          <cell r="I154">
            <v>64396</v>
          </cell>
          <cell r="J154">
            <v>49713712</v>
          </cell>
        </row>
        <row r="155">
          <cell r="A155" t="str">
            <v>b.콘크리트타설</v>
          </cell>
          <cell r="B155" t="str">
            <v>무근(40-180-8)</v>
          </cell>
          <cell r="C155">
            <v>268</v>
          </cell>
          <cell r="D155" t="str">
            <v>㎥</v>
          </cell>
          <cell r="E155">
            <v>55880</v>
          </cell>
          <cell r="F155">
            <v>14975840</v>
          </cell>
          <cell r="G155">
            <v>53200</v>
          </cell>
          <cell r="H155">
            <v>14257600</v>
          </cell>
          <cell r="I155">
            <v>58586</v>
          </cell>
          <cell r="J155">
            <v>15701048</v>
          </cell>
        </row>
        <row r="156">
          <cell r="A156" t="str">
            <v>c.합판거푸집</v>
          </cell>
          <cell r="B156" t="str">
            <v>4회</v>
          </cell>
          <cell r="C156">
            <v>7954</v>
          </cell>
          <cell r="D156" t="str">
            <v>㎡</v>
          </cell>
          <cell r="E156">
            <v>14660</v>
          </cell>
          <cell r="F156">
            <v>116605640</v>
          </cell>
          <cell r="G156">
            <v>20500</v>
          </cell>
          <cell r="H156">
            <v>163057000</v>
          </cell>
          <cell r="I156">
            <v>16256</v>
          </cell>
          <cell r="J156">
            <v>129300224</v>
          </cell>
        </row>
        <row r="157">
          <cell r="A157" t="str">
            <v>d.철근가공조립</v>
          </cell>
          <cell r="B157" t="str">
            <v>간 단</v>
          </cell>
          <cell r="C157">
            <v>38.627000000000002</v>
          </cell>
          <cell r="D157" t="str">
            <v>ton</v>
          </cell>
          <cell r="E157">
            <v>251710</v>
          </cell>
          <cell r="F157">
            <v>9722802</v>
          </cell>
          <cell r="G157">
            <v>240000</v>
          </cell>
          <cell r="H157">
            <v>9270480</v>
          </cell>
          <cell r="I157">
            <v>251709.55882648317</v>
          </cell>
          <cell r="J157">
            <v>9722784</v>
          </cell>
        </row>
        <row r="158">
          <cell r="A158" t="str">
            <v>2.15U형 측구</v>
          </cell>
          <cell r="F158">
            <v>75232685</v>
          </cell>
          <cell r="H158">
            <v>84912770</v>
          </cell>
          <cell r="I158">
            <v>0</v>
          </cell>
          <cell r="J158">
            <v>103949351</v>
          </cell>
        </row>
        <row r="159">
          <cell r="A159" t="str">
            <v>a.콘크리트타설</v>
          </cell>
          <cell r="F159">
            <v>24377080</v>
          </cell>
          <cell r="H159">
            <v>23331350</v>
          </cell>
          <cell r="I159">
            <v>0</v>
          </cell>
          <cell r="J159">
            <v>25954192</v>
          </cell>
        </row>
        <row r="160">
          <cell r="A160" t="str">
            <v>-1.       ″</v>
          </cell>
          <cell r="B160" t="str">
            <v>철근(25-210-8)</v>
          </cell>
          <cell r="C160">
            <v>369</v>
          </cell>
          <cell r="D160" t="str">
            <v>㎥</v>
          </cell>
          <cell r="E160">
            <v>60240</v>
          </cell>
          <cell r="F160">
            <v>22228560</v>
          </cell>
          <cell r="G160">
            <v>57750</v>
          </cell>
          <cell r="H160">
            <v>21309750</v>
          </cell>
          <cell r="I160">
            <v>64396</v>
          </cell>
          <cell r="J160">
            <v>23762124</v>
          </cell>
        </row>
        <row r="161">
          <cell r="A161" t="str">
            <v>-2.       ″</v>
          </cell>
          <cell r="B161" t="str">
            <v>무근(40-160-8)</v>
          </cell>
          <cell r="C161">
            <v>38</v>
          </cell>
          <cell r="D161" t="str">
            <v>㎥</v>
          </cell>
          <cell r="E161">
            <v>56540</v>
          </cell>
          <cell r="F161">
            <v>2148520</v>
          </cell>
          <cell r="G161">
            <v>53200</v>
          </cell>
          <cell r="H161">
            <v>2021600</v>
          </cell>
          <cell r="I161">
            <v>57686</v>
          </cell>
          <cell r="J161">
            <v>2192068</v>
          </cell>
        </row>
        <row r="162">
          <cell r="A162" t="str">
            <v>b.합판거푸집</v>
          </cell>
          <cell r="F162">
            <v>35846040</v>
          </cell>
          <cell r="H162">
            <v>49664000</v>
          </cell>
          <cell r="I162">
            <v>0</v>
          </cell>
          <cell r="J162">
            <v>61976232</v>
          </cell>
        </row>
        <row r="163">
          <cell r="A163" t="str">
            <v>-1.       ″</v>
          </cell>
          <cell r="B163" t="str">
            <v>3회</v>
          </cell>
          <cell r="C163">
            <v>1084</v>
          </cell>
          <cell r="D163" t="str">
            <v>㎡</v>
          </cell>
          <cell r="E163">
            <v>17110</v>
          </cell>
          <cell r="F163">
            <v>18547240</v>
          </cell>
          <cell r="G163">
            <v>23500</v>
          </cell>
          <cell r="H163">
            <v>25474000</v>
          </cell>
          <cell r="I163">
            <v>39478</v>
          </cell>
          <cell r="J163">
            <v>42794152</v>
          </cell>
        </row>
        <row r="164">
          <cell r="A164" t="str">
            <v>-2.       ″</v>
          </cell>
          <cell r="B164" t="str">
            <v>4회</v>
          </cell>
          <cell r="C164">
            <v>1180</v>
          </cell>
          <cell r="D164" t="str">
            <v>㎡</v>
          </cell>
          <cell r="E164">
            <v>14660</v>
          </cell>
          <cell r="F164">
            <v>17298800</v>
          </cell>
          <cell r="G164">
            <v>20500</v>
          </cell>
          <cell r="H164">
            <v>24190000</v>
          </cell>
          <cell r="I164">
            <v>16256</v>
          </cell>
          <cell r="J164">
            <v>19182080</v>
          </cell>
        </row>
        <row r="165">
          <cell r="A165" t="str">
            <v>c.신축이음</v>
          </cell>
          <cell r="B165" t="str">
            <v>200×5㎜</v>
          </cell>
          <cell r="C165">
            <v>100</v>
          </cell>
          <cell r="D165" t="str">
            <v>m</v>
          </cell>
          <cell r="E165">
            <v>15810</v>
          </cell>
          <cell r="F165">
            <v>1581000</v>
          </cell>
          <cell r="G165">
            <v>8500</v>
          </cell>
          <cell r="H165">
            <v>850000</v>
          </cell>
          <cell r="I165">
            <v>14033</v>
          </cell>
          <cell r="J165">
            <v>1403300</v>
          </cell>
        </row>
        <row r="166">
          <cell r="A166" t="str">
            <v>d.철근가공조립</v>
          </cell>
          <cell r="B166" t="str">
            <v>보 통</v>
          </cell>
          <cell r="C166">
            <v>24.533999999999999</v>
          </cell>
          <cell r="D166" t="str">
            <v>ton</v>
          </cell>
          <cell r="E166">
            <v>360590</v>
          </cell>
          <cell r="F166">
            <v>8846715</v>
          </cell>
          <cell r="G166">
            <v>270000</v>
          </cell>
          <cell r="H166">
            <v>6624180</v>
          </cell>
          <cell r="I166">
            <v>384726</v>
          </cell>
          <cell r="J166">
            <v>9438866</v>
          </cell>
        </row>
        <row r="167">
          <cell r="A167" t="str">
            <v>e.비   계</v>
          </cell>
          <cell r="B167" t="str">
            <v>강 관</v>
          </cell>
          <cell r="C167">
            <v>519</v>
          </cell>
          <cell r="D167" t="str">
            <v>㎡</v>
          </cell>
          <cell r="E167">
            <v>8610</v>
          </cell>
          <cell r="F167">
            <v>4468590</v>
          </cell>
          <cell r="G167">
            <v>8000</v>
          </cell>
          <cell r="H167">
            <v>4152000</v>
          </cell>
          <cell r="I167">
            <v>8927</v>
          </cell>
          <cell r="J167">
            <v>4633113</v>
          </cell>
        </row>
        <row r="168">
          <cell r="A168" t="str">
            <v>f.스페이셔</v>
          </cell>
          <cell r="C168">
            <v>1618</v>
          </cell>
          <cell r="D168" t="str">
            <v>㎡</v>
          </cell>
          <cell r="E168">
            <v>70</v>
          </cell>
          <cell r="F168">
            <v>113260</v>
          </cell>
          <cell r="G168">
            <v>180</v>
          </cell>
          <cell r="H168">
            <v>291240</v>
          </cell>
          <cell r="I168">
            <v>336</v>
          </cell>
          <cell r="J168">
            <v>543648</v>
          </cell>
        </row>
        <row r="169">
          <cell r="A169" t="str">
            <v>3. 구  조   물   공</v>
          </cell>
          <cell r="F169">
            <v>26037767079</v>
          </cell>
          <cell r="H169">
            <v>21343990738</v>
          </cell>
          <cell r="I169">
            <v>0</v>
          </cell>
          <cell r="J169">
            <v>26430796867</v>
          </cell>
        </row>
        <row r="170">
          <cell r="A170" t="str">
            <v>A.송호교</v>
          </cell>
          <cell r="F170">
            <v>1723868609</v>
          </cell>
          <cell r="H170">
            <v>1410515450</v>
          </cell>
          <cell r="I170">
            <v>0</v>
          </cell>
          <cell r="J170">
            <v>1706237476</v>
          </cell>
        </row>
        <row r="171">
          <cell r="A171" t="str">
            <v>3.01구조물터파기</v>
          </cell>
          <cell r="F171">
            <v>220755800</v>
          </cell>
          <cell r="H171">
            <v>134126600</v>
          </cell>
          <cell r="I171">
            <v>0</v>
          </cell>
          <cell r="J171">
            <v>184993712</v>
          </cell>
        </row>
        <row r="172">
          <cell r="A172" t="str">
            <v>a.육상토사</v>
          </cell>
          <cell r="B172" t="str">
            <v>(0~4m)</v>
          </cell>
          <cell r="C172">
            <v>2880</v>
          </cell>
          <cell r="D172" t="str">
            <v>㎥</v>
          </cell>
          <cell r="E172">
            <v>3590</v>
          </cell>
          <cell r="F172">
            <v>10339200</v>
          </cell>
          <cell r="G172">
            <v>3700</v>
          </cell>
          <cell r="H172">
            <v>10656000</v>
          </cell>
          <cell r="I172">
            <v>3141</v>
          </cell>
          <cell r="J172">
            <v>9046080</v>
          </cell>
        </row>
        <row r="173">
          <cell r="A173" t="str">
            <v>b.육상연암</v>
          </cell>
          <cell r="F173">
            <v>123713740</v>
          </cell>
          <cell r="H173">
            <v>44501600</v>
          </cell>
          <cell r="I173">
            <v>0</v>
          </cell>
          <cell r="J173">
            <v>123714742</v>
          </cell>
        </row>
        <row r="174">
          <cell r="A174" t="str">
            <v>-1      ″</v>
          </cell>
          <cell r="B174" t="str">
            <v>(0~4m)</v>
          </cell>
          <cell r="C174">
            <v>979</v>
          </cell>
          <cell r="D174" t="str">
            <v>㎥</v>
          </cell>
          <cell r="E174">
            <v>105000</v>
          </cell>
          <cell r="F174">
            <v>102795000</v>
          </cell>
          <cell r="G174">
            <v>38500</v>
          </cell>
          <cell r="H174">
            <v>37691500</v>
          </cell>
          <cell r="I174">
            <v>105001</v>
          </cell>
          <cell r="J174">
            <v>102795979</v>
          </cell>
        </row>
        <row r="175">
          <cell r="A175" t="str">
            <v>-2      ″</v>
          </cell>
          <cell r="B175" t="str">
            <v>(4m이상)</v>
          </cell>
          <cell r="C175">
            <v>23</v>
          </cell>
          <cell r="D175" t="str">
            <v>㎥</v>
          </cell>
          <cell r="E175">
            <v>152580</v>
          </cell>
          <cell r="F175">
            <v>3509340</v>
          </cell>
          <cell r="G175">
            <v>62700</v>
          </cell>
          <cell r="H175">
            <v>1442100</v>
          </cell>
          <cell r="I175">
            <v>152581</v>
          </cell>
          <cell r="J175">
            <v>3509363</v>
          </cell>
        </row>
        <row r="176">
          <cell r="A176" t="str">
            <v>-3면정리및청소</v>
          </cell>
          <cell r="C176">
            <v>610</v>
          </cell>
          <cell r="D176" t="str">
            <v>㎡</v>
          </cell>
          <cell r="E176">
            <v>28540</v>
          </cell>
          <cell r="F176">
            <v>17409400</v>
          </cell>
          <cell r="G176">
            <v>8800</v>
          </cell>
          <cell r="H176">
            <v>5368000</v>
          </cell>
          <cell r="I176">
            <v>28540</v>
          </cell>
          <cell r="J176">
            <v>17409400</v>
          </cell>
        </row>
        <row r="177">
          <cell r="A177" t="str">
            <v>c.되메우기및다짐</v>
          </cell>
          <cell r="B177" t="str">
            <v>(기계70%,인력30%)</v>
          </cell>
          <cell r="C177">
            <v>2430</v>
          </cell>
          <cell r="D177" t="str">
            <v>㎥</v>
          </cell>
          <cell r="E177">
            <v>3000</v>
          </cell>
          <cell r="F177">
            <v>7290000</v>
          </cell>
          <cell r="G177">
            <v>3000</v>
          </cell>
          <cell r="H177">
            <v>7290000</v>
          </cell>
          <cell r="I177">
            <v>4158</v>
          </cell>
          <cell r="J177">
            <v>10103940</v>
          </cell>
        </row>
        <row r="178">
          <cell r="A178" t="str">
            <v>d.뒷채움</v>
          </cell>
          <cell r="B178" t="str">
            <v>보조기층재</v>
          </cell>
          <cell r="C178">
            <v>2913</v>
          </cell>
          <cell r="D178" t="str">
            <v>㎥</v>
          </cell>
          <cell r="E178">
            <v>27120</v>
          </cell>
          <cell r="F178">
            <v>79000560</v>
          </cell>
          <cell r="G178">
            <v>24000</v>
          </cell>
          <cell r="H178">
            <v>69912000</v>
          </cell>
          <cell r="I178">
            <v>14279</v>
          </cell>
          <cell r="J178">
            <v>41594727</v>
          </cell>
        </row>
        <row r="179">
          <cell r="A179" t="str">
            <v>e.앞성토</v>
          </cell>
          <cell r="B179" t="str">
            <v>백호우0.7m3</v>
          </cell>
          <cell r="C179">
            <v>589</v>
          </cell>
          <cell r="D179" t="str">
            <v>㎥</v>
          </cell>
          <cell r="E179">
            <v>700</v>
          </cell>
          <cell r="F179">
            <v>412300</v>
          </cell>
          <cell r="G179">
            <v>3000</v>
          </cell>
          <cell r="H179">
            <v>1767000</v>
          </cell>
          <cell r="I179">
            <v>907</v>
          </cell>
          <cell r="J179">
            <v>534223</v>
          </cell>
        </row>
        <row r="180">
          <cell r="A180" t="str">
            <v>3.02거푸집</v>
          </cell>
          <cell r="F180">
            <v>83001100</v>
          </cell>
          <cell r="H180">
            <v>113846000</v>
          </cell>
          <cell r="I180">
            <v>0</v>
          </cell>
          <cell r="J180">
            <v>90299329</v>
          </cell>
        </row>
        <row r="181">
          <cell r="A181" t="str">
            <v>a.합판거푸집</v>
          </cell>
          <cell r="F181">
            <v>62631140</v>
          </cell>
          <cell r="H181">
            <v>87427000</v>
          </cell>
          <cell r="I181">
            <v>0</v>
          </cell>
          <cell r="J181">
            <v>69322643</v>
          </cell>
        </row>
        <row r="182">
          <cell r="A182" t="str">
            <v>-1.      〃</v>
          </cell>
          <cell r="B182" t="str">
            <v>(4회)</v>
          </cell>
          <cell r="C182">
            <v>4108</v>
          </cell>
          <cell r="D182" t="str">
            <v>㎡</v>
          </cell>
          <cell r="E182">
            <v>14660</v>
          </cell>
          <cell r="F182">
            <v>60223280</v>
          </cell>
          <cell r="G182">
            <v>20500</v>
          </cell>
          <cell r="H182">
            <v>84214000</v>
          </cell>
          <cell r="I182">
            <v>16256</v>
          </cell>
          <cell r="J182">
            <v>66779648</v>
          </cell>
        </row>
        <row r="183">
          <cell r="A183" t="str">
            <v>-2.      〃</v>
          </cell>
          <cell r="B183" t="str">
            <v>(6회)</v>
          </cell>
          <cell r="C183">
            <v>189</v>
          </cell>
          <cell r="D183" t="str">
            <v>㎡</v>
          </cell>
          <cell r="E183">
            <v>12740</v>
          </cell>
          <cell r="F183">
            <v>2407860</v>
          </cell>
          <cell r="G183">
            <v>17000</v>
          </cell>
          <cell r="H183">
            <v>3213000</v>
          </cell>
          <cell r="I183">
            <v>13455</v>
          </cell>
          <cell r="J183">
            <v>2542995</v>
          </cell>
        </row>
        <row r="184">
          <cell r="A184" t="str">
            <v>b.무늬거푸집</v>
          </cell>
          <cell r="B184" t="str">
            <v>(0-7m)</v>
          </cell>
          <cell r="C184">
            <v>911</v>
          </cell>
          <cell r="D184" t="str">
            <v>㎡</v>
          </cell>
          <cell r="E184">
            <v>22360</v>
          </cell>
          <cell r="F184">
            <v>20369960</v>
          </cell>
          <cell r="G184">
            <v>29000</v>
          </cell>
          <cell r="H184">
            <v>26419000</v>
          </cell>
          <cell r="I184">
            <v>23026</v>
          </cell>
          <cell r="J184">
            <v>20976686</v>
          </cell>
        </row>
        <row r="185">
          <cell r="A185" t="str">
            <v>3.03강관비계</v>
          </cell>
          <cell r="C185">
            <v>1</v>
          </cell>
          <cell r="D185" t="str">
            <v>식</v>
          </cell>
          <cell r="E185">
            <v>21869280</v>
          </cell>
          <cell r="F185">
            <v>21869280</v>
          </cell>
          <cell r="G185">
            <v>20000000</v>
          </cell>
          <cell r="H185">
            <v>20000000</v>
          </cell>
          <cell r="I185">
            <v>21869280</v>
          </cell>
          <cell r="J185">
            <v>21869279</v>
          </cell>
        </row>
        <row r="186">
          <cell r="A186" t="str">
            <v>3.04동바리</v>
          </cell>
          <cell r="F186">
            <v>25837600</v>
          </cell>
          <cell r="H186">
            <v>24000000</v>
          </cell>
          <cell r="I186">
            <v>0</v>
          </cell>
          <cell r="J186">
            <v>25837598</v>
          </cell>
        </row>
        <row r="187">
          <cell r="A187" t="str">
            <v>a.      ″</v>
          </cell>
          <cell r="B187" t="str">
            <v>(목재4회)</v>
          </cell>
          <cell r="C187">
            <v>1</v>
          </cell>
          <cell r="D187" t="str">
            <v>식</v>
          </cell>
          <cell r="E187">
            <v>21514480</v>
          </cell>
          <cell r="F187">
            <v>21514480</v>
          </cell>
          <cell r="G187">
            <v>20000000</v>
          </cell>
          <cell r="H187">
            <v>20000000</v>
          </cell>
          <cell r="I187">
            <v>21514480</v>
          </cell>
          <cell r="J187">
            <v>21514479</v>
          </cell>
        </row>
        <row r="188">
          <cell r="A188" t="str">
            <v>b.      ″</v>
          </cell>
          <cell r="B188" t="str">
            <v>(강관동바리)</v>
          </cell>
          <cell r="C188">
            <v>1</v>
          </cell>
          <cell r="D188" t="str">
            <v>식</v>
          </cell>
          <cell r="E188">
            <v>4323120</v>
          </cell>
          <cell r="F188">
            <v>4323120</v>
          </cell>
          <cell r="G188">
            <v>4000000</v>
          </cell>
          <cell r="H188">
            <v>4000000</v>
          </cell>
          <cell r="I188">
            <v>4323120</v>
          </cell>
          <cell r="J188">
            <v>4323119</v>
          </cell>
        </row>
        <row r="189">
          <cell r="A189" t="str">
            <v>3.05철근가공조립</v>
          </cell>
          <cell r="F189">
            <v>143504248</v>
          </cell>
          <cell r="H189">
            <v>106448360</v>
          </cell>
          <cell r="I189">
            <v>0</v>
          </cell>
          <cell r="J189">
            <v>155677938</v>
          </cell>
        </row>
        <row r="190">
          <cell r="A190" t="str">
            <v>a.      ″</v>
          </cell>
          <cell r="B190" t="str">
            <v>(보 통)</v>
          </cell>
          <cell r="C190">
            <v>332.37900000000002</v>
          </cell>
          <cell r="D190" t="str">
            <v>ton</v>
          </cell>
          <cell r="E190">
            <v>360590</v>
          </cell>
          <cell r="F190">
            <v>119852543</v>
          </cell>
          <cell r="G190">
            <v>270000</v>
          </cell>
          <cell r="H190">
            <v>89742330</v>
          </cell>
          <cell r="I190">
            <v>384726</v>
          </cell>
          <cell r="J190">
            <v>127874842</v>
          </cell>
        </row>
        <row r="191">
          <cell r="A191" t="str">
            <v>b.      ″</v>
          </cell>
          <cell r="B191" t="str">
            <v>(복 잡)</v>
          </cell>
          <cell r="C191">
            <v>57.606999999999999</v>
          </cell>
          <cell r="D191" t="str">
            <v>ton</v>
          </cell>
          <cell r="E191">
            <v>410570</v>
          </cell>
          <cell r="F191">
            <v>23651705</v>
          </cell>
          <cell r="G191">
            <v>290000</v>
          </cell>
          <cell r="H191">
            <v>16706030</v>
          </cell>
          <cell r="I191">
            <v>482634</v>
          </cell>
          <cell r="J191">
            <v>27803096</v>
          </cell>
        </row>
        <row r="192">
          <cell r="A192" t="str">
            <v>3.06 스페이샤 설치</v>
          </cell>
          <cell r="F192">
            <v>52540</v>
          </cell>
          <cell r="H192">
            <v>472860</v>
          </cell>
          <cell r="I192">
            <v>0</v>
          </cell>
          <cell r="J192">
            <v>882672</v>
          </cell>
        </row>
        <row r="193">
          <cell r="A193" t="str">
            <v>a.      ″</v>
          </cell>
          <cell r="B193" t="str">
            <v>(수평)</v>
          </cell>
          <cell r="C193">
            <v>1689</v>
          </cell>
          <cell r="D193" t="str">
            <v>㎡</v>
          </cell>
          <cell r="E193">
            <v>20</v>
          </cell>
          <cell r="F193">
            <v>33780</v>
          </cell>
          <cell r="G193">
            <v>180</v>
          </cell>
          <cell r="H193">
            <v>304020</v>
          </cell>
          <cell r="I193">
            <v>336</v>
          </cell>
          <cell r="J193">
            <v>567504</v>
          </cell>
        </row>
        <row r="194">
          <cell r="A194" t="str">
            <v>b.      ″</v>
          </cell>
          <cell r="B194" t="str">
            <v>(수직)</v>
          </cell>
          <cell r="C194">
            <v>938</v>
          </cell>
          <cell r="D194" t="str">
            <v>㎡</v>
          </cell>
          <cell r="E194">
            <v>20</v>
          </cell>
          <cell r="F194">
            <v>18760</v>
          </cell>
          <cell r="G194">
            <v>180</v>
          </cell>
          <cell r="H194">
            <v>168840</v>
          </cell>
          <cell r="I194">
            <v>336</v>
          </cell>
          <cell r="J194">
            <v>315168</v>
          </cell>
        </row>
        <row r="195">
          <cell r="A195" t="str">
            <v>3.07콘크리트타설공</v>
          </cell>
          <cell r="F195">
            <v>162670340</v>
          </cell>
          <cell r="H195">
            <v>188566740</v>
          </cell>
          <cell r="I195">
            <v>0</v>
          </cell>
          <cell r="J195">
            <v>177646260</v>
          </cell>
        </row>
        <row r="196">
          <cell r="A196" t="str">
            <v>a.펌프카</v>
          </cell>
          <cell r="B196" t="str">
            <v>철근(25-270-12)</v>
          </cell>
          <cell r="C196">
            <v>318</v>
          </cell>
          <cell r="D196" t="str">
            <v>㎥</v>
          </cell>
          <cell r="E196">
            <v>56820</v>
          </cell>
          <cell r="F196">
            <v>18068760</v>
          </cell>
          <cell r="G196">
            <v>61870</v>
          </cell>
          <cell r="H196">
            <v>19674660</v>
          </cell>
          <cell r="I196">
            <v>57052</v>
          </cell>
          <cell r="J196">
            <v>18142536</v>
          </cell>
        </row>
        <row r="197">
          <cell r="A197" t="str">
            <v>b.펌프카</v>
          </cell>
          <cell r="B197" t="str">
            <v>철근(25-240-12)</v>
          </cell>
          <cell r="C197">
            <v>2408</v>
          </cell>
          <cell r="D197" t="str">
            <v>㎥</v>
          </cell>
          <cell r="E197">
            <v>49080</v>
          </cell>
          <cell r="F197">
            <v>118184640</v>
          </cell>
          <cell r="G197">
            <v>59710</v>
          </cell>
          <cell r="H197">
            <v>143781680</v>
          </cell>
          <cell r="I197">
            <v>54779</v>
          </cell>
          <cell r="J197">
            <v>131907832</v>
          </cell>
        </row>
        <row r="198">
          <cell r="A198" t="str">
            <v>c.콘크리트타설</v>
          </cell>
          <cell r="B198" t="str">
            <v>무근(40-180-8)</v>
          </cell>
          <cell r="C198">
            <v>409</v>
          </cell>
          <cell r="D198" t="str">
            <v>㎥</v>
          </cell>
          <cell r="E198">
            <v>55880</v>
          </cell>
          <cell r="F198">
            <v>22854920</v>
          </cell>
          <cell r="G198">
            <v>53200</v>
          </cell>
          <cell r="H198">
            <v>21758800</v>
          </cell>
          <cell r="I198">
            <v>58586</v>
          </cell>
          <cell r="J198">
            <v>23961674</v>
          </cell>
        </row>
        <row r="199">
          <cell r="A199" t="str">
            <v>d.콘크리트타설</v>
          </cell>
          <cell r="B199" t="str">
            <v>무근(40-160-8)</v>
          </cell>
          <cell r="C199">
            <v>63</v>
          </cell>
          <cell r="D199" t="str">
            <v>㎥</v>
          </cell>
          <cell r="E199">
            <v>56540</v>
          </cell>
          <cell r="F199">
            <v>3562020</v>
          </cell>
          <cell r="G199">
            <v>53200</v>
          </cell>
          <cell r="H199">
            <v>3351600</v>
          </cell>
          <cell r="I199">
            <v>57686</v>
          </cell>
          <cell r="J199">
            <v>3634218</v>
          </cell>
        </row>
        <row r="200">
          <cell r="A200" t="str">
            <v>3.08표면처리</v>
          </cell>
          <cell r="F200">
            <v>585000</v>
          </cell>
          <cell r="H200">
            <v>1823250</v>
          </cell>
          <cell r="I200">
            <v>0</v>
          </cell>
          <cell r="J200">
            <v>740025</v>
          </cell>
        </row>
        <row r="201">
          <cell r="A201" t="str">
            <v>a.슬래브양생</v>
          </cell>
          <cell r="C201">
            <v>975</v>
          </cell>
          <cell r="D201" t="str">
            <v>㎡</v>
          </cell>
          <cell r="E201">
            <v>320</v>
          </cell>
          <cell r="F201">
            <v>312000</v>
          </cell>
          <cell r="G201">
            <v>370</v>
          </cell>
          <cell r="H201">
            <v>360750</v>
          </cell>
          <cell r="I201">
            <v>264</v>
          </cell>
          <cell r="J201">
            <v>257400</v>
          </cell>
        </row>
        <row r="202">
          <cell r="A202" t="str">
            <v>b.슬래브면고르기</v>
          </cell>
          <cell r="C202">
            <v>975</v>
          </cell>
          <cell r="D202" t="str">
            <v>㎡</v>
          </cell>
          <cell r="E202">
            <v>280</v>
          </cell>
          <cell r="F202">
            <v>273000</v>
          </cell>
          <cell r="G202">
            <v>1500</v>
          </cell>
          <cell r="H202">
            <v>1462500</v>
          </cell>
          <cell r="I202">
            <v>495</v>
          </cell>
          <cell r="J202">
            <v>482625</v>
          </cell>
        </row>
        <row r="203">
          <cell r="A203" t="str">
            <v>3.09교면방수</v>
          </cell>
          <cell r="B203" t="str">
            <v>(도막식)</v>
          </cell>
          <cell r="C203">
            <v>975</v>
          </cell>
          <cell r="D203" t="str">
            <v>㎡</v>
          </cell>
          <cell r="E203">
            <v>17270</v>
          </cell>
          <cell r="F203">
            <v>16838250</v>
          </cell>
          <cell r="G203">
            <v>3700</v>
          </cell>
          <cell r="H203">
            <v>3607500</v>
          </cell>
          <cell r="I203">
            <v>10000</v>
          </cell>
          <cell r="J203">
            <v>9750000</v>
          </cell>
        </row>
        <row r="204">
          <cell r="A204" t="str">
            <v>3.10교좌장치</v>
          </cell>
          <cell r="F204">
            <v>10464420</v>
          </cell>
          <cell r="H204">
            <v>7346000</v>
          </cell>
          <cell r="I204">
            <v>0</v>
          </cell>
          <cell r="J204">
            <v>10464420</v>
          </cell>
        </row>
        <row r="205">
          <cell r="A205" t="str">
            <v>a.고정단</v>
          </cell>
          <cell r="B205" t="str">
            <v>(Pot, 400ton)</v>
          </cell>
          <cell r="C205">
            <v>2</v>
          </cell>
          <cell r="D205" t="str">
            <v>조</v>
          </cell>
          <cell r="E205">
            <v>974990</v>
          </cell>
          <cell r="F205">
            <v>1949980</v>
          </cell>
          <cell r="G205">
            <v>775000</v>
          </cell>
          <cell r="H205">
            <v>1550000</v>
          </cell>
          <cell r="I205">
            <v>974990</v>
          </cell>
          <cell r="J205">
            <v>1949980</v>
          </cell>
        </row>
        <row r="206">
          <cell r="A206" t="str">
            <v>b.일방향</v>
          </cell>
          <cell r="B206" t="str">
            <v>(Pot, 400ton)</v>
          </cell>
          <cell r="C206">
            <v>4</v>
          </cell>
          <cell r="D206" t="str">
            <v>조</v>
          </cell>
          <cell r="E206">
            <v>1570210</v>
          </cell>
          <cell r="F206">
            <v>6280840</v>
          </cell>
          <cell r="G206">
            <v>989000</v>
          </cell>
          <cell r="H206">
            <v>3956000</v>
          </cell>
          <cell r="I206">
            <v>1570210</v>
          </cell>
          <cell r="J206">
            <v>6280840</v>
          </cell>
        </row>
        <row r="207">
          <cell r="A207" t="str">
            <v>c.양방향</v>
          </cell>
          <cell r="B207" t="str">
            <v>(Pot, 400ton)</v>
          </cell>
          <cell r="C207">
            <v>2</v>
          </cell>
          <cell r="D207" t="str">
            <v>조</v>
          </cell>
          <cell r="E207">
            <v>1116800</v>
          </cell>
          <cell r="F207">
            <v>2233600</v>
          </cell>
          <cell r="G207">
            <v>920000</v>
          </cell>
          <cell r="H207">
            <v>1840000</v>
          </cell>
          <cell r="I207">
            <v>1116800</v>
          </cell>
          <cell r="J207">
            <v>2233600</v>
          </cell>
        </row>
        <row r="208">
          <cell r="A208" t="str">
            <v>3.11신축이음장치</v>
          </cell>
          <cell r="F208">
            <v>14047530</v>
          </cell>
          <cell r="H208">
            <v>16464000</v>
          </cell>
          <cell r="I208">
            <v>0</v>
          </cell>
          <cell r="J208">
            <v>14047530</v>
          </cell>
        </row>
        <row r="209">
          <cell r="A209" t="str">
            <v>a.     ″</v>
          </cell>
          <cell r="B209" t="str">
            <v>(No. 35)</v>
          </cell>
          <cell r="C209">
            <v>21</v>
          </cell>
          <cell r="D209" t="str">
            <v>m</v>
          </cell>
          <cell r="E209">
            <v>192320</v>
          </cell>
          <cell r="F209">
            <v>4038720</v>
          </cell>
          <cell r="G209">
            <v>134000</v>
          </cell>
          <cell r="H209">
            <v>2814000</v>
          </cell>
          <cell r="I209">
            <v>192320</v>
          </cell>
          <cell r="J209">
            <v>4038720</v>
          </cell>
        </row>
        <row r="210">
          <cell r="A210" t="str">
            <v>b.     ″</v>
          </cell>
          <cell r="B210" t="str">
            <v>(No. 80)</v>
          </cell>
          <cell r="C210">
            <v>21</v>
          </cell>
          <cell r="D210" t="str">
            <v>m</v>
          </cell>
          <cell r="E210">
            <v>476610</v>
          </cell>
          <cell r="F210">
            <v>10008810</v>
          </cell>
          <cell r="G210">
            <v>650000</v>
          </cell>
          <cell r="H210">
            <v>13650000</v>
          </cell>
          <cell r="I210">
            <v>476610</v>
          </cell>
          <cell r="J210">
            <v>10008810</v>
          </cell>
        </row>
        <row r="211">
          <cell r="A211" t="str">
            <v>3.12다웰바설치</v>
          </cell>
          <cell r="B211" t="str">
            <v>D=25, ℓ=600mm</v>
          </cell>
          <cell r="C211">
            <v>100</v>
          </cell>
          <cell r="D211" t="str">
            <v>개</v>
          </cell>
          <cell r="E211">
            <v>2870</v>
          </cell>
          <cell r="F211">
            <v>287000</v>
          </cell>
          <cell r="G211">
            <v>3500</v>
          </cell>
          <cell r="H211">
            <v>350000</v>
          </cell>
          <cell r="I211">
            <v>125</v>
          </cell>
          <cell r="J211">
            <v>12500</v>
          </cell>
        </row>
        <row r="212">
          <cell r="A212" t="str">
            <v>3.13무수축몰탈</v>
          </cell>
          <cell r="C212">
            <v>0.35199999999999998</v>
          </cell>
          <cell r="D212" t="str">
            <v>㎥</v>
          </cell>
          <cell r="E212">
            <v>69890</v>
          </cell>
          <cell r="F212">
            <v>24601</v>
          </cell>
          <cell r="G212">
            <v>80000</v>
          </cell>
          <cell r="H212">
            <v>28160</v>
          </cell>
          <cell r="I212">
            <v>57311</v>
          </cell>
          <cell r="J212">
            <v>20173</v>
          </cell>
        </row>
        <row r="213">
          <cell r="A213" t="str">
            <v>3.14무수축콘크리트</v>
          </cell>
          <cell r="C213">
            <v>4.7779999999999996</v>
          </cell>
          <cell r="D213" t="str">
            <v>㎥</v>
          </cell>
          <cell r="E213">
            <v>168330</v>
          </cell>
          <cell r="F213">
            <v>804280</v>
          </cell>
          <cell r="G213">
            <v>100000</v>
          </cell>
          <cell r="H213">
            <v>477800</v>
          </cell>
          <cell r="I213">
            <v>158468</v>
          </cell>
          <cell r="J213">
            <v>757159</v>
          </cell>
        </row>
        <row r="214">
          <cell r="A214" t="str">
            <v>3.15교면배수시설공</v>
          </cell>
          <cell r="B214" t="str">
            <v>육교용</v>
          </cell>
          <cell r="F214">
            <v>7913420</v>
          </cell>
          <cell r="H214">
            <v>13498000</v>
          </cell>
          <cell r="I214">
            <v>0</v>
          </cell>
          <cell r="J214">
            <v>3356684</v>
          </cell>
        </row>
        <row r="215">
          <cell r="A215" t="str">
            <v>a.교면집수구</v>
          </cell>
          <cell r="B215" t="str">
            <v>주철</v>
          </cell>
          <cell r="C215">
            <v>8</v>
          </cell>
          <cell r="D215" t="str">
            <v>개</v>
          </cell>
          <cell r="E215">
            <v>82430</v>
          </cell>
          <cell r="F215">
            <v>659440</v>
          </cell>
          <cell r="G215">
            <v>71000</v>
          </cell>
          <cell r="H215">
            <v>568000</v>
          </cell>
          <cell r="I215">
            <v>37593</v>
          </cell>
          <cell r="J215">
            <v>300744</v>
          </cell>
        </row>
        <row r="216">
          <cell r="A216" t="str">
            <v>b.연결집수거</v>
          </cell>
          <cell r="B216" t="str">
            <v>스텐레스</v>
          </cell>
          <cell r="C216">
            <v>8</v>
          </cell>
          <cell r="D216" t="str">
            <v>개</v>
          </cell>
          <cell r="E216">
            <v>105590</v>
          </cell>
          <cell r="F216">
            <v>844720</v>
          </cell>
          <cell r="G216">
            <v>100000</v>
          </cell>
          <cell r="H216">
            <v>800000</v>
          </cell>
          <cell r="I216">
            <v>69480</v>
          </cell>
          <cell r="J216">
            <v>555840</v>
          </cell>
        </row>
        <row r="217">
          <cell r="A217" t="str">
            <v>c.직      관</v>
          </cell>
          <cell r="B217" t="str">
            <v>스텐레스,□150×150</v>
          </cell>
          <cell r="C217">
            <v>66</v>
          </cell>
          <cell r="D217" t="str">
            <v>m</v>
          </cell>
          <cell r="E217">
            <v>67030</v>
          </cell>
          <cell r="F217">
            <v>4423980</v>
          </cell>
          <cell r="G217">
            <v>71000</v>
          </cell>
          <cell r="H217">
            <v>4686000</v>
          </cell>
          <cell r="I217">
            <v>4130</v>
          </cell>
          <cell r="J217">
            <v>272580</v>
          </cell>
        </row>
        <row r="218">
          <cell r="A218" t="str">
            <v>d.곡      관</v>
          </cell>
          <cell r="B218" t="str">
            <v>스텐레스,□150x150</v>
          </cell>
          <cell r="C218">
            <v>8</v>
          </cell>
          <cell r="D218" t="str">
            <v>개소</v>
          </cell>
          <cell r="E218">
            <v>26050</v>
          </cell>
          <cell r="F218">
            <v>208400</v>
          </cell>
          <cell r="G218">
            <v>28000</v>
          </cell>
          <cell r="H218">
            <v>224000</v>
          </cell>
          <cell r="I218">
            <v>18197</v>
          </cell>
          <cell r="J218">
            <v>145576</v>
          </cell>
        </row>
        <row r="219">
          <cell r="A219" t="str">
            <v>e.연  결  부</v>
          </cell>
          <cell r="B219" t="str">
            <v>스텐레스</v>
          </cell>
          <cell r="C219">
            <v>76</v>
          </cell>
          <cell r="D219" t="str">
            <v>개소</v>
          </cell>
          <cell r="E219">
            <v>23380</v>
          </cell>
          <cell r="F219">
            <v>1776880</v>
          </cell>
          <cell r="G219">
            <v>95000</v>
          </cell>
          <cell r="H219">
            <v>7220000</v>
          </cell>
          <cell r="I219">
            <v>27394</v>
          </cell>
          <cell r="J219">
            <v>2081944</v>
          </cell>
        </row>
        <row r="220">
          <cell r="A220" t="str">
            <v>3.16교량명판공</v>
          </cell>
          <cell r="F220">
            <v>4686820</v>
          </cell>
          <cell r="H220">
            <v>11460000</v>
          </cell>
          <cell r="I220">
            <v>0</v>
          </cell>
          <cell r="J220">
            <v>6122112</v>
          </cell>
        </row>
        <row r="221">
          <cell r="A221" t="str">
            <v>a.교명주</v>
          </cell>
          <cell r="B221" t="str">
            <v>(화강석,600×600×1250mm)</v>
          </cell>
          <cell r="C221">
            <v>4</v>
          </cell>
          <cell r="D221" t="str">
            <v>개소</v>
          </cell>
          <cell r="E221">
            <v>1065620</v>
          </cell>
          <cell r="F221">
            <v>4262480</v>
          </cell>
          <cell r="G221">
            <v>2700000</v>
          </cell>
          <cell r="H221">
            <v>10800000</v>
          </cell>
          <cell r="I221">
            <v>1500000</v>
          </cell>
          <cell r="J221">
            <v>6000000</v>
          </cell>
        </row>
        <row r="222">
          <cell r="A222" t="str">
            <v>b.교명판</v>
          </cell>
          <cell r="B222" t="str">
            <v>(황동,450×200×10㎜)</v>
          </cell>
          <cell r="C222">
            <v>2</v>
          </cell>
          <cell r="D222" t="str">
            <v>개</v>
          </cell>
          <cell r="E222">
            <v>79560</v>
          </cell>
          <cell r="F222">
            <v>159120</v>
          </cell>
          <cell r="G222">
            <v>150000</v>
          </cell>
          <cell r="H222">
            <v>300000</v>
          </cell>
          <cell r="I222">
            <v>30958</v>
          </cell>
          <cell r="J222">
            <v>61916</v>
          </cell>
        </row>
        <row r="223">
          <cell r="A223" t="str">
            <v>c.설명판</v>
          </cell>
          <cell r="B223" t="str">
            <v>(황동,350×250×10㎜)</v>
          </cell>
          <cell r="C223">
            <v>2</v>
          </cell>
          <cell r="D223" t="str">
            <v>개</v>
          </cell>
          <cell r="E223">
            <v>132610</v>
          </cell>
          <cell r="F223">
            <v>265220</v>
          </cell>
          <cell r="G223">
            <v>180000</v>
          </cell>
          <cell r="H223">
            <v>360000</v>
          </cell>
          <cell r="I223">
            <v>30098</v>
          </cell>
          <cell r="J223">
            <v>60196</v>
          </cell>
        </row>
        <row r="224">
          <cell r="A224" t="str">
            <v>3.17T.B.M설치</v>
          </cell>
          <cell r="C224">
            <v>1</v>
          </cell>
          <cell r="D224" t="str">
            <v>개</v>
          </cell>
          <cell r="E224">
            <v>19170</v>
          </cell>
          <cell r="F224">
            <v>19170</v>
          </cell>
          <cell r="G224">
            <v>27000</v>
          </cell>
          <cell r="H224">
            <v>27000</v>
          </cell>
          <cell r="I224">
            <v>20475</v>
          </cell>
          <cell r="J224">
            <v>20475</v>
          </cell>
        </row>
        <row r="225">
          <cell r="A225" t="str">
            <v>3.18낙하물방지공</v>
          </cell>
          <cell r="C225">
            <v>1099</v>
          </cell>
          <cell r="D225" t="str">
            <v>㎡</v>
          </cell>
          <cell r="E225">
            <v>2920</v>
          </cell>
          <cell r="F225">
            <v>3209080</v>
          </cell>
          <cell r="G225">
            <v>4000</v>
          </cell>
          <cell r="H225">
            <v>4396000</v>
          </cell>
          <cell r="I225">
            <v>3007</v>
          </cell>
          <cell r="J225">
            <v>3304693</v>
          </cell>
        </row>
        <row r="226">
          <cell r="A226" t="str">
            <v>3.19난간및전선관설치</v>
          </cell>
          <cell r="F226">
            <v>18828800</v>
          </cell>
          <cell r="H226">
            <v>35635200</v>
          </cell>
          <cell r="I226">
            <v>0</v>
          </cell>
          <cell r="J226">
            <v>19139840</v>
          </cell>
        </row>
        <row r="227">
          <cell r="A227" t="str">
            <v>a.난    간</v>
          </cell>
          <cell r="B227" t="str">
            <v>(알미늄)</v>
          </cell>
          <cell r="C227">
            <v>128</v>
          </cell>
          <cell r="D227" t="str">
            <v>m</v>
          </cell>
          <cell r="E227">
            <v>137280</v>
          </cell>
          <cell r="F227">
            <v>17571840</v>
          </cell>
          <cell r="G227">
            <v>270000</v>
          </cell>
          <cell r="H227">
            <v>34560000</v>
          </cell>
          <cell r="I227">
            <v>137280</v>
          </cell>
          <cell r="J227">
            <v>17571840</v>
          </cell>
        </row>
        <row r="228">
          <cell r="A228" t="str">
            <v>b.전 선 관</v>
          </cell>
          <cell r="B228" t="str">
            <v>강관 φ100mm</v>
          </cell>
          <cell r="C228">
            <v>256</v>
          </cell>
          <cell r="D228" t="str">
            <v>m</v>
          </cell>
          <cell r="E228">
            <v>4910</v>
          </cell>
          <cell r="F228">
            <v>1256960</v>
          </cell>
          <cell r="G228">
            <v>4200</v>
          </cell>
          <cell r="H228">
            <v>1075200</v>
          </cell>
          <cell r="I228">
            <v>6125</v>
          </cell>
          <cell r="J228">
            <v>1568000</v>
          </cell>
        </row>
        <row r="229">
          <cell r="A229" t="str">
            <v>3.20강    교</v>
          </cell>
          <cell r="F229">
            <v>987827460</v>
          </cell>
          <cell r="H229">
            <v>725137780</v>
          </cell>
          <cell r="I229">
            <v>0</v>
          </cell>
          <cell r="J229">
            <v>980636404</v>
          </cell>
        </row>
        <row r="230">
          <cell r="A230" t="str">
            <v>a.강교제작</v>
          </cell>
          <cell r="C230">
            <v>397.99</v>
          </cell>
          <cell r="D230" t="str">
            <v>ton</v>
          </cell>
          <cell r="E230">
            <v>1923720</v>
          </cell>
          <cell r="F230">
            <v>765621322</v>
          </cell>
          <cell r="G230">
            <v>1822000</v>
          </cell>
          <cell r="H230">
            <v>725137780</v>
          </cell>
          <cell r="I230">
            <v>1837301</v>
          </cell>
          <cell r="J230">
            <v>731227423</v>
          </cell>
        </row>
        <row r="231">
          <cell r="A231" t="str">
            <v>b.강교운반</v>
          </cell>
          <cell r="C231">
            <v>397.99</v>
          </cell>
          <cell r="D231" t="str">
            <v>ton</v>
          </cell>
          <cell r="E231">
            <v>40900</v>
          </cell>
          <cell r="F231">
            <v>16277791</v>
          </cell>
          <cell r="H231">
            <v>0</v>
          </cell>
          <cell r="I231">
            <v>40526</v>
          </cell>
          <cell r="J231">
            <v>16128941</v>
          </cell>
        </row>
        <row r="232">
          <cell r="A232" t="str">
            <v>c.강교가설</v>
          </cell>
          <cell r="C232">
            <v>397.99</v>
          </cell>
          <cell r="D232" t="str">
            <v>ton</v>
          </cell>
          <cell r="E232">
            <v>285270</v>
          </cell>
          <cell r="F232">
            <v>113534607</v>
          </cell>
          <cell r="H232">
            <v>0</v>
          </cell>
          <cell r="I232">
            <v>311130</v>
          </cell>
          <cell r="J232">
            <v>123826627</v>
          </cell>
        </row>
        <row r="233">
          <cell r="A233" t="str">
            <v>d.강교도장</v>
          </cell>
          <cell r="F233">
            <v>92393740</v>
          </cell>
          <cell r="H233">
            <v>0</v>
          </cell>
          <cell r="I233">
            <v>0</v>
          </cell>
          <cell r="J233">
            <v>109453413</v>
          </cell>
        </row>
        <row r="234">
          <cell r="A234" t="str">
            <v>-1.내부도장</v>
          </cell>
          <cell r="B234" t="str">
            <v>공장</v>
          </cell>
          <cell r="C234">
            <v>3681</v>
          </cell>
          <cell r="D234" t="str">
            <v>㎡</v>
          </cell>
          <cell r="E234">
            <v>11200</v>
          </cell>
          <cell r="F234">
            <v>41227200</v>
          </cell>
          <cell r="H234">
            <v>0</v>
          </cell>
          <cell r="I234">
            <v>10124</v>
          </cell>
          <cell r="J234">
            <v>37266444</v>
          </cell>
        </row>
        <row r="235">
          <cell r="A235" t="str">
            <v>-2.외부포장면도장</v>
          </cell>
          <cell r="B235" t="str">
            <v>공장</v>
          </cell>
          <cell r="C235">
            <v>562</v>
          </cell>
          <cell r="D235" t="str">
            <v>㎡</v>
          </cell>
          <cell r="E235">
            <v>8640</v>
          </cell>
          <cell r="F235">
            <v>4855680</v>
          </cell>
          <cell r="H235">
            <v>0</v>
          </cell>
          <cell r="I235">
            <v>8366</v>
          </cell>
          <cell r="J235">
            <v>4701692</v>
          </cell>
        </row>
        <row r="236">
          <cell r="A236" t="str">
            <v>-3.연결판도장</v>
          </cell>
          <cell r="B236" t="str">
            <v>공장</v>
          </cell>
          <cell r="C236">
            <v>368</v>
          </cell>
          <cell r="D236" t="str">
            <v>㎡</v>
          </cell>
          <cell r="E236">
            <v>6880</v>
          </cell>
          <cell r="F236">
            <v>2531840</v>
          </cell>
          <cell r="H236">
            <v>0</v>
          </cell>
          <cell r="I236">
            <v>7557</v>
          </cell>
          <cell r="J236">
            <v>2780976</v>
          </cell>
        </row>
        <row r="237">
          <cell r="A237" t="str">
            <v>-4.외부도장</v>
          </cell>
          <cell r="B237" t="str">
            <v>공장</v>
          </cell>
          <cell r="C237">
            <v>1884</v>
          </cell>
          <cell r="D237" t="str">
            <v>㎡</v>
          </cell>
          <cell r="E237">
            <v>12240</v>
          </cell>
          <cell r="F237">
            <v>23060160</v>
          </cell>
          <cell r="H237">
            <v>0</v>
          </cell>
          <cell r="I237">
            <v>13828</v>
          </cell>
          <cell r="J237">
            <v>26051952</v>
          </cell>
        </row>
        <row r="238">
          <cell r="A238" t="str">
            <v>-5.외부도장</v>
          </cell>
          <cell r="B238" t="str">
            <v>현장</v>
          </cell>
          <cell r="C238">
            <v>1884</v>
          </cell>
          <cell r="D238" t="str">
            <v>㎡</v>
          </cell>
          <cell r="E238">
            <v>4230</v>
          </cell>
          <cell r="F238">
            <v>7969320</v>
          </cell>
          <cell r="H238">
            <v>0</v>
          </cell>
          <cell r="I238">
            <v>13828</v>
          </cell>
          <cell r="J238">
            <v>26051952</v>
          </cell>
        </row>
        <row r="239">
          <cell r="A239" t="str">
            <v>-6.내부볼트및연결판도장</v>
          </cell>
          <cell r="B239" t="str">
            <v>현장</v>
          </cell>
          <cell r="C239">
            <v>114</v>
          </cell>
          <cell r="D239" t="str">
            <v>㎡</v>
          </cell>
          <cell r="E239">
            <v>6360</v>
          </cell>
          <cell r="F239">
            <v>725040</v>
          </cell>
          <cell r="H239">
            <v>0</v>
          </cell>
          <cell r="I239">
            <v>5419</v>
          </cell>
          <cell r="J239">
            <v>617766</v>
          </cell>
        </row>
        <row r="240">
          <cell r="A240" t="str">
            <v>-7.외부볼트및연결판도장</v>
          </cell>
          <cell r="B240" t="str">
            <v>현장</v>
          </cell>
          <cell r="C240">
            <v>149</v>
          </cell>
          <cell r="D240" t="str">
            <v>㎡</v>
          </cell>
          <cell r="E240">
            <v>8270</v>
          </cell>
          <cell r="F240">
            <v>1232230</v>
          </cell>
          <cell r="H240">
            <v>0</v>
          </cell>
          <cell r="I240">
            <v>7989</v>
          </cell>
          <cell r="J240">
            <v>1190361</v>
          </cell>
        </row>
        <row r="241">
          <cell r="A241" t="str">
            <v>-8.강교방사선투과검사</v>
          </cell>
          <cell r="C241">
            <v>1</v>
          </cell>
          <cell r="D241" t="str">
            <v>식</v>
          </cell>
          <cell r="E241">
            <v>10792270</v>
          </cell>
          <cell r="F241">
            <v>10792270</v>
          </cell>
          <cell r="H241">
            <v>0</v>
          </cell>
          <cell r="I241">
            <v>10792270</v>
          </cell>
          <cell r="J241">
            <v>10792270</v>
          </cell>
        </row>
        <row r="242">
          <cell r="A242" t="str">
            <v>3.21옹벽배수시설</v>
          </cell>
          <cell r="F242">
            <v>565310</v>
          </cell>
          <cell r="H242">
            <v>2670800</v>
          </cell>
          <cell r="I242">
            <v>0</v>
          </cell>
          <cell r="J242">
            <v>564684</v>
          </cell>
        </row>
        <row r="243">
          <cell r="A243" t="str">
            <v>a.PVC PIPE</v>
          </cell>
          <cell r="B243" t="str">
            <v>(φ100mm)</v>
          </cell>
          <cell r="C243">
            <v>17</v>
          </cell>
          <cell r="D243" t="str">
            <v>m</v>
          </cell>
          <cell r="E243">
            <v>4910</v>
          </cell>
          <cell r="F243">
            <v>83470</v>
          </cell>
          <cell r="G243">
            <v>4200</v>
          </cell>
          <cell r="H243">
            <v>71400</v>
          </cell>
          <cell r="I243">
            <v>4090</v>
          </cell>
          <cell r="J243">
            <v>69530</v>
          </cell>
        </row>
        <row r="244">
          <cell r="A244" t="str">
            <v>b.DRAIN BOARD</v>
          </cell>
          <cell r="C244">
            <v>317</v>
          </cell>
          <cell r="D244" t="str">
            <v>㎡</v>
          </cell>
          <cell r="E244">
            <v>630</v>
          </cell>
          <cell r="F244">
            <v>199710</v>
          </cell>
          <cell r="G244">
            <v>6400</v>
          </cell>
          <cell r="H244">
            <v>2028800</v>
          </cell>
          <cell r="I244">
            <v>630</v>
          </cell>
          <cell r="J244">
            <v>199710</v>
          </cell>
        </row>
        <row r="245">
          <cell r="A245" t="str">
            <v>c.부 직 포</v>
          </cell>
          <cell r="C245">
            <v>317</v>
          </cell>
          <cell r="D245" t="str">
            <v>㎡</v>
          </cell>
          <cell r="E245">
            <v>890</v>
          </cell>
          <cell r="F245">
            <v>282130</v>
          </cell>
          <cell r="G245">
            <v>1800</v>
          </cell>
          <cell r="H245">
            <v>570600</v>
          </cell>
          <cell r="I245">
            <v>932</v>
          </cell>
          <cell r="J245">
            <v>295444</v>
          </cell>
        </row>
        <row r="246">
          <cell r="A246" t="str">
            <v>3.22시공이음</v>
          </cell>
          <cell r="F246">
            <v>76560</v>
          </cell>
          <cell r="H246">
            <v>133400</v>
          </cell>
          <cell r="I246">
            <v>0</v>
          </cell>
          <cell r="J246">
            <v>93989</v>
          </cell>
        </row>
        <row r="247">
          <cell r="A247" t="str">
            <v>a.스치로폴</v>
          </cell>
          <cell r="B247" t="str">
            <v>(t=10mm)</v>
          </cell>
          <cell r="C247">
            <v>29</v>
          </cell>
          <cell r="D247" t="str">
            <v>㎡</v>
          </cell>
          <cell r="E247">
            <v>910</v>
          </cell>
          <cell r="F247">
            <v>26390</v>
          </cell>
          <cell r="G247">
            <v>1500</v>
          </cell>
          <cell r="H247">
            <v>43500</v>
          </cell>
          <cell r="I247">
            <v>1117</v>
          </cell>
          <cell r="J247">
            <v>32393</v>
          </cell>
        </row>
        <row r="248">
          <cell r="A248" t="str">
            <v>b.스치로폴</v>
          </cell>
          <cell r="B248" t="str">
            <v>(t=20mm)</v>
          </cell>
          <cell r="C248">
            <v>29</v>
          </cell>
          <cell r="D248" t="str">
            <v>㎡</v>
          </cell>
          <cell r="E248">
            <v>1730</v>
          </cell>
          <cell r="F248">
            <v>50170</v>
          </cell>
          <cell r="G248">
            <v>3100</v>
          </cell>
          <cell r="H248">
            <v>89900</v>
          </cell>
          <cell r="I248">
            <v>2124</v>
          </cell>
          <cell r="J248">
            <v>61596</v>
          </cell>
        </row>
        <row r="249">
          <cell r="A249" t="str">
            <v>B.원호교</v>
          </cell>
          <cell r="F249">
            <v>7443664130</v>
          </cell>
          <cell r="H249">
            <v>5923091946</v>
          </cell>
          <cell r="I249">
            <v>0</v>
          </cell>
          <cell r="J249">
            <v>7471576288</v>
          </cell>
        </row>
        <row r="250">
          <cell r="A250" t="str">
            <v>3.01구조물터파기</v>
          </cell>
          <cell r="F250">
            <v>378059620</v>
          </cell>
          <cell r="H250">
            <v>180835100</v>
          </cell>
          <cell r="I250">
            <v>0</v>
          </cell>
          <cell r="J250">
            <v>350539458</v>
          </cell>
        </row>
        <row r="251">
          <cell r="A251" t="str">
            <v>a.육상토사</v>
          </cell>
          <cell r="B251" t="str">
            <v>(0 ~ 4m)</v>
          </cell>
          <cell r="C251">
            <v>5412</v>
          </cell>
          <cell r="D251" t="str">
            <v>㎥</v>
          </cell>
          <cell r="E251">
            <v>3590</v>
          </cell>
          <cell r="F251">
            <v>19429080</v>
          </cell>
          <cell r="G251">
            <v>3700</v>
          </cell>
          <cell r="H251">
            <v>20024400</v>
          </cell>
          <cell r="I251">
            <v>3141</v>
          </cell>
          <cell r="J251">
            <v>16999092</v>
          </cell>
        </row>
        <row r="252">
          <cell r="A252" t="str">
            <v>b.육상리핑</v>
          </cell>
          <cell r="B252" t="str">
            <v>(0 ~ 4m)</v>
          </cell>
          <cell r="C252">
            <v>264</v>
          </cell>
          <cell r="D252" t="str">
            <v>㎥</v>
          </cell>
          <cell r="E252">
            <v>51780</v>
          </cell>
          <cell r="F252">
            <v>13669920</v>
          </cell>
          <cell r="G252">
            <v>4300</v>
          </cell>
          <cell r="H252">
            <v>1135200</v>
          </cell>
          <cell r="I252">
            <v>0</v>
          </cell>
          <cell r="J252">
            <v>0</v>
          </cell>
        </row>
        <row r="253">
          <cell r="A253" t="str">
            <v>c.육상연암</v>
          </cell>
          <cell r="F253">
            <v>288719700</v>
          </cell>
          <cell r="H253">
            <v>107541500</v>
          </cell>
          <cell r="I253">
            <v>0</v>
          </cell>
          <cell r="J253">
            <v>288721969</v>
          </cell>
        </row>
        <row r="254">
          <cell r="A254" t="str">
            <v>-1      ″</v>
          </cell>
          <cell r="B254" t="str">
            <v>(0 ~ 4m)</v>
          </cell>
          <cell r="C254">
            <v>1784</v>
          </cell>
          <cell r="D254" t="str">
            <v>㎥</v>
          </cell>
          <cell r="E254">
            <v>105000</v>
          </cell>
          <cell r="F254">
            <v>187320000</v>
          </cell>
          <cell r="G254">
            <v>38500</v>
          </cell>
          <cell r="H254">
            <v>68684000</v>
          </cell>
          <cell r="I254">
            <v>105001</v>
          </cell>
          <cell r="J254">
            <v>187321784</v>
          </cell>
        </row>
        <row r="255">
          <cell r="A255" t="str">
            <v>-2      ″</v>
          </cell>
          <cell r="B255" t="str">
            <v>(4m이상)</v>
          </cell>
          <cell r="C255">
            <v>485</v>
          </cell>
          <cell r="D255" t="str">
            <v>㎥</v>
          </cell>
          <cell r="E255">
            <v>152580</v>
          </cell>
          <cell r="F255">
            <v>74001300</v>
          </cell>
          <cell r="G255">
            <v>62700</v>
          </cell>
          <cell r="H255">
            <v>30409500</v>
          </cell>
          <cell r="I255">
            <v>152581</v>
          </cell>
          <cell r="J255">
            <v>74001785</v>
          </cell>
        </row>
        <row r="256">
          <cell r="A256" t="str">
            <v>-3면정리및청소</v>
          </cell>
          <cell r="C256">
            <v>960</v>
          </cell>
          <cell r="D256" t="str">
            <v>㎡</v>
          </cell>
          <cell r="E256">
            <v>28540</v>
          </cell>
          <cell r="F256">
            <v>27398400</v>
          </cell>
          <cell r="G256">
            <v>8800</v>
          </cell>
          <cell r="H256">
            <v>8448000</v>
          </cell>
          <cell r="I256">
            <v>28540</v>
          </cell>
          <cell r="J256">
            <v>27398400</v>
          </cell>
        </row>
        <row r="257">
          <cell r="A257" t="str">
            <v>d.되메우기및다짐</v>
          </cell>
          <cell r="B257" t="str">
            <v>(기계70%,인력30%)</v>
          </cell>
          <cell r="C257">
            <v>5868</v>
          </cell>
          <cell r="D257" t="str">
            <v>㎥</v>
          </cell>
          <cell r="E257">
            <v>3000</v>
          </cell>
          <cell r="F257">
            <v>17604000</v>
          </cell>
          <cell r="G257">
            <v>3000</v>
          </cell>
          <cell r="H257">
            <v>17604000</v>
          </cell>
          <cell r="I257">
            <v>4158</v>
          </cell>
          <cell r="J257">
            <v>24399144</v>
          </cell>
        </row>
        <row r="258">
          <cell r="A258" t="str">
            <v>e.뒷 채 움</v>
          </cell>
          <cell r="B258" t="str">
            <v>(보조기층재)</v>
          </cell>
          <cell r="C258">
            <v>1421</v>
          </cell>
          <cell r="D258" t="str">
            <v>㎥</v>
          </cell>
          <cell r="E258">
            <v>27120</v>
          </cell>
          <cell r="F258">
            <v>38537520</v>
          </cell>
          <cell r="G258">
            <v>24000</v>
          </cell>
          <cell r="H258">
            <v>34104000</v>
          </cell>
          <cell r="I258">
            <v>14279</v>
          </cell>
          <cell r="J258">
            <v>20290459</v>
          </cell>
        </row>
        <row r="259">
          <cell r="A259" t="str">
            <v>f.앞 성 토</v>
          </cell>
          <cell r="B259" t="str">
            <v>백호우0.7m3</v>
          </cell>
          <cell r="C259">
            <v>142</v>
          </cell>
          <cell r="D259" t="str">
            <v>㎥</v>
          </cell>
          <cell r="E259">
            <v>700</v>
          </cell>
          <cell r="F259">
            <v>99400</v>
          </cell>
          <cell r="G259">
            <v>3000</v>
          </cell>
          <cell r="H259">
            <v>426000</v>
          </cell>
          <cell r="I259">
            <v>907</v>
          </cell>
          <cell r="J259">
            <v>128794</v>
          </cell>
        </row>
        <row r="260">
          <cell r="A260" t="str">
            <v>3.02강관파일</v>
          </cell>
          <cell r="F260">
            <v>28117180</v>
          </cell>
          <cell r="H260">
            <v>23210000</v>
          </cell>
          <cell r="I260">
            <v>0</v>
          </cell>
          <cell r="J260">
            <v>35557197</v>
          </cell>
        </row>
        <row r="261">
          <cell r="A261" t="str">
            <v>a.자 재 비</v>
          </cell>
          <cell r="B261" t="str">
            <v>φ508.0x12.0㎜</v>
          </cell>
          <cell r="C261">
            <v>214</v>
          </cell>
          <cell r="D261" t="str">
            <v>m</v>
          </cell>
          <cell r="E261">
            <v>62220</v>
          </cell>
          <cell r="F261">
            <v>13315080</v>
          </cell>
          <cell r="G261">
            <v>62000</v>
          </cell>
          <cell r="H261">
            <v>13268000</v>
          </cell>
          <cell r="I261">
            <v>64592</v>
          </cell>
          <cell r="J261">
            <v>13822688</v>
          </cell>
        </row>
        <row r="262">
          <cell r="A262" t="str">
            <v>b.수 직 항</v>
          </cell>
          <cell r="B262" t="str">
            <v>(φ508mm,t=12㎜)</v>
          </cell>
          <cell r="C262">
            <v>191</v>
          </cell>
          <cell r="D262" t="str">
            <v>m</v>
          </cell>
          <cell r="E262">
            <v>7190</v>
          </cell>
          <cell r="F262">
            <v>1373290</v>
          </cell>
          <cell r="G262">
            <v>12000</v>
          </cell>
          <cell r="H262">
            <v>2292000</v>
          </cell>
          <cell r="I262">
            <v>5489</v>
          </cell>
          <cell r="J262">
            <v>1048399</v>
          </cell>
        </row>
        <row r="263">
          <cell r="A263" t="str">
            <v>c.두부및선단보강</v>
          </cell>
          <cell r="B263" t="str">
            <v>(φ508㎜,t=12mm)</v>
          </cell>
          <cell r="C263">
            <v>51</v>
          </cell>
          <cell r="D263" t="str">
            <v>본</v>
          </cell>
          <cell r="E263">
            <v>263310</v>
          </cell>
          <cell r="F263">
            <v>13428810</v>
          </cell>
          <cell r="G263">
            <v>150000</v>
          </cell>
          <cell r="H263">
            <v>7650000</v>
          </cell>
          <cell r="I263">
            <v>405610</v>
          </cell>
          <cell r="J263">
            <v>20686110</v>
          </cell>
        </row>
        <row r="264">
          <cell r="A264" t="str">
            <v>3.03거  푸  집</v>
          </cell>
          <cell r="F264">
            <v>169323080</v>
          </cell>
          <cell r="H264">
            <v>205072500</v>
          </cell>
          <cell r="I264">
            <v>0</v>
          </cell>
          <cell r="J264">
            <v>179244368</v>
          </cell>
        </row>
        <row r="265">
          <cell r="A265" t="str">
            <v>a.합판거푸집</v>
          </cell>
          <cell r="F265">
            <v>114195830</v>
          </cell>
          <cell r="H265">
            <v>156341500</v>
          </cell>
          <cell r="I265">
            <v>0</v>
          </cell>
          <cell r="J265">
            <v>125713948</v>
          </cell>
        </row>
        <row r="266">
          <cell r="A266" t="str">
            <v>-1.     ″</v>
          </cell>
          <cell r="B266" t="str">
            <v>(3회, 0~ 7m)</v>
          </cell>
          <cell r="C266">
            <v>3177</v>
          </cell>
          <cell r="D266" t="str">
            <v>㎡</v>
          </cell>
          <cell r="E266">
            <v>17110</v>
          </cell>
          <cell r="F266">
            <v>54358470</v>
          </cell>
          <cell r="G266">
            <v>23500</v>
          </cell>
          <cell r="H266">
            <v>74659500</v>
          </cell>
          <cell r="I266">
            <v>18856</v>
          </cell>
          <cell r="J266">
            <v>59905512</v>
          </cell>
        </row>
        <row r="267">
          <cell r="A267" t="str">
            <v>-2.     ″</v>
          </cell>
          <cell r="B267" t="str">
            <v>(3회, 7~10m)</v>
          </cell>
          <cell r="C267">
            <v>311</v>
          </cell>
          <cell r="D267" t="str">
            <v>㎡</v>
          </cell>
          <cell r="E267">
            <v>17980</v>
          </cell>
          <cell r="F267">
            <v>5591780</v>
          </cell>
          <cell r="G267">
            <v>26000</v>
          </cell>
          <cell r="H267">
            <v>8086000</v>
          </cell>
          <cell r="I267">
            <v>19730.3</v>
          </cell>
          <cell r="J267">
            <v>6136123</v>
          </cell>
        </row>
        <row r="268">
          <cell r="A268" t="str">
            <v>-3.     ″</v>
          </cell>
          <cell r="B268" t="str">
            <v>(3회,10~13m)</v>
          </cell>
          <cell r="C268">
            <v>656</v>
          </cell>
          <cell r="D268" t="str">
            <v>㎡</v>
          </cell>
          <cell r="E268">
            <v>21030</v>
          </cell>
          <cell r="F268">
            <v>13795680</v>
          </cell>
          <cell r="G268">
            <v>26000</v>
          </cell>
          <cell r="H268">
            <v>17056000</v>
          </cell>
          <cell r="I268">
            <v>22619.23</v>
          </cell>
          <cell r="J268">
            <v>14838214</v>
          </cell>
        </row>
        <row r="269">
          <cell r="A269" t="str">
            <v>-4.     〃</v>
          </cell>
          <cell r="B269" t="str">
            <v>(4회)</v>
          </cell>
          <cell r="C269">
            <v>2734</v>
          </cell>
          <cell r="D269" t="str">
            <v>㎡</v>
          </cell>
          <cell r="E269">
            <v>14660</v>
          </cell>
          <cell r="F269">
            <v>40080440</v>
          </cell>
          <cell r="G269">
            <v>20500</v>
          </cell>
          <cell r="H269">
            <v>56047000</v>
          </cell>
          <cell r="I269">
            <v>16256</v>
          </cell>
          <cell r="J269">
            <v>44443904</v>
          </cell>
        </row>
        <row r="270">
          <cell r="A270" t="str">
            <v>-5.     〃</v>
          </cell>
          <cell r="B270" t="str">
            <v>(6회)</v>
          </cell>
          <cell r="C270">
            <v>29</v>
          </cell>
          <cell r="D270" t="str">
            <v>㎡</v>
          </cell>
          <cell r="E270">
            <v>12740</v>
          </cell>
          <cell r="F270">
            <v>369460</v>
          </cell>
          <cell r="G270">
            <v>17000</v>
          </cell>
          <cell r="H270">
            <v>493000</v>
          </cell>
          <cell r="I270">
            <v>13455</v>
          </cell>
          <cell r="J270">
            <v>390195</v>
          </cell>
        </row>
        <row r="271">
          <cell r="A271" t="str">
            <v>b.무늬거푸집(0∼7m)</v>
          </cell>
          <cell r="B271" t="str">
            <v>(합판4회+스치로폴)</v>
          </cell>
          <cell r="C271">
            <v>686</v>
          </cell>
          <cell r="D271" t="str">
            <v>㎡</v>
          </cell>
          <cell r="E271">
            <v>20980</v>
          </cell>
          <cell r="F271">
            <v>14392280</v>
          </cell>
          <cell r="G271">
            <v>29000</v>
          </cell>
          <cell r="H271">
            <v>19894000</v>
          </cell>
          <cell r="I271">
            <v>23026</v>
          </cell>
          <cell r="J271">
            <v>15795836</v>
          </cell>
        </row>
        <row r="272">
          <cell r="A272" t="str">
            <v>c.원형거푸집</v>
          </cell>
          <cell r="F272">
            <v>40734970</v>
          </cell>
          <cell r="H272">
            <v>28837000</v>
          </cell>
          <cell r="I272">
            <v>0</v>
          </cell>
          <cell r="J272">
            <v>37734584</v>
          </cell>
        </row>
        <row r="273">
          <cell r="A273" t="str">
            <v>-1.      ″</v>
          </cell>
          <cell r="B273" t="str">
            <v>(3회, 0~ 7m)</v>
          </cell>
          <cell r="C273">
            <v>549</v>
          </cell>
          <cell r="D273" t="str">
            <v>㎡</v>
          </cell>
          <cell r="E273">
            <v>36890</v>
          </cell>
          <cell r="F273">
            <v>20252610</v>
          </cell>
          <cell r="G273">
            <v>27000</v>
          </cell>
          <cell r="H273">
            <v>14823000</v>
          </cell>
          <cell r="I273">
            <v>39478</v>
          </cell>
          <cell r="J273">
            <v>21673422</v>
          </cell>
        </row>
        <row r="274">
          <cell r="A274" t="str">
            <v>-2.      ″</v>
          </cell>
          <cell r="B274" t="str">
            <v>(3회, 7~10m)</v>
          </cell>
          <cell r="C274">
            <v>230</v>
          </cell>
          <cell r="D274" t="str">
            <v>㎡</v>
          </cell>
          <cell r="E274">
            <v>38690</v>
          </cell>
          <cell r="F274">
            <v>8898700</v>
          </cell>
          <cell r="G274">
            <v>38500</v>
          </cell>
          <cell r="H274">
            <v>8855000</v>
          </cell>
          <cell r="I274">
            <v>42671.6</v>
          </cell>
          <cell r="J274">
            <v>9814468</v>
          </cell>
        </row>
        <row r="275">
          <cell r="A275" t="str">
            <v>-3.      ″</v>
          </cell>
          <cell r="B275" t="str">
            <v>(3회,10~13m)</v>
          </cell>
          <cell r="C275">
            <v>119</v>
          </cell>
          <cell r="D275" t="str">
            <v>㎡</v>
          </cell>
          <cell r="E275">
            <v>85440</v>
          </cell>
          <cell r="F275">
            <v>10167360</v>
          </cell>
          <cell r="G275">
            <v>38500</v>
          </cell>
          <cell r="H275">
            <v>4581500</v>
          </cell>
          <cell r="I275">
            <v>46184.56</v>
          </cell>
          <cell r="J275">
            <v>5495962</v>
          </cell>
        </row>
        <row r="276">
          <cell r="A276" t="str">
            <v>-4.      ″</v>
          </cell>
          <cell r="B276" t="str">
            <v>(3회,13~16m)</v>
          </cell>
          <cell r="C276">
            <v>15</v>
          </cell>
          <cell r="D276" t="str">
            <v>㎡</v>
          </cell>
          <cell r="E276">
            <v>94420</v>
          </cell>
          <cell r="F276">
            <v>1416300</v>
          </cell>
          <cell r="G276">
            <v>38500</v>
          </cell>
          <cell r="H276">
            <v>577500</v>
          </cell>
          <cell r="I276">
            <v>50048.816000000013</v>
          </cell>
          <cell r="J276">
            <v>750732</v>
          </cell>
        </row>
        <row r="277">
          <cell r="A277" t="str">
            <v>3.04강관비계</v>
          </cell>
          <cell r="C277">
            <v>1</v>
          </cell>
          <cell r="D277" t="str">
            <v>식</v>
          </cell>
          <cell r="E277">
            <v>34259470</v>
          </cell>
          <cell r="F277">
            <v>34259470</v>
          </cell>
          <cell r="G277">
            <v>30000000</v>
          </cell>
          <cell r="H277">
            <v>30000000</v>
          </cell>
          <cell r="I277">
            <v>34259470</v>
          </cell>
          <cell r="J277">
            <v>34259469</v>
          </cell>
        </row>
        <row r="278">
          <cell r="A278" t="str">
            <v>3.05동 바 리</v>
          </cell>
          <cell r="F278">
            <v>157934290</v>
          </cell>
          <cell r="H278">
            <v>137000000</v>
          </cell>
          <cell r="I278">
            <v>0</v>
          </cell>
          <cell r="J278">
            <v>157934288</v>
          </cell>
        </row>
        <row r="279">
          <cell r="A279" t="str">
            <v>a.         ″</v>
          </cell>
          <cell r="B279" t="str">
            <v>(목재4회)</v>
          </cell>
          <cell r="C279">
            <v>1</v>
          </cell>
          <cell r="D279" t="str">
            <v>식</v>
          </cell>
          <cell r="E279">
            <v>136118480</v>
          </cell>
          <cell r="F279">
            <v>136118480</v>
          </cell>
          <cell r="G279">
            <v>119000000</v>
          </cell>
          <cell r="H279">
            <v>119000000</v>
          </cell>
          <cell r="I279">
            <v>136118480</v>
          </cell>
          <cell r="J279">
            <v>136118479</v>
          </cell>
        </row>
        <row r="280">
          <cell r="A280" t="str">
            <v>b.         ″</v>
          </cell>
          <cell r="B280" t="str">
            <v>(강관동바리)</v>
          </cell>
          <cell r="C280">
            <v>1</v>
          </cell>
          <cell r="D280" t="str">
            <v>식</v>
          </cell>
          <cell r="E280">
            <v>21815810</v>
          </cell>
          <cell r="F280">
            <v>21815810</v>
          </cell>
          <cell r="G280">
            <v>18000000</v>
          </cell>
          <cell r="H280">
            <v>18000000</v>
          </cell>
          <cell r="I280">
            <v>21815810</v>
          </cell>
          <cell r="J280">
            <v>21815809</v>
          </cell>
        </row>
        <row r="281">
          <cell r="A281" t="str">
            <v>3.06철근가공조립</v>
          </cell>
          <cell r="F281">
            <v>413525016</v>
          </cell>
          <cell r="H281">
            <v>302801260</v>
          </cell>
          <cell r="I281">
            <v>0</v>
          </cell>
          <cell r="J281">
            <v>458693292</v>
          </cell>
        </row>
        <row r="282">
          <cell r="A282" t="str">
            <v>a.         ″</v>
          </cell>
          <cell r="B282" t="str">
            <v>(보 통)</v>
          </cell>
          <cell r="C282">
            <v>700.14300000000003</v>
          </cell>
          <cell r="D282" t="str">
            <v>ton</v>
          </cell>
          <cell r="E282">
            <v>360590</v>
          </cell>
          <cell r="F282">
            <v>252464564</v>
          </cell>
          <cell r="G282">
            <v>270000</v>
          </cell>
          <cell r="H282">
            <v>189038610</v>
          </cell>
          <cell r="I282">
            <v>384726</v>
          </cell>
          <cell r="J282">
            <v>269363215</v>
          </cell>
        </row>
        <row r="283">
          <cell r="A283" t="str">
            <v>b.         ″</v>
          </cell>
          <cell r="B283" t="str">
            <v>(복 잡)</v>
          </cell>
          <cell r="C283">
            <v>392.28500000000003</v>
          </cell>
          <cell r="D283" t="str">
            <v>ton</v>
          </cell>
          <cell r="E283">
            <v>410570</v>
          </cell>
          <cell r="F283">
            <v>161060452</v>
          </cell>
          <cell r="G283">
            <v>290000</v>
          </cell>
          <cell r="H283">
            <v>113762650</v>
          </cell>
          <cell r="I283">
            <v>482634</v>
          </cell>
          <cell r="J283">
            <v>189330077</v>
          </cell>
        </row>
        <row r="284">
          <cell r="A284" t="str">
            <v>3.07스페이샤설치</v>
          </cell>
          <cell r="F284">
            <v>187200</v>
          </cell>
          <cell r="H284">
            <v>1684800</v>
          </cell>
          <cell r="I284">
            <v>0</v>
          </cell>
          <cell r="J284">
            <v>3144960</v>
          </cell>
        </row>
        <row r="285">
          <cell r="A285" t="str">
            <v>a.         ″</v>
          </cell>
          <cell r="B285" t="str">
            <v>(수평)</v>
          </cell>
          <cell r="C285">
            <v>7737</v>
          </cell>
          <cell r="D285" t="str">
            <v>㎡</v>
          </cell>
          <cell r="E285">
            <v>20</v>
          </cell>
          <cell r="F285">
            <v>154740</v>
          </cell>
          <cell r="G285">
            <v>180</v>
          </cell>
          <cell r="H285">
            <v>1392660</v>
          </cell>
          <cell r="I285">
            <v>336</v>
          </cell>
          <cell r="J285">
            <v>2599632</v>
          </cell>
        </row>
        <row r="286">
          <cell r="A286" t="str">
            <v>b.         ″</v>
          </cell>
          <cell r="B286" t="str">
            <v>(수직)</v>
          </cell>
          <cell r="C286">
            <v>1623</v>
          </cell>
          <cell r="D286" t="str">
            <v>㎡</v>
          </cell>
          <cell r="E286">
            <v>20</v>
          </cell>
          <cell r="F286">
            <v>32460</v>
          </cell>
          <cell r="G286">
            <v>180</v>
          </cell>
          <cell r="H286">
            <v>292140</v>
          </cell>
          <cell r="I286">
            <v>336</v>
          </cell>
          <cell r="J286">
            <v>545328</v>
          </cell>
        </row>
        <row r="287">
          <cell r="A287" t="str">
            <v>3.08콘크리트타설공</v>
          </cell>
          <cell r="F287">
            <v>369937440</v>
          </cell>
          <cell r="H287">
            <v>430703640</v>
          </cell>
          <cell r="I287">
            <v>0</v>
          </cell>
          <cell r="J287">
            <v>399034519</v>
          </cell>
        </row>
        <row r="288">
          <cell r="A288" t="str">
            <v>a.펌프카</v>
          </cell>
          <cell r="B288" t="str">
            <v>철근(25-270-12)</v>
          </cell>
          <cell r="C288">
            <v>1931</v>
          </cell>
          <cell r="D288" t="str">
            <v>㎥</v>
          </cell>
          <cell r="E288">
            <v>56820</v>
          </cell>
          <cell r="F288">
            <v>109719420</v>
          </cell>
          <cell r="G288">
            <v>61870</v>
          </cell>
          <cell r="H288">
            <v>119470970</v>
          </cell>
          <cell r="I288">
            <v>57052</v>
          </cell>
          <cell r="J288">
            <v>110167412</v>
          </cell>
        </row>
        <row r="289">
          <cell r="A289" t="str">
            <v>b.펌프카</v>
          </cell>
          <cell r="B289" t="str">
            <v>철근(25-240-12)</v>
          </cell>
          <cell r="C289">
            <v>4897</v>
          </cell>
          <cell r="D289" t="str">
            <v>㎥</v>
          </cell>
          <cell r="E289">
            <v>49080</v>
          </cell>
          <cell r="F289">
            <v>240344760</v>
          </cell>
          <cell r="G289">
            <v>59710</v>
          </cell>
          <cell r="H289">
            <v>292399870</v>
          </cell>
          <cell r="I289">
            <v>54779</v>
          </cell>
          <cell r="J289">
            <v>268252763</v>
          </cell>
        </row>
        <row r="290">
          <cell r="A290" t="str">
            <v>c.콘크리트타설</v>
          </cell>
          <cell r="B290" t="str">
            <v>무근(40-180-8)</v>
          </cell>
          <cell r="C290">
            <v>215</v>
          </cell>
          <cell r="D290" t="str">
            <v>㎥</v>
          </cell>
          <cell r="E290">
            <v>55880</v>
          </cell>
          <cell r="F290">
            <v>12014200</v>
          </cell>
          <cell r="G290">
            <v>53200</v>
          </cell>
          <cell r="H290">
            <v>11438000</v>
          </cell>
          <cell r="I290">
            <v>58586</v>
          </cell>
          <cell r="J290">
            <v>12595990</v>
          </cell>
        </row>
        <row r="291">
          <cell r="A291" t="str">
            <v>d.콘크리트 타설</v>
          </cell>
          <cell r="B291" t="str">
            <v>무근(40-160-8)</v>
          </cell>
          <cell r="C291">
            <v>139</v>
          </cell>
          <cell r="D291" t="str">
            <v>㎥</v>
          </cell>
          <cell r="E291">
            <v>56540</v>
          </cell>
          <cell r="F291">
            <v>7859060</v>
          </cell>
          <cell r="G291">
            <v>53200</v>
          </cell>
          <cell r="H291">
            <v>7394800</v>
          </cell>
          <cell r="I291">
            <v>57686</v>
          </cell>
          <cell r="J291">
            <v>8018354</v>
          </cell>
        </row>
        <row r="292">
          <cell r="A292" t="str">
            <v>3.09 표면처리</v>
          </cell>
          <cell r="F292">
            <v>3510000</v>
          </cell>
          <cell r="H292">
            <v>10939500</v>
          </cell>
          <cell r="I292">
            <v>0</v>
          </cell>
          <cell r="J292">
            <v>4440150</v>
          </cell>
        </row>
        <row r="293">
          <cell r="A293" t="str">
            <v>a.슬래브양생</v>
          </cell>
          <cell r="C293">
            <v>5850</v>
          </cell>
          <cell r="D293" t="str">
            <v>㎡</v>
          </cell>
          <cell r="E293">
            <v>320</v>
          </cell>
          <cell r="F293">
            <v>1872000</v>
          </cell>
          <cell r="G293">
            <v>370</v>
          </cell>
          <cell r="H293">
            <v>2164500</v>
          </cell>
          <cell r="I293">
            <v>264</v>
          </cell>
          <cell r="J293">
            <v>1544400</v>
          </cell>
        </row>
        <row r="294">
          <cell r="A294" t="str">
            <v>b.슬래브면고르기</v>
          </cell>
          <cell r="C294">
            <v>5850</v>
          </cell>
          <cell r="D294" t="str">
            <v>㎡</v>
          </cell>
          <cell r="E294">
            <v>280</v>
          </cell>
          <cell r="F294">
            <v>1638000</v>
          </cell>
          <cell r="G294">
            <v>1500</v>
          </cell>
          <cell r="H294">
            <v>8775000</v>
          </cell>
          <cell r="I294">
            <v>495</v>
          </cell>
          <cell r="J294">
            <v>2895750</v>
          </cell>
        </row>
        <row r="295">
          <cell r="A295" t="str">
            <v>3.10교면방수</v>
          </cell>
          <cell r="B295" t="str">
            <v>(도막식)</v>
          </cell>
          <cell r="C295">
            <v>5850</v>
          </cell>
          <cell r="D295" t="str">
            <v>㎡</v>
          </cell>
          <cell r="E295">
            <v>17270</v>
          </cell>
          <cell r="F295">
            <v>101029500</v>
          </cell>
          <cell r="G295">
            <v>3700</v>
          </cell>
          <cell r="H295">
            <v>21645000</v>
          </cell>
          <cell r="I295">
            <v>10000</v>
          </cell>
          <cell r="J295">
            <v>58500000</v>
          </cell>
        </row>
        <row r="296">
          <cell r="A296" t="str">
            <v>3.11교좌장치</v>
          </cell>
          <cell r="F296">
            <v>63562060</v>
          </cell>
          <cell r="H296">
            <v>40242000</v>
          </cell>
          <cell r="I296">
            <v>0</v>
          </cell>
          <cell r="J296">
            <v>63562060</v>
          </cell>
        </row>
        <row r="297">
          <cell r="A297" t="str">
            <v>a.고 정 단</v>
          </cell>
          <cell r="B297" t="str">
            <v>(Pot, 700ton)</v>
          </cell>
          <cell r="C297">
            <v>2</v>
          </cell>
          <cell r="D297" t="str">
            <v>조</v>
          </cell>
          <cell r="E297">
            <v>2072420</v>
          </cell>
          <cell r="F297">
            <v>4144840</v>
          </cell>
          <cell r="G297">
            <v>1091000</v>
          </cell>
          <cell r="H297">
            <v>2182000</v>
          </cell>
          <cell r="I297">
            <v>2072420</v>
          </cell>
          <cell r="J297">
            <v>4144840</v>
          </cell>
        </row>
        <row r="298">
          <cell r="A298" t="str">
            <v>b.가 동 단</v>
          </cell>
          <cell r="F298">
            <v>38860620</v>
          </cell>
          <cell r="H298">
            <v>22000000</v>
          </cell>
          <cell r="I298">
            <v>0</v>
          </cell>
          <cell r="J298">
            <v>38860620</v>
          </cell>
        </row>
        <row r="299">
          <cell r="A299" t="str">
            <v>-1일방향</v>
          </cell>
          <cell r="B299" t="str">
            <v>(Pot, 300ton)</v>
          </cell>
          <cell r="C299">
            <v>4</v>
          </cell>
          <cell r="D299" t="str">
            <v>조</v>
          </cell>
          <cell r="E299">
            <v>1297930</v>
          </cell>
          <cell r="F299">
            <v>5191720</v>
          </cell>
          <cell r="G299">
            <v>875000</v>
          </cell>
          <cell r="H299">
            <v>3500000</v>
          </cell>
          <cell r="I299">
            <v>1297930</v>
          </cell>
          <cell r="J299">
            <v>5191720</v>
          </cell>
        </row>
        <row r="300">
          <cell r="A300" t="str">
            <v>-2    ″</v>
          </cell>
          <cell r="B300" t="str">
            <v>(Pot, 700ton)</v>
          </cell>
          <cell r="C300">
            <v>10</v>
          </cell>
          <cell r="D300" t="str">
            <v>조</v>
          </cell>
          <cell r="E300">
            <v>3366890</v>
          </cell>
          <cell r="F300">
            <v>33668900</v>
          </cell>
          <cell r="G300">
            <v>1850000</v>
          </cell>
          <cell r="H300">
            <v>18500000</v>
          </cell>
          <cell r="I300">
            <v>3366890</v>
          </cell>
          <cell r="J300">
            <v>33668900</v>
          </cell>
        </row>
        <row r="301">
          <cell r="A301" t="str">
            <v>c.가 동 단</v>
          </cell>
          <cell r="F301">
            <v>20556600</v>
          </cell>
          <cell r="H301">
            <v>16060000</v>
          </cell>
          <cell r="I301">
            <v>0</v>
          </cell>
          <cell r="J301">
            <v>20556600</v>
          </cell>
        </row>
        <row r="302">
          <cell r="A302" t="str">
            <v>-1양방향</v>
          </cell>
          <cell r="B302" t="str">
            <v>(Pot, 300ton)</v>
          </cell>
          <cell r="C302">
            <v>4</v>
          </cell>
          <cell r="D302" t="str">
            <v>조</v>
          </cell>
          <cell r="E302">
            <v>993050</v>
          </cell>
          <cell r="F302">
            <v>3972200</v>
          </cell>
          <cell r="G302">
            <v>815000</v>
          </cell>
          <cell r="H302">
            <v>3260000</v>
          </cell>
          <cell r="I302">
            <v>993050</v>
          </cell>
          <cell r="J302">
            <v>3972200</v>
          </cell>
        </row>
        <row r="303">
          <cell r="A303" t="str">
            <v>-2    ″</v>
          </cell>
          <cell r="B303" t="str">
            <v>(Pot, 700ton)</v>
          </cell>
          <cell r="C303">
            <v>8</v>
          </cell>
          <cell r="D303" t="str">
            <v>조</v>
          </cell>
          <cell r="E303">
            <v>2073050</v>
          </cell>
          <cell r="F303">
            <v>16584400</v>
          </cell>
          <cell r="G303">
            <v>1600000</v>
          </cell>
          <cell r="H303">
            <v>12800000</v>
          </cell>
          <cell r="I303">
            <v>2073050</v>
          </cell>
          <cell r="J303">
            <v>16584400</v>
          </cell>
        </row>
        <row r="304">
          <cell r="A304" t="str">
            <v>3.12신축이음장치</v>
          </cell>
          <cell r="B304" t="str">
            <v>(No.160)</v>
          </cell>
          <cell r="C304">
            <v>39</v>
          </cell>
          <cell r="D304" t="str">
            <v>m</v>
          </cell>
          <cell r="E304">
            <v>1700430</v>
          </cell>
          <cell r="F304">
            <v>66316770</v>
          </cell>
          <cell r="G304">
            <v>1600000</v>
          </cell>
          <cell r="H304">
            <v>62400000</v>
          </cell>
          <cell r="I304">
            <v>1700430</v>
          </cell>
          <cell r="J304">
            <v>66316770</v>
          </cell>
        </row>
        <row r="305">
          <cell r="A305" t="str">
            <v>3.13다웰바설치</v>
          </cell>
          <cell r="B305" t="str">
            <v>D=25, ℓ=600mm</v>
          </cell>
          <cell r="C305">
            <v>91</v>
          </cell>
          <cell r="D305" t="str">
            <v>개</v>
          </cell>
          <cell r="E305">
            <v>2870</v>
          </cell>
          <cell r="F305">
            <v>261170</v>
          </cell>
          <cell r="G305">
            <v>3500</v>
          </cell>
          <cell r="H305">
            <v>318500</v>
          </cell>
          <cell r="I305">
            <v>125</v>
          </cell>
          <cell r="J305">
            <v>11375</v>
          </cell>
        </row>
        <row r="306">
          <cell r="A306" t="str">
            <v>3.14무수축몰탈</v>
          </cell>
          <cell r="C306">
            <v>3.1160000000000001</v>
          </cell>
          <cell r="D306" t="str">
            <v>㎥</v>
          </cell>
          <cell r="E306">
            <v>69890</v>
          </cell>
          <cell r="F306">
            <v>217777</v>
          </cell>
          <cell r="G306">
            <v>80000</v>
          </cell>
          <cell r="H306">
            <v>249280</v>
          </cell>
          <cell r="I306">
            <v>57311</v>
          </cell>
          <cell r="J306">
            <v>178580</v>
          </cell>
        </row>
        <row r="307">
          <cell r="A307" t="str">
            <v>3.15무수축콘크리트</v>
          </cell>
          <cell r="C307">
            <v>11.118</v>
          </cell>
          <cell r="D307" t="str">
            <v>㎥</v>
          </cell>
          <cell r="E307">
            <v>168330</v>
          </cell>
          <cell r="F307">
            <v>1871492</v>
          </cell>
          <cell r="G307">
            <v>100000</v>
          </cell>
          <cell r="H307">
            <v>1111800</v>
          </cell>
          <cell r="I307">
            <v>158468</v>
          </cell>
          <cell r="J307">
            <v>1761846</v>
          </cell>
        </row>
        <row r="308">
          <cell r="A308" t="str">
            <v>3.16교면배수시설공</v>
          </cell>
          <cell r="F308">
            <v>18690300</v>
          </cell>
          <cell r="H308">
            <v>24271000</v>
          </cell>
          <cell r="I308">
            <v>0</v>
          </cell>
          <cell r="J308">
            <v>10846296</v>
          </cell>
        </row>
        <row r="309">
          <cell r="A309" t="str">
            <v>a.하 천 용</v>
          </cell>
          <cell r="F309">
            <v>7048600</v>
          </cell>
          <cell r="H309">
            <v>7523000</v>
          </cell>
          <cell r="I309">
            <v>0</v>
          </cell>
          <cell r="J309">
            <v>7386696</v>
          </cell>
        </row>
        <row r="310">
          <cell r="A310" t="str">
            <v>-1.교면집수구</v>
          </cell>
          <cell r="B310" t="str">
            <v>주철</v>
          </cell>
          <cell r="C310">
            <v>32</v>
          </cell>
          <cell r="D310" t="str">
            <v>개</v>
          </cell>
          <cell r="E310">
            <v>82430</v>
          </cell>
          <cell r="F310">
            <v>2637760</v>
          </cell>
          <cell r="G310">
            <v>71000</v>
          </cell>
          <cell r="H310">
            <v>2272000</v>
          </cell>
          <cell r="I310">
            <v>37593</v>
          </cell>
          <cell r="J310">
            <v>1202976</v>
          </cell>
        </row>
        <row r="311">
          <cell r="A311" t="str">
            <v>-2.연결배수거</v>
          </cell>
          <cell r="B311" t="str">
            <v>(아연도강관, φ150㎜)</v>
          </cell>
          <cell r="C311">
            <v>89</v>
          </cell>
          <cell r="D311" t="str">
            <v>m</v>
          </cell>
          <cell r="E311">
            <v>49560</v>
          </cell>
          <cell r="F311">
            <v>4410840</v>
          </cell>
          <cell r="G311">
            <v>59000</v>
          </cell>
          <cell r="H311">
            <v>5251000</v>
          </cell>
          <cell r="I311">
            <v>69480</v>
          </cell>
          <cell r="J311">
            <v>6183720</v>
          </cell>
        </row>
        <row r="312">
          <cell r="A312" t="str">
            <v>b.육 교 용</v>
          </cell>
          <cell r="F312">
            <v>11641700</v>
          </cell>
          <cell r="H312">
            <v>16748000</v>
          </cell>
          <cell r="I312">
            <v>0</v>
          </cell>
          <cell r="J312">
            <v>3459600</v>
          </cell>
        </row>
        <row r="313">
          <cell r="A313" t="str">
            <v>-1.교면집수구</v>
          </cell>
          <cell r="B313" t="str">
            <v>주철</v>
          </cell>
          <cell r="C313">
            <v>8</v>
          </cell>
          <cell r="D313" t="str">
            <v>개</v>
          </cell>
          <cell r="E313">
            <v>82430</v>
          </cell>
          <cell r="F313">
            <v>659440</v>
          </cell>
          <cell r="G313">
            <v>71000</v>
          </cell>
          <cell r="H313">
            <v>568000</v>
          </cell>
          <cell r="I313">
            <v>37593</v>
          </cell>
          <cell r="J313">
            <v>300744</v>
          </cell>
        </row>
        <row r="314">
          <cell r="A314" t="str">
            <v>-2.연결집수거</v>
          </cell>
          <cell r="B314" t="str">
            <v>스텐레스</v>
          </cell>
          <cell r="C314">
            <v>8</v>
          </cell>
          <cell r="D314" t="str">
            <v>개</v>
          </cell>
          <cell r="E314">
            <v>105590</v>
          </cell>
          <cell r="F314">
            <v>844720</v>
          </cell>
          <cell r="G314">
            <v>100000</v>
          </cell>
          <cell r="H314">
            <v>800000</v>
          </cell>
          <cell r="I314">
            <v>69480</v>
          </cell>
          <cell r="J314">
            <v>555840</v>
          </cell>
        </row>
        <row r="315">
          <cell r="A315" t="str">
            <v>-3.직      관</v>
          </cell>
          <cell r="B315" t="str">
            <v>스텐레스,□150×150</v>
          </cell>
          <cell r="C315">
            <v>122</v>
          </cell>
          <cell r="D315" t="str">
            <v>m</v>
          </cell>
          <cell r="E315">
            <v>67030</v>
          </cell>
          <cell r="F315">
            <v>8177660</v>
          </cell>
          <cell r="G315">
            <v>71000</v>
          </cell>
          <cell r="H315">
            <v>8662000</v>
          </cell>
          <cell r="I315">
            <v>4130</v>
          </cell>
          <cell r="J315">
            <v>503860</v>
          </cell>
        </row>
        <row r="316">
          <cell r="A316" t="str">
            <v>-4.곡      관</v>
          </cell>
          <cell r="B316" t="str">
            <v>스텐레스,□150x150</v>
          </cell>
          <cell r="C316">
            <v>16</v>
          </cell>
          <cell r="D316" t="str">
            <v>개소</v>
          </cell>
          <cell r="E316">
            <v>26050</v>
          </cell>
          <cell r="F316">
            <v>416800</v>
          </cell>
          <cell r="G316">
            <v>28000</v>
          </cell>
          <cell r="H316">
            <v>448000</v>
          </cell>
          <cell r="I316">
            <v>18197</v>
          </cell>
          <cell r="J316">
            <v>291152</v>
          </cell>
        </row>
        <row r="317">
          <cell r="A317" t="str">
            <v>-5.연  결  부</v>
          </cell>
          <cell r="B317" t="str">
            <v>스텐레스</v>
          </cell>
          <cell r="C317">
            <v>66</v>
          </cell>
          <cell r="D317" t="str">
            <v>개소</v>
          </cell>
          <cell r="E317">
            <v>23380</v>
          </cell>
          <cell r="F317">
            <v>1543080</v>
          </cell>
          <cell r="G317">
            <v>95000</v>
          </cell>
          <cell r="H317">
            <v>6270000</v>
          </cell>
          <cell r="I317">
            <v>27394</v>
          </cell>
          <cell r="J317">
            <v>1808004</v>
          </cell>
        </row>
        <row r="318">
          <cell r="A318" t="str">
            <v>3.17교량명판공</v>
          </cell>
          <cell r="F318">
            <v>4686820</v>
          </cell>
          <cell r="H318">
            <v>1740000</v>
          </cell>
          <cell r="I318">
            <v>0</v>
          </cell>
          <cell r="J318">
            <v>6122112</v>
          </cell>
        </row>
        <row r="319">
          <cell r="A319" t="str">
            <v>a.교 명 주</v>
          </cell>
          <cell r="B319" t="str">
            <v>(화강석,600×600×1250mm)</v>
          </cell>
          <cell r="C319">
            <v>4</v>
          </cell>
          <cell r="D319" t="str">
            <v>개소</v>
          </cell>
          <cell r="E319">
            <v>1065620</v>
          </cell>
          <cell r="F319">
            <v>4262480</v>
          </cell>
          <cell r="G319">
            <v>270000</v>
          </cell>
          <cell r="H319">
            <v>1080000</v>
          </cell>
          <cell r="I319">
            <v>1500000</v>
          </cell>
          <cell r="J319">
            <v>6000000</v>
          </cell>
        </row>
        <row r="320">
          <cell r="A320" t="str">
            <v>b.교 명 판</v>
          </cell>
          <cell r="B320" t="str">
            <v>(황동,450×200×10㎜)</v>
          </cell>
          <cell r="C320">
            <v>2</v>
          </cell>
          <cell r="D320" t="str">
            <v>개</v>
          </cell>
          <cell r="E320">
            <v>79560</v>
          </cell>
          <cell r="F320">
            <v>159120</v>
          </cell>
          <cell r="G320">
            <v>150000</v>
          </cell>
          <cell r="H320">
            <v>300000</v>
          </cell>
          <cell r="I320">
            <v>30958</v>
          </cell>
          <cell r="J320">
            <v>61916</v>
          </cell>
        </row>
        <row r="321">
          <cell r="A321" t="str">
            <v>c.설 명 판</v>
          </cell>
          <cell r="B321" t="str">
            <v>(황동,350×250×10㎜)</v>
          </cell>
          <cell r="C321">
            <v>2</v>
          </cell>
          <cell r="D321" t="str">
            <v>개</v>
          </cell>
          <cell r="E321">
            <v>132610</v>
          </cell>
          <cell r="F321">
            <v>265220</v>
          </cell>
          <cell r="G321">
            <v>180000</v>
          </cell>
          <cell r="H321">
            <v>360000</v>
          </cell>
          <cell r="I321">
            <v>30098</v>
          </cell>
          <cell r="J321">
            <v>60196</v>
          </cell>
        </row>
        <row r="322">
          <cell r="A322" t="str">
            <v>3.18T.B.M설치</v>
          </cell>
          <cell r="C322">
            <v>1</v>
          </cell>
          <cell r="D322" t="str">
            <v>개</v>
          </cell>
          <cell r="E322">
            <v>19170</v>
          </cell>
          <cell r="F322">
            <v>19170</v>
          </cell>
          <cell r="G322">
            <v>27000</v>
          </cell>
          <cell r="H322">
            <v>27000</v>
          </cell>
          <cell r="I322">
            <v>20475</v>
          </cell>
          <cell r="J322">
            <v>20475</v>
          </cell>
        </row>
        <row r="323">
          <cell r="A323" t="str">
            <v>3.19낙하물방지공</v>
          </cell>
          <cell r="C323">
            <v>1100</v>
          </cell>
          <cell r="D323" t="str">
            <v>㎡</v>
          </cell>
          <cell r="E323">
            <v>2920</v>
          </cell>
          <cell r="F323">
            <v>3212000</v>
          </cell>
          <cell r="G323">
            <v>4200</v>
          </cell>
          <cell r="H323">
            <v>4620000</v>
          </cell>
          <cell r="I323">
            <v>3007</v>
          </cell>
          <cell r="J323">
            <v>3307700</v>
          </cell>
        </row>
        <row r="324">
          <cell r="A324" t="str">
            <v>3.20난간및전선관설치</v>
          </cell>
          <cell r="F324">
            <v>91501110</v>
          </cell>
          <cell r="H324">
            <v>173169000</v>
          </cell>
          <cell r="I324">
            <v>0</v>
          </cell>
          <cell r="J324">
            <v>93013785</v>
          </cell>
        </row>
        <row r="325">
          <cell r="A325" t="str">
            <v>a.난    간</v>
          </cell>
          <cell r="B325" t="str">
            <v>(알미늄)</v>
          </cell>
          <cell r="C325">
            <v>622</v>
          </cell>
          <cell r="D325" t="str">
            <v>m</v>
          </cell>
          <cell r="E325">
            <v>137280</v>
          </cell>
          <cell r="F325">
            <v>85388160</v>
          </cell>
          <cell r="G325">
            <v>270000</v>
          </cell>
          <cell r="H325">
            <v>167940000</v>
          </cell>
          <cell r="I325">
            <v>137280</v>
          </cell>
          <cell r="J325">
            <v>85388160</v>
          </cell>
        </row>
        <row r="326">
          <cell r="A326" t="str">
            <v>b.전 선 관</v>
          </cell>
          <cell r="B326" t="str">
            <v>강관 φ100mm</v>
          </cell>
          <cell r="C326">
            <v>1245</v>
          </cell>
          <cell r="D326" t="str">
            <v>m</v>
          </cell>
          <cell r="E326">
            <v>4910</v>
          </cell>
          <cell r="F326">
            <v>6112950</v>
          </cell>
          <cell r="G326">
            <v>4200</v>
          </cell>
          <cell r="H326">
            <v>5229000</v>
          </cell>
          <cell r="I326">
            <v>6125</v>
          </cell>
          <cell r="J326">
            <v>7625625</v>
          </cell>
        </row>
        <row r="327">
          <cell r="A327" t="str">
            <v>3.21안전점검통로</v>
          </cell>
          <cell r="F327">
            <v>231802900</v>
          </cell>
          <cell r="H327">
            <v>208000000</v>
          </cell>
          <cell r="I327">
            <v>0</v>
          </cell>
          <cell r="J327">
            <v>0</v>
          </cell>
        </row>
        <row r="328">
          <cell r="A328" t="str">
            <v>a종 방 향</v>
          </cell>
          <cell r="C328">
            <v>600</v>
          </cell>
          <cell r="D328" t="str">
            <v>m</v>
          </cell>
          <cell r="E328">
            <v>258250</v>
          </cell>
          <cell r="F328">
            <v>154950000</v>
          </cell>
          <cell r="G328">
            <v>230000</v>
          </cell>
          <cell r="H328">
            <v>138000000</v>
          </cell>
          <cell r="I328">
            <v>0</v>
          </cell>
          <cell r="J328">
            <v>0</v>
          </cell>
        </row>
        <row r="329">
          <cell r="A329" t="str">
            <v>b횡 방 향</v>
          </cell>
          <cell r="C329">
            <v>10</v>
          </cell>
          <cell r="D329" t="str">
            <v>개소</v>
          </cell>
          <cell r="E329">
            <v>7685290</v>
          </cell>
          <cell r="F329">
            <v>76852900</v>
          </cell>
          <cell r="G329">
            <v>7000000</v>
          </cell>
          <cell r="H329">
            <v>70000000</v>
          </cell>
          <cell r="I329">
            <v>0</v>
          </cell>
          <cell r="J329">
            <v>0</v>
          </cell>
        </row>
        <row r="330">
          <cell r="A330" t="str">
            <v>3.22강   교</v>
          </cell>
          <cell r="F330">
            <v>5231237345</v>
          </cell>
          <cell r="H330">
            <v>3995833666</v>
          </cell>
          <cell r="I330">
            <v>0</v>
          </cell>
          <cell r="J330">
            <v>5470624366</v>
          </cell>
        </row>
        <row r="331">
          <cell r="A331" t="str">
            <v>a.강교제작</v>
          </cell>
          <cell r="C331">
            <v>2193.1030000000001</v>
          </cell>
          <cell r="D331" t="str">
            <v>ton</v>
          </cell>
          <cell r="E331">
            <v>1784460</v>
          </cell>
          <cell r="F331">
            <v>3913504579</v>
          </cell>
          <cell r="G331">
            <v>1822000</v>
          </cell>
          <cell r="H331">
            <v>3995833666</v>
          </cell>
          <cell r="I331">
            <v>1837301</v>
          </cell>
          <cell r="J331">
            <v>4029390334</v>
          </cell>
        </row>
        <row r="332">
          <cell r="A332" t="str">
            <v>b.강교운반</v>
          </cell>
          <cell r="C332">
            <v>2193.1030000000001</v>
          </cell>
          <cell r="D332" t="str">
            <v>ton</v>
          </cell>
          <cell r="E332">
            <v>55970</v>
          </cell>
          <cell r="F332">
            <v>122747974</v>
          </cell>
          <cell r="H332">
            <v>0</v>
          </cell>
          <cell r="I332">
            <v>40526</v>
          </cell>
          <cell r="J332">
            <v>88877691</v>
          </cell>
        </row>
        <row r="333">
          <cell r="A333" t="str">
            <v>c.강교가설</v>
          </cell>
          <cell r="C333">
            <v>2193.1030000000001</v>
          </cell>
          <cell r="D333" t="str">
            <v>ton</v>
          </cell>
          <cell r="E333">
            <v>285270</v>
          </cell>
          <cell r="F333">
            <v>625626492</v>
          </cell>
          <cell r="H333">
            <v>0</v>
          </cell>
          <cell r="I333">
            <v>311130</v>
          </cell>
          <cell r="J333">
            <v>682340134</v>
          </cell>
        </row>
        <row r="334">
          <cell r="A334" t="str">
            <v>d.강교도장</v>
          </cell>
          <cell r="F334">
            <v>569358300</v>
          </cell>
          <cell r="H334">
            <v>0</v>
          </cell>
          <cell r="I334">
            <v>0</v>
          </cell>
          <cell r="J334">
            <v>670016207</v>
          </cell>
        </row>
        <row r="335">
          <cell r="A335" t="str">
            <v>-1.내부도장</v>
          </cell>
          <cell r="B335" t="str">
            <v>공장</v>
          </cell>
          <cell r="C335">
            <v>21925</v>
          </cell>
          <cell r="D335" t="str">
            <v>㎡</v>
          </cell>
          <cell r="E335">
            <v>11200</v>
          </cell>
          <cell r="F335">
            <v>245560000</v>
          </cell>
          <cell r="H335">
            <v>0</v>
          </cell>
          <cell r="I335">
            <v>10124</v>
          </cell>
          <cell r="J335">
            <v>221968700</v>
          </cell>
        </row>
        <row r="336">
          <cell r="A336" t="str">
            <v>-2.외부포장면도장</v>
          </cell>
          <cell r="B336" t="str">
            <v>공장</v>
          </cell>
          <cell r="C336">
            <v>3363</v>
          </cell>
          <cell r="D336" t="str">
            <v>㎡</v>
          </cell>
          <cell r="E336">
            <v>8640</v>
          </cell>
          <cell r="F336">
            <v>29056320</v>
          </cell>
          <cell r="H336">
            <v>0</v>
          </cell>
          <cell r="I336">
            <v>8366</v>
          </cell>
          <cell r="J336">
            <v>28134858</v>
          </cell>
        </row>
        <row r="337">
          <cell r="A337" t="str">
            <v>-3.연결판도장</v>
          </cell>
          <cell r="B337" t="str">
            <v>공장</v>
          </cell>
          <cell r="C337">
            <v>2378</v>
          </cell>
          <cell r="D337" t="str">
            <v>㎡</v>
          </cell>
          <cell r="E337">
            <v>6880</v>
          </cell>
          <cell r="F337">
            <v>16360640</v>
          </cell>
          <cell r="H337">
            <v>0</v>
          </cell>
          <cell r="I337">
            <v>7557</v>
          </cell>
          <cell r="J337">
            <v>17970546</v>
          </cell>
        </row>
        <row r="338">
          <cell r="A338" t="str">
            <v>-4.외부도장</v>
          </cell>
          <cell r="B338" t="str">
            <v>공장</v>
          </cell>
          <cell r="C338">
            <v>11138</v>
          </cell>
          <cell r="D338" t="str">
            <v>㎡</v>
          </cell>
          <cell r="E338">
            <v>12240</v>
          </cell>
          <cell r="F338">
            <v>136329120</v>
          </cell>
          <cell r="H338">
            <v>0</v>
          </cell>
          <cell r="I338">
            <v>13828</v>
          </cell>
          <cell r="J338">
            <v>154016264</v>
          </cell>
        </row>
        <row r="339">
          <cell r="A339" t="str">
            <v>-5.외부도장</v>
          </cell>
          <cell r="B339" t="str">
            <v>현장</v>
          </cell>
          <cell r="C339">
            <v>11138</v>
          </cell>
          <cell r="D339" t="str">
            <v>㎡</v>
          </cell>
          <cell r="E339">
            <v>4230</v>
          </cell>
          <cell r="F339">
            <v>47113740</v>
          </cell>
          <cell r="H339">
            <v>0</v>
          </cell>
          <cell r="I339">
            <v>13828</v>
          </cell>
          <cell r="J339">
            <v>154016264</v>
          </cell>
        </row>
        <row r="340">
          <cell r="A340" t="str">
            <v>-6.내부볼트및연결판도장</v>
          </cell>
          <cell r="B340" t="str">
            <v>현장</v>
          </cell>
          <cell r="C340">
            <v>816</v>
          </cell>
          <cell r="D340" t="str">
            <v>㎡</v>
          </cell>
          <cell r="E340">
            <v>6360</v>
          </cell>
          <cell r="F340">
            <v>5189760</v>
          </cell>
          <cell r="H340">
            <v>0</v>
          </cell>
          <cell r="I340">
            <v>5419</v>
          </cell>
          <cell r="J340">
            <v>4421904</v>
          </cell>
        </row>
        <row r="341">
          <cell r="A341" t="str">
            <v>-7.외부볼트및연결판도장</v>
          </cell>
          <cell r="B341" t="str">
            <v>현장</v>
          </cell>
          <cell r="C341">
            <v>929</v>
          </cell>
          <cell r="D341" t="str">
            <v>㎡</v>
          </cell>
          <cell r="E341">
            <v>8270</v>
          </cell>
          <cell r="F341">
            <v>7682830</v>
          </cell>
          <cell r="H341">
            <v>0</v>
          </cell>
          <cell r="I341">
            <v>7989</v>
          </cell>
          <cell r="J341">
            <v>7421781</v>
          </cell>
        </row>
        <row r="342">
          <cell r="A342" t="str">
            <v>-8.강교방사선투과검사</v>
          </cell>
          <cell r="C342">
            <v>1</v>
          </cell>
          <cell r="D342" t="str">
            <v>식</v>
          </cell>
          <cell r="E342">
            <v>82065890</v>
          </cell>
          <cell r="F342">
            <v>82065890</v>
          </cell>
          <cell r="H342">
            <v>0</v>
          </cell>
          <cell r="I342">
            <v>82065890</v>
          </cell>
          <cell r="J342">
            <v>82065890</v>
          </cell>
        </row>
        <row r="343">
          <cell r="A343" t="str">
            <v>3.23옹벽배수시설</v>
          </cell>
          <cell r="F343">
            <v>496790</v>
          </cell>
          <cell r="H343">
            <v>2212000</v>
          </cell>
          <cell r="I343">
            <v>0</v>
          </cell>
          <cell r="J343">
            <v>490448</v>
          </cell>
        </row>
        <row r="344">
          <cell r="A344" t="str">
            <v>a.PVC PIPE</v>
          </cell>
          <cell r="B344" t="str">
            <v>(φ100mm)</v>
          </cell>
          <cell r="C344">
            <v>21</v>
          </cell>
          <cell r="D344" t="str">
            <v>m</v>
          </cell>
          <cell r="E344">
            <v>4910</v>
          </cell>
          <cell r="F344">
            <v>103110</v>
          </cell>
          <cell r="G344">
            <v>4200</v>
          </cell>
          <cell r="H344">
            <v>88200</v>
          </cell>
          <cell r="I344">
            <v>4090</v>
          </cell>
          <cell r="J344">
            <v>85890</v>
          </cell>
        </row>
        <row r="345">
          <cell r="A345" t="str">
            <v>b.DRAIN BOARD</v>
          </cell>
          <cell r="C345">
            <v>259</v>
          </cell>
          <cell r="D345" t="str">
            <v>㎡</v>
          </cell>
          <cell r="E345">
            <v>630</v>
          </cell>
          <cell r="F345">
            <v>163170</v>
          </cell>
          <cell r="G345">
            <v>6400</v>
          </cell>
          <cell r="H345">
            <v>1657600</v>
          </cell>
          <cell r="I345">
            <v>630</v>
          </cell>
          <cell r="J345">
            <v>163170</v>
          </cell>
        </row>
        <row r="346">
          <cell r="A346" t="str">
            <v>c.부 직 포</v>
          </cell>
          <cell r="C346">
            <v>259</v>
          </cell>
          <cell r="D346" t="str">
            <v>㎡</v>
          </cell>
          <cell r="E346">
            <v>890</v>
          </cell>
          <cell r="F346">
            <v>230510</v>
          </cell>
          <cell r="G346">
            <v>1800</v>
          </cell>
          <cell r="H346">
            <v>466200</v>
          </cell>
          <cell r="I346">
            <v>932</v>
          </cell>
          <cell r="J346">
            <v>241388</v>
          </cell>
        </row>
        <row r="347">
          <cell r="A347" t="str">
            <v>3.24시공이음</v>
          </cell>
          <cell r="F347">
            <v>295010</v>
          </cell>
          <cell r="H347">
            <v>505900</v>
          </cell>
          <cell r="I347">
            <v>0</v>
          </cell>
          <cell r="J347">
            <v>362154</v>
          </cell>
        </row>
        <row r="348">
          <cell r="A348" t="str">
            <v>a.스치로폴</v>
          </cell>
          <cell r="B348" t="str">
            <v>(t=10mm)</v>
          </cell>
          <cell r="C348">
            <v>174</v>
          </cell>
          <cell r="D348" t="str">
            <v>㎡</v>
          </cell>
          <cell r="E348">
            <v>910</v>
          </cell>
          <cell r="F348">
            <v>158340</v>
          </cell>
          <cell r="G348">
            <v>1500</v>
          </cell>
          <cell r="H348">
            <v>261000</v>
          </cell>
          <cell r="I348">
            <v>1117</v>
          </cell>
          <cell r="J348">
            <v>194358</v>
          </cell>
        </row>
        <row r="349">
          <cell r="A349" t="str">
            <v>b.스치로폴</v>
          </cell>
          <cell r="B349" t="str">
            <v>(t=20mm)</v>
          </cell>
          <cell r="C349">
            <v>79</v>
          </cell>
          <cell r="D349" t="str">
            <v>㎡</v>
          </cell>
          <cell r="E349">
            <v>1730</v>
          </cell>
          <cell r="F349">
            <v>136670</v>
          </cell>
          <cell r="G349">
            <v>3100</v>
          </cell>
          <cell r="H349">
            <v>244900</v>
          </cell>
          <cell r="I349">
            <v>2124</v>
          </cell>
          <cell r="J349">
            <v>167796</v>
          </cell>
        </row>
        <row r="350">
          <cell r="A350" t="str">
            <v>3.25가    도</v>
          </cell>
          <cell r="C350">
            <v>1</v>
          </cell>
          <cell r="D350" t="str">
            <v>식</v>
          </cell>
          <cell r="E350">
            <v>31698420</v>
          </cell>
          <cell r="F350">
            <v>31698420</v>
          </cell>
          <cell r="G350">
            <v>25000000</v>
          </cell>
          <cell r="H350">
            <v>25000000</v>
          </cell>
          <cell r="I350">
            <v>31698420</v>
          </cell>
          <cell r="J350">
            <v>31698420</v>
          </cell>
        </row>
        <row r="351">
          <cell r="A351" t="str">
            <v>3.26낙교방지시설</v>
          </cell>
          <cell r="C351">
            <v>20</v>
          </cell>
          <cell r="D351" t="str">
            <v>개</v>
          </cell>
          <cell r="E351">
            <v>2070760</v>
          </cell>
          <cell r="F351">
            <v>41415200</v>
          </cell>
          <cell r="G351">
            <v>1900000</v>
          </cell>
          <cell r="H351">
            <v>38000000</v>
          </cell>
          <cell r="I351">
            <v>2070760</v>
          </cell>
          <cell r="J351">
            <v>41415200</v>
          </cell>
        </row>
        <row r="352">
          <cell r="A352" t="str">
            <v>3.27교각번호판설치</v>
          </cell>
          <cell r="B352" t="str">
            <v>(900x900)</v>
          </cell>
          <cell r="C352">
            <v>10</v>
          </cell>
          <cell r="D352" t="str">
            <v>개소</v>
          </cell>
          <cell r="E352">
            <v>49700</v>
          </cell>
          <cell r="F352">
            <v>497000</v>
          </cell>
          <cell r="G352">
            <v>150000</v>
          </cell>
          <cell r="H352">
            <v>1500000</v>
          </cell>
          <cell r="I352">
            <v>49700</v>
          </cell>
          <cell r="J352">
            <v>497000</v>
          </cell>
        </row>
        <row r="353">
          <cell r="A353" t="str">
            <v>C.일신교</v>
          </cell>
          <cell r="F353">
            <v>732949933</v>
          </cell>
          <cell r="H353">
            <v>626057330</v>
          </cell>
          <cell r="I353">
            <v>0</v>
          </cell>
          <cell r="J353">
            <v>796036763</v>
          </cell>
        </row>
        <row r="354">
          <cell r="A354" t="str">
            <v>3.01구조물터파기</v>
          </cell>
          <cell r="F354">
            <v>173510010</v>
          </cell>
          <cell r="H354">
            <v>108197900</v>
          </cell>
          <cell r="I354">
            <v>0</v>
          </cell>
          <cell r="J354">
            <v>151105517</v>
          </cell>
        </row>
        <row r="355">
          <cell r="A355" t="str">
            <v>a.육상토사</v>
          </cell>
          <cell r="B355" t="str">
            <v>(0 ~ 4m)</v>
          </cell>
          <cell r="C355">
            <v>4353</v>
          </cell>
          <cell r="D355" t="str">
            <v>㎥</v>
          </cell>
          <cell r="E355">
            <v>3590</v>
          </cell>
          <cell r="F355">
            <v>15627270</v>
          </cell>
          <cell r="G355">
            <v>3700</v>
          </cell>
          <cell r="H355">
            <v>16106100</v>
          </cell>
          <cell r="I355">
            <v>3141</v>
          </cell>
          <cell r="J355">
            <v>13672773</v>
          </cell>
        </row>
        <row r="356">
          <cell r="A356" t="str">
            <v>b.육상연암</v>
          </cell>
          <cell r="F356">
            <v>95594780</v>
          </cell>
          <cell r="H356">
            <v>35043800</v>
          </cell>
          <cell r="I356">
            <v>0</v>
          </cell>
          <cell r="J356">
            <v>95595406</v>
          </cell>
        </row>
        <row r="357">
          <cell r="A357" t="str">
            <v>-1      ″</v>
          </cell>
          <cell r="B357" t="str">
            <v>(0 ~ 4m)</v>
          </cell>
          <cell r="C357">
            <v>444</v>
          </cell>
          <cell r="D357" t="str">
            <v>㎥</v>
          </cell>
          <cell r="E357">
            <v>105000</v>
          </cell>
          <cell r="F357">
            <v>46620000</v>
          </cell>
          <cell r="G357">
            <v>38500</v>
          </cell>
          <cell r="H357">
            <v>17094000</v>
          </cell>
          <cell r="I357">
            <v>105001</v>
          </cell>
          <cell r="J357">
            <v>46620444</v>
          </cell>
        </row>
        <row r="358">
          <cell r="A358" t="str">
            <v>-2      ″</v>
          </cell>
          <cell r="B358" t="str">
            <v>(4m이상)</v>
          </cell>
          <cell r="C358">
            <v>182</v>
          </cell>
          <cell r="D358" t="str">
            <v>㎥</v>
          </cell>
          <cell r="E358">
            <v>152580</v>
          </cell>
          <cell r="F358">
            <v>27769560</v>
          </cell>
          <cell r="G358">
            <v>62700</v>
          </cell>
          <cell r="H358">
            <v>11411400</v>
          </cell>
          <cell r="I358">
            <v>152581</v>
          </cell>
          <cell r="J358">
            <v>27769742</v>
          </cell>
        </row>
        <row r="359">
          <cell r="A359" t="str">
            <v>-3면정리및청소</v>
          </cell>
          <cell r="C359">
            <v>743</v>
          </cell>
          <cell r="D359" t="str">
            <v>㎡</v>
          </cell>
          <cell r="E359">
            <v>28540</v>
          </cell>
          <cell r="F359">
            <v>21205220</v>
          </cell>
          <cell r="G359">
            <v>8800</v>
          </cell>
          <cell r="H359">
            <v>6538400</v>
          </cell>
          <cell r="I359">
            <v>28540</v>
          </cell>
          <cell r="J359">
            <v>21205220</v>
          </cell>
        </row>
        <row r="360">
          <cell r="A360" t="str">
            <v>c.되메우기및다짐</v>
          </cell>
          <cell r="B360" t="str">
            <v>(기계70%,인력30%)</v>
          </cell>
          <cell r="C360">
            <v>3442</v>
          </cell>
          <cell r="D360" t="str">
            <v>㎥</v>
          </cell>
          <cell r="E360">
            <v>3000</v>
          </cell>
          <cell r="F360">
            <v>10326000</v>
          </cell>
          <cell r="G360">
            <v>3000</v>
          </cell>
          <cell r="H360">
            <v>10326000</v>
          </cell>
          <cell r="I360">
            <v>4158</v>
          </cell>
          <cell r="J360">
            <v>14311836</v>
          </cell>
        </row>
        <row r="361">
          <cell r="A361" t="str">
            <v>d.뒷채움</v>
          </cell>
          <cell r="B361" t="str">
            <v>(보조기층재)</v>
          </cell>
          <cell r="C361">
            <v>1908</v>
          </cell>
          <cell r="D361" t="str">
            <v>㎥</v>
          </cell>
          <cell r="E361">
            <v>27120</v>
          </cell>
          <cell r="F361">
            <v>51744960</v>
          </cell>
          <cell r="G361">
            <v>24000</v>
          </cell>
          <cell r="H361">
            <v>45792000</v>
          </cell>
          <cell r="I361">
            <v>14279</v>
          </cell>
          <cell r="J361">
            <v>27244332</v>
          </cell>
        </row>
        <row r="362">
          <cell r="A362" t="str">
            <v>e.앞성토</v>
          </cell>
          <cell r="B362" t="str">
            <v>백호우0.7m3</v>
          </cell>
          <cell r="C362">
            <v>310</v>
          </cell>
          <cell r="D362" t="str">
            <v>㎥</v>
          </cell>
          <cell r="E362">
            <v>700</v>
          </cell>
          <cell r="F362">
            <v>217000</v>
          </cell>
          <cell r="G362">
            <v>3000</v>
          </cell>
          <cell r="H362">
            <v>930000</v>
          </cell>
          <cell r="I362">
            <v>907</v>
          </cell>
          <cell r="J362">
            <v>281170</v>
          </cell>
        </row>
        <row r="363">
          <cell r="A363" t="str">
            <v>3.02거 푸 집</v>
          </cell>
          <cell r="F363">
            <v>73936960</v>
          </cell>
          <cell r="H363">
            <v>102066500</v>
          </cell>
          <cell r="I363">
            <v>0</v>
          </cell>
          <cell r="J363">
            <v>161134039</v>
          </cell>
        </row>
        <row r="364">
          <cell r="A364" t="str">
            <v>a.합판거푸집</v>
          </cell>
          <cell r="F364">
            <v>73936960</v>
          </cell>
          <cell r="H364">
            <v>102066500</v>
          </cell>
          <cell r="I364">
            <v>0</v>
          </cell>
          <cell r="J364">
            <v>161134039</v>
          </cell>
        </row>
        <row r="365">
          <cell r="A365" t="str">
            <v>-1.      ″</v>
          </cell>
          <cell r="B365" t="str">
            <v>(3회, 0~ 7m)</v>
          </cell>
          <cell r="C365">
            <v>3407</v>
          </cell>
          <cell r="D365" t="str">
            <v>㎡</v>
          </cell>
          <cell r="E365">
            <v>17110</v>
          </cell>
          <cell r="F365">
            <v>58293770</v>
          </cell>
          <cell r="G365">
            <v>23500</v>
          </cell>
          <cell r="H365">
            <v>80064500</v>
          </cell>
          <cell r="I365">
            <v>39478</v>
          </cell>
          <cell r="J365">
            <v>134501546</v>
          </cell>
        </row>
        <row r="366">
          <cell r="A366" t="str">
            <v>-2.      ″</v>
          </cell>
          <cell r="B366" t="str">
            <v>(3회, 7~10m)</v>
          </cell>
          <cell r="C366">
            <v>404</v>
          </cell>
          <cell r="D366" t="str">
            <v>㎡</v>
          </cell>
          <cell r="E366">
            <v>17980</v>
          </cell>
          <cell r="F366">
            <v>7263920</v>
          </cell>
          <cell r="G366">
            <v>26000</v>
          </cell>
          <cell r="H366">
            <v>10504000</v>
          </cell>
          <cell r="I366">
            <v>42671.6</v>
          </cell>
          <cell r="J366">
            <v>17239326</v>
          </cell>
        </row>
        <row r="367">
          <cell r="A367" t="str">
            <v>-3.      ″</v>
          </cell>
          <cell r="B367" t="str">
            <v>(3회,10~13m)</v>
          </cell>
          <cell r="C367">
            <v>11</v>
          </cell>
          <cell r="D367" t="str">
            <v>㎡</v>
          </cell>
          <cell r="E367">
            <v>21030</v>
          </cell>
          <cell r="F367">
            <v>231330</v>
          </cell>
          <cell r="G367">
            <v>26000</v>
          </cell>
          <cell r="H367">
            <v>286000</v>
          </cell>
          <cell r="I367">
            <v>46184.56</v>
          </cell>
          <cell r="J367">
            <v>508030</v>
          </cell>
        </row>
        <row r="368">
          <cell r="A368" t="str">
            <v>-4.      〃</v>
          </cell>
          <cell r="B368" t="str">
            <v>(4회)</v>
          </cell>
          <cell r="C368">
            <v>362</v>
          </cell>
          <cell r="D368" t="str">
            <v>㎡</v>
          </cell>
          <cell r="E368">
            <v>14660</v>
          </cell>
          <cell r="F368">
            <v>5306920</v>
          </cell>
          <cell r="G368">
            <v>20500</v>
          </cell>
          <cell r="H368">
            <v>7421000</v>
          </cell>
          <cell r="I368">
            <v>16256</v>
          </cell>
          <cell r="J368">
            <v>5884672</v>
          </cell>
        </row>
        <row r="369">
          <cell r="A369" t="str">
            <v>-5.      〃</v>
          </cell>
          <cell r="B369" t="str">
            <v>(6회)</v>
          </cell>
          <cell r="C369">
            <v>223</v>
          </cell>
          <cell r="D369" t="str">
            <v>㎡</v>
          </cell>
          <cell r="E369">
            <v>12740</v>
          </cell>
          <cell r="F369">
            <v>2841020</v>
          </cell>
          <cell r="G369">
            <v>17000</v>
          </cell>
          <cell r="H369">
            <v>3791000</v>
          </cell>
          <cell r="I369">
            <v>13455</v>
          </cell>
          <cell r="J369">
            <v>3000465</v>
          </cell>
        </row>
        <row r="370">
          <cell r="A370" t="str">
            <v>3.03강관비계</v>
          </cell>
          <cell r="C370">
            <v>1</v>
          </cell>
          <cell r="D370" t="str">
            <v>식</v>
          </cell>
          <cell r="E370">
            <v>15235750</v>
          </cell>
          <cell r="F370">
            <v>15235750</v>
          </cell>
          <cell r="G370">
            <v>14000000</v>
          </cell>
          <cell r="H370">
            <v>14000000</v>
          </cell>
          <cell r="I370">
            <v>15235750</v>
          </cell>
          <cell r="J370">
            <v>15235749</v>
          </cell>
        </row>
        <row r="371">
          <cell r="A371" t="str">
            <v>3.04동 바 리</v>
          </cell>
          <cell r="F371">
            <v>17207190</v>
          </cell>
          <cell r="H371">
            <v>15400000</v>
          </cell>
          <cell r="I371">
            <v>0</v>
          </cell>
          <cell r="J371">
            <v>17207188</v>
          </cell>
        </row>
        <row r="372">
          <cell r="A372" t="str">
            <v>a.         ″</v>
          </cell>
          <cell r="B372" t="str">
            <v>(목재4회)</v>
          </cell>
          <cell r="C372">
            <v>1</v>
          </cell>
          <cell r="D372" t="str">
            <v>식</v>
          </cell>
          <cell r="E372">
            <v>13133800</v>
          </cell>
          <cell r="F372">
            <v>13133800</v>
          </cell>
          <cell r="G372">
            <v>3400000</v>
          </cell>
          <cell r="H372">
            <v>3400000</v>
          </cell>
          <cell r="I372">
            <v>13133800</v>
          </cell>
          <cell r="J372">
            <v>13133799</v>
          </cell>
        </row>
        <row r="373">
          <cell r="A373" t="str">
            <v>b.         ″</v>
          </cell>
          <cell r="B373" t="str">
            <v>(강관동바리)</v>
          </cell>
          <cell r="C373">
            <v>1</v>
          </cell>
          <cell r="D373" t="str">
            <v>식</v>
          </cell>
          <cell r="E373">
            <v>4073390</v>
          </cell>
          <cell r="F373">
            <v>4073390</v>
          </cell>
          <cell r="G373">
            <v>12000000</v>
          </cell>
          <cell r="H373">
            <v>12000000</v>
          </cell>
          <cell r="I373">
            <v>4073390</v>
          </cell>
          <cell r="J373">
            <v>4073389</v>
          </cell>
        </row>
        <row r="374">
          <cell r="A374" t="str">
            <v>3.05철근가공조립</v>
          </cell>
          <cell r="F374">
            <v>119933131</v>
          </cell>
          <cell r="H374">
            <v>88175720</v>
          </cell>
          <cell r="I374">
            <v>0</v>
          </cell>
          <cell r="J374">
            <v>132123768</v>
          </cell>
        </row>
        <row r="375">
          <cell r="A375" t="str">
            <v>a.         ″</v>
          </cell>
          <cell r="B375" t="str">
            <v>(보 통)</v>
          </cell>
          <cell r="C375">
            <v>226.28399999999999</v>
          </cell>
          <cell r="D375" t="str">
            <v>ton</v>
          </cell>
          <cell r="E375">
            <v>360590</v>
          </cell>
          <cell r="F375">
            <v>81595747</v>
          </cell>
          <cell r="G375">
            <v>270000</v>
          </cell>
          <cell r="H375">
            <v>61096680</v>
          </cell>
          <cell r="I375">
            <v>384726</v>
          </cell>
          <cell r="J375">
            <v>87057337</v>
          </cell>
        </row>
        <row r="376">
          <cell r="A376" t="str">
            <v>b.         ″</v>
          </cell>
          <cell r="B376" t="str">
            <v>(복 잡)</v>
          </cell>
          <cell r="C376">
            <v>93.376000000000005</v>
          </cell>
          <cell r="D376" t="str">
            <v>ton</v>
          </cell>
          <cell r="E376">
            <v>410570</v>
          </cell>
          <cell r="F376">
            <v>38337384</v>
          </cell>
          <cell r="G376">
            <v>290000</v>
          </cell>
          <cell r="H376">
            <v>27079040</v>
          </cell>
          <cell r="I376">
            <v>482634</v>
          </cell>
          <cell r="J376">
            <v>45066431</v>
          </cell>
        </row>
        <row r="377">
          <cell r="A377" t="str">
            <v>3.06스페이샤설치</v>
          </cell>
          <cell r="F377">
            <v>41380</v>
          </cell>
          <cell r="H377">
            <v>372420</v>
          </cell>
          <cell r="I377">
            <v>0</v>
          </cell>
          <cell r="J377">
            <v>695184</v>
          </cell>
        </row>
        <row r="378">
          <cell r="A378" t="str">
            <v>a.         ″</v>
          </cell>
          <cell r="B378" t="str">
            <v>(수평)</v>
          </cell>
          <cell r="C378">
            <v>1227</v>
          </cell>
          <cell r="D378" t="str">
            <v>㎡</v>
          </cell>
          <cell r="E378">
            <v>20</v>
          </cell>
          <cell r="F378">
            <v>24540</v>
          </cell>
          <cell r="G378">
            <v>180</v>
          </cell>
          <cell r="H378">
            <v>220860</v>
          </cell>
          <cell r="I378">
            <v>336</v>
          </cell>
          <cell r="J378">
            <v>412272</v>
          </cell>
        </row>
        <row r="379">
          <cell r="A379" t="str">
            <v>b.         ″</v>
          </cell>
          <cell r="B379" t="str">
            <v>(수직)</v>
          </cell>
          <cell r="C379">
            <v>842</v>
          </cell>
          <cell r="D379" t="str">
            <v>㎡</v>
          </cell>
          <cell r="E379">
            <v>20</v>
          </cell>
          <cell r="F379">
            <v>16840</v>
          </cell>
          <cell r="G379">
            <v>180</v>
          </cell>
          <cell r="H379">
            <v>151560</v>
          </cell>
          <cell r="I379">
            <v>336</v>
          </cell>
          <cell r="J379">
            <v>282912</v>
          </cell>
        </row>
        <row r="380">
          <cell r="A380" t="str">
            <v>3.07콘크리트타설공</v>
          </cell>
          <cell r="F380">
            <v>136006060</v>
          </cell>
          <cell r="H380">
            <v>155749630</v>
          </cell>
          <cell r="I380">
            <v>0</v>
          </cell>
          <cell r="J380">
            <v>148344551</v>
          </cell>
        </row>
        <row r="381">
          <cell r="A381" t="str">
            <v>a.펌프카</v>
          </cell>
          <cell r="B381" t="str">
            <v>철근(25-270-12)</v>
          </cell>
          <cell r="C381">
            <v>198</v>
          </cell>
          <cell r="D381" t="str">
            <v>㎥</v>
          </cell>
          <cell r="E381">
            <v>56820</v>
          </cell>
          <cell r="F381">
            <v>11250360</v>
          </cell>
          <cell r="G381">
            <v>61870</v>
          </cell>
          <cell r="H381">
            <v>12250260</v>
          </cell>
          <cell r="I381">
            <v>57052</v>
          </cell>
          <cell r="J381">
            <v>11296296</v>
          </cell>
        </row>
        <row r="382">
          <cell r="A382" t="str">
            <v>b.펌프카</v>
          </cell>
          <cell r="B382" t="str">
            <v>철근(25-240-12)</v>
          </cell>
          <cell r="C382">
            <v>1907</v>
          </cell>
          <cell r="D382" t="str">
            <v>㎥</v>
          </cell>
          <cell r="E382">
            <v>49080</v>
          </cell>
          <cell r="F382">
            <v>93595560</v>
          </cell>
          <cell r="G382">
            <v>59710</v>
          </cell>
          <cell r="H382">
            <v>113866970</v>
          </cell>
          <cell r="I382">
            <v>54779</v>
          </cell>
          <cell r="J382">
            <v>104463553</v>
          </cell>
        </row>
        <row r="383">
          <cell r="A383" t="str">
            <v>c.콘크리트타설</v>
          </cell>
          <cell r="B383" t="str">
            <v>무근(40-180-8)</v>
          </cell>
          <cell r="C383">
            <v>504</v>
          </cell>
          <cell r="D383" t="str">
            <v>㎥</v>
          </cell>
          <cell r="E383">
            <v>55880</v>
          </cell>
          <cell r="F383">
            <v>28163520</v>
          </cell>
          <cell r="G383">
            <v>53200</v>
          </cell>
          <cell r="H383">
            <v>26812800</v>
          </cell>
          <cell r="I383">
            <v>58586</v>
          </cell>
          <cell r="J383">
            <v>29527344</v>
          </cell>
        </row>
        <row r="384">
          <cell r="A384" t="str">
            <v>d.콘크리트타설</v>
          </cell>
          <cell r="B384" t="str">
            <v>무근(40-160-8)</v>
          </cell>
          <cell r="C384">
            <v>53</v>
          </cell>
          <cell r="D384" t="str">
            <v>㎥</v>
          </cell>
          <cell r="E384">
            <v>56540</v>
          </cell>
          <cell r="F384">
            <v>2996620</v>
          </cell>
          <cell r="G384">
            <v>53200</v>
          </cell>
          <cell r="H384">
            <v>2819600</v>
          </cell>
          <cell r="I384">
            <v>57686</v>
          </cell>
          <cell r="J384">
            <v>3057358</v>
          </cell>
        </row>
        <row r="385">
          <cell r="A385" t="str">
            <v>3.08 표면처리</v>
          </cell>
          <cell r="F385">
            <v>352800</v>
          </cell>
          <cell r="H385">
            <v>1099560</v>
          </cell>
          <cell r="I385">
            <v>0</v>
          </cell>
          <cell r="J385">
            <v>446292</v>
          </cell>
        </row>
        <row r="386">
          <cell r="A386" t="str">
            <v>a.슬래브양생</v>
          </cell>
          <cell r="C386">
            <v>588</v>
          </cell>
          <cell r="D386" t="str">
            <v>㎡</v>
          </cell>
          <cell r="E386">
            <v>320</v>
          </cell>
          <cell r="F386">
            <v>188160</v>
          </cell>
          <cell r="G386">
            <v>370</v>
          </cell>
          <cell r="H386">
            <v>217560</v>
          </cell>
          <cell r="I386">
            <v>264</v>
          </cell>
          <cell r="J386">
            <v>155232</v>
          </cell>
        </row>
        <row r="387">
          <cell r="A387" t="str">
            <v>b.슬래브면고르기</v>
          </cell>
          <cell r="C387">
            <v>588</v>
          </cell>
          <cell r="D387" t="str">
            <v>㎡</v>
          </cell>
          <cell r="E387">
            <v>280</v>
          </cell>
          <cell r="F387">
            <v>164640</v>
          </cell>
          <cell r="G387">
            <v>1500</v>
          </cell>
          <cell r="H387">
            <v>882000</v>
          </cell>
          <cell r="I387">
            <v>495</v>
          </cell>
          <cell r="J387">
            <v>291060</v>
          </cell>
        </row>
        <row r="388">
          <cell r="A388" t="str">
            <v>3.09교면방수</v>
          </cell>
          <cell r="B388" t="str">
            <v>(도막식)</v>
          </cell>
          <cell r="C388">
            <v>588</v>
          </cell>
          <cell r="D388" t="str">
            <v>㎡</v>
          </cell>
          <cell r="E388">
            <v>17270</v>
          </cell>
          <cell r="F388">
            <v>10154760</v>
          </cell>
          <cell r="G388">
            <v>3700</v>
          </cell>
          <cell r="H388">
            <v>2175600</v>
          </cell>
          <cell r="I388">
            <v>10000</v>
          </cell>
          <cell r="J388">
            <v>5880000</v>
          </cell>
        </row>
        <row r="389">
          <cell r="A389" t="str">
            <v>3.10교좌장치</v>
          </cell>
          <cell r="F389">
            <v>22820280</v>
          </cell>
          <cell r="H389">
            <v>20528000</v>
          </cell>
          <cell r="I389">
            <v>0</v>
          </cell>
          <cell r="J389">
            <v>22820280</v>
          </cell>
        </row>
        <row r="390">
          <cell r="A390" t="str">
            <v>a.고정단</v>
          </cell>
          <cell r="B390" t="str">
            <v>(탄성받침,135ton)</v>
          </cell>
          <cell r="C390">
            <v>2</v>
          </cell>
          <cell r="D390" t="str">
            <v>조</v>
          </cell>
          <cell r="E390">
            <v>1145100</v>
          </cell>
          <cell r="F390">
            <v>2290200</v>
          </cell>
          <cell r="G390">
            <v>1030000</v>
          </cell>
          <cell r="H390">
            <v>2060000</v>
          </cell>
          <cell r="I390">
            <v>1145100</v>
          </cell>
          <cell r="J390">
            <v>2290200</v>
          </cell>
        </row>
        <row r="391">
          <cell r="A391" t="str">
            <v>b.일방향</v>
          </cell>
          <cell r="B391" t="str">
            <v>(탄성받침,135ton)</v>
          </cell>
          <cell r="C391">
            <v>10</v>
          </cell>
          <cell r="D391" t="str">
            <v>조</v>
          </cell>
          <cell r="E391">
            <v>1140560</v>
          </cell>
          <cell r="F391">
            <v>11405600</v>
          </cell>
          <cell r="G391">
            <v>1026000</v>
          </cell>
          <cell r="H391">
            <v>10260000</v>
          </cell>
          <cell r="I391">
            <v>1140560</v>
          </cell>
          <cell r="J391">
            <v>11405600</v>
          </cell>
        </row>
        <row r="392">
          <cell r="A392" t="str">
            <v>c.양방향</v>
          </cell>
          <cell r="B392" t="str">
            <v>(탄성받침,135ton)</v>
          </cell>
          <cell r="C392">
            <v>8</v>
          </cell>
          <cell r="D392" t="str">
            <v>조</v>
          </cell>
          <cell r="E392">
            <v>1140560</v>
          </cell>
          <cell r="F392">
            <v>9124480</v>
          </cell>
          <cell r="G392">
            <v>1026000</v>
          </cell>
          <cell r="H392">
            <v>8208000</v>
          </cell>
          <cell r="I392">
            <v>1140560</v>
          </cell>
          <cell r="J392">
            <v>9124480</v>
          </cell>
        </row>
        <row r="393">
          <cell r="A393" t="str">
            <v>3.11신축이음</v>
          </cell>
          <cell r="F393">
            <v>13378600</v>
          </cell>
          <cell r="H393">
            <v>15680000</v>
          </cell>
          <cell r="I393">
            <v>0</v>
          </cell>
          <cell r="J393">
            <v>13378600</v>
          </cell>
        </row>
        <row r="394">
          <cell r="A394" t="str">
            <v>a.       ″</v>
          </cell>
          <cell r="B394" t="str">
            <v>(No. 35)</v>
          </cell>
          <cell r="C394">
            <v>20</v>
          </cell>
          <cell r="D394" t="str">
            <v>m</v>
          </cell>
          <cell r="E394">
            <v>192320</v>
          </cell>
          <cell r="F394">
            <v>3846400</v>
          </cell>
          <cell r="G394">
            <v>134000</v>
          </cell>
          <cell r="H394">
            <v>2680000</v>
          </cell>
          <cell r="I394">
            <v>192320</v>
          </cell>
          <cell r="J394">
            <v>3846400</v>
          </cell>
        </row>
        <row r="395">
          <cell r="A395" t="str">
            <v>b.       ″</v>
          </cell>
          <cell r="B395" t="str">
            <v>(No. 80)</v>
          </cell>
          <cell r="C395">
            <v>20</v>
          </cell>
          <cell r="D395" t="str">
            <v>m</v>
          </cell>
          <cell r="E395">
            <v>476610</v>
          </cell>
          <cell r="F395">
            <v>9532200</v>
          </cell>
          <cell r="G395">
            <v>650000</v>
          </cell>
          <cell r="H395">
            <v>13000000</v>
          </cell>
          <cell r="I395">
            <v>476610</v>
          </cell>
          <cell r="J395">
            <v>9532200</v>
          </cell>
        </row>
        <row r="396">
          <cell r="A396" t="str">
            <v>3.12다웰바설치</v>
          </cell>
          <cell r="B396" t="str">
            <v>D=25, ℓ=600mm</v>
          </cell>
          <cell r="C396">
            <v>100</v>
          </cell>
          <cell r="D396" t="str">
            <v>개</v>
          </cell>
          <cell r="E396">
            <v>2870</v>
          </cell>
          <cell r="F396">
            <v>287000</v>
          </cell>
          <cell r="G396">
            <v>3500</v>
          </cell>
          <cell r="H396">
            <v>350000</v>
          </cell>
          <cell r="I396">
            <v>125</v>
          </cell>
          <cell r="J396">
            <v>12500</v>
          </cell>
        </row>
        <row r="397">
          <cell r="A397" t="str">
            <v>3.13무수축몰탈</v>
          </cell>
          <cell r="C397">
            <v>0.9</v>
          </cell>
          <cell r="D397" t="str">
            <v>㎥</v>
          </cell>
          <cell r="E397">
            <v>69890</v>
          </cell>
          <cell r="F397">
            <v>62901</v>
          </cell>
          <cell r="G397">
            <v>80000</v>
          </cell>
          <cell r="H397">
            <v>72000</v>
          </cell>
          <cell r="I397">
            <v>57311</v>
          </cell>
          <cell r="J397">
            <v>51579</v>
          </cell>
        </row>
        <row r="398">
          <cell r="A398" t="str">
            <v>3.14무수축콘크리트</v>
          </cell>
          <cell r="C398">
            <v>4.6100000000000003</v>
          </cell>
          <cell r="D398" t="str">
            <v>㎥</v>
          </cell>
          <cell r="E398">
            <v>168330</v>
          </cell>
          <cell r="F398">
            <v>776001</v>
          </cell>
          <cell r="G398">
            <v>100000</v>
          </cell>
          <cell r="H398">
            <v>461000</v>
          </cell>
          <cell r="I398">
            <v>158468</v>
          </cell>
          <cell r="J398">
            <v>730536</v>
          </cell>
        </row>
        <row r="399">
          <cell r="A399" t="str">
            <v>3.15교면배수시설공</v>
          </cell>
          <cell r="B399" t="str">
            <v>하천용</v>
          </cell>
          <cell r="F399">
            <v>1089300</v>
          </cell>
          <cell r="H399">
            <v>1134000</v>
          </cell>
          <cell r="I399">
            <v>0</v>
          </cell>
          <cell r="J399">
            <v>1059318</v>
          </cell>
        </row>
        <row r="400">
          <cell r="A400" t="str">
            <v>a.교면집수구</v>
          </cell>
          <cell r="B400" t="str">
            <v>주철</v>
          </cell>
          <cell r="C400">
            <v>6</v>
          </cell>
          <cell r="D400" t="str">
            <v>개</v>
          </cell>
          <cell r="E400">
            <v>82430</v>
          </cell>
          <cell r="F400">
            <v>494580</v>
          </cell>
          <cell r="G400">
            <v>71000</v>
          </cell>
          <cell r="H400">
            <v>426000</v>
          </cell>
          <cell r="I400">
            <v>37593</v>
          </cell>
          <cell r="J400">
            <v>225558</v>
          </cell>
        </row>
        <row r="401">
          <cell r="A401" t="str">
            <v>b.연결배수구</v>
          </cell>
          <cell r="B401" t="str">
            <v>(아연도강관, φ150㎜)</v>
          </cell>
          <cell r="C401">
            <v>12</v>
          </cell>
          <cell r="D401" t="str">
            <v>m</v>
          </cell>
          <cell r="E401">
            <v>49560</v>
          </cell>
          <cell r="F401">
            <v>594720</v>
          </cell>
          <cell r="G401">
            <v>59000</v>
          </cell>
          <cell r="H401">
            <v>708000</v>
          </cell>
          <cell r="I401">
            <v>69480</v>
          </cell>
          <cell r="J401">
            <v>833760</v>
          </cell>
        </row>
        <row r="402">
          <cell r="A402" t="str">
            <v>3.16교량명판공</v>
          </cell>
          <cell r="F402">
            <v>4686820</v>
          </cell>
          <cell r="H402">
            <v>11460000</v>
          </cell>
          <cell r="I402">
            <v>0</v>
          </cell>
          <cell r="J402">
            <v>6122112</v>
          </cell>
        </row>
        <row r="403">
          <cell r="A403" t="str">
            <v>a.교 명 주</v>
          </cell>
          <cell r="B403" t="str">
            <v>(화강석,600×600×1250mm)</v>
          </cell>
          <cell r="C403">
            <v>4</v>
          </cell>
          <cell r="D403" t="str">
            <v>개소</v>
          </cell>
          <cell r="E403">
            <v>1065620</v>
          </cell>
          <cell r="F403">
            <v>4262480</v>
          </cell>
          <cell r="G403">
            <v>2700000</v>
          </cell>
          <cell r="H403">
            <v>10800000</v>
          </cell>
          <cell r="I403">
            <v>1500000</v>
          </cell>
          <cell r="J403">
            <v>6000000</v>
          </cell>
        </row>
        <row r="404">
          <cell r="A404" t="str">
            <v>b.교 명 판</v>
          </cell>
          <cell r="B404" t="str">
            <v>(황동,450×200×10㎜)</v>
          </cell>
          <cell r="C404">
            <v>2</v>
          </cell>
          <cell r="D404" t="str">
            <v>개</v>
          </cell>
          <cell r="E404">
            <v>79560</v>
          </cell>
          <cell r="F404">
            <v>159120</v>
          </cell>
          <cell r="G404">
            <v>150000</v>
          </cell>
          <cell r="H404">
            <v>300000</v>
          </cell>
          <cell r="I404">
            <v>30958</v>
          </cell>
          <cell r="J404">
            <v>61916</v>
          </cell>
        </row>
        <row r="405">
          <cell r="A405" t="str">
            <v>c.설 명 판</v>
          </cell>
          <cell r="B405" t="str">
            <v>(황동,350×250×10㎜)</v>
          </cell>
          <cell r="C405">
            <v>2</v>
          </cell>
          <cell r="D405" t="str">
            <v>개</v>
          </cell>
          <cell r="E405">
            <v>132610</v>
          </cell>
          <cell r="F405">
            <v>265220</v>
          </cell>
          <cell r="G405">
            <v>180000</v>
          </cell>
          <cell r="H405">
            <v>360000</v>
          </cell>
          <cell r="I405">
            <v>30098</v>
          </cell>
          <cell r="J405">
            <v>60196</v>
          </cell>
        </row>
        <row r="406">
          <cell r="A406" t="str">
            <v>3.17T.B.M설치</v>
          </cell>
          <cell r="C406">
            <v>1</v>
          </cell>
          <cell r="D406" t="str">
            <v>개</v>
          </cell>
          <cell r="E406">
            <v>19170</v>
          </cell>
          <cell r="F406">
            <v>19170</v>
          </cell>
          <cell r="G406">
            <v>27000</v>
          </cell>
          <cell r="H406">
            <v>27000</v>
          </cell>
          <cell r="I406">
            <v>20475</v>
          </cell>
          <cell r="J406">
            <v>20475</v>
          </cell>
        </row>
        <row r="407">
          <cell r="A407" t="str">
            <v>3.18낙하물방지공</v>
          </cell>
          <cell r="C407">
            <v>664</v>
          </cell>
          <cell r="D407" t="str">
            <v>㎡</v>
          </cell>
          <cell r="E407">
            <v>2920</v>
          </cell>
          <cell r="F407">
            <v>1938880</v>
          </cell>
          <cell r="G407">
            <v>4200</v>
          </cell>
          <cell r="H407">
            <v>2788800</v>
          </cell>
          <cell r="I407">
            <v>3007</v>
          </cell>
          <cell r="J407">
            <v>1996648</v>
          </cell>
        </row>
        <row r="408">
          <cell r="A408" t="str">
            <v>3.19난간및전선관설치</v>
          </cell>
          <cell r="F408">
            <v>12650600</v>
          </cell>
          <cell r="H408">
            <v>23942400</v>
          </cell>
          <cell r="I408">
            <v>0</v>
          </cell>
          <cell r="J408">
            <v>12859580</v>
          </cell>
        </row>
        <row r="409">
          <cell r="A409" t="str">
            <v>a.난    간</v>
          </cell>
          <cell r="B409" t="str">
            <v>(알미늄)</v>
          </cell>
          <cell r="C409">
            <v>86</v>
          </cell>
          <cell r="D409" t="str">
            <v>m</v>
          </cell>
          <cell r="E409">
            <v>137280</v>
          </cell>
          <cell r="F409">
            <v>11806080</v>
          </cell>
          <cell r="G409">
            <v>270000</v>
          </cell>
          <cell r="H409">
            <v>23220000</v>
          </cell>
          <cell r="I409">
            <v>137280</v>
          </cell>
          <cell r="J409">
            <v>11806080</v>
          </cell>
        </row>
        <row r="410">
          <cell r="A410" t="str">
            <v>b.전 선 관</v>
          </cell>
          <cell r="B410" t="str">
            <v>강관 φ100mm</v>
          </cell>
          <cell r="C410">
            <v>172</v>
          </cell>
          <cell r="D410" t="str">
            <v>m</v>
          </cell>
          <cell r="E410">
            <v>4910</v>
          </cell>
          <cell r="F410">
            <v>844520</v>
          </cell>
          <cell r="G410">
            <v>4200</v>
          </cell>
          <cell r="H410">
            <v>722400</v>
          </cell>
          <cell r="I410">
            <v>6125</v>
          </cell>
          <cell r="J410">
            <v>1053500</v>
          </cell>
        </row>
        <row r="411">
          <cell r="A411" t="str">
            <v>3.20P.C BEAM교</v>
          </cell>
          <cell r="F411">
            <v>128252300</v>
          </cell>
          <cell r="H411">
            <v>60500000</v>
          </cell>
          <cell r="I411">
            <v>0</v>
          </cell>
          <cell r="J411">
            <v>104178550</v>
          </cell>
        </row>
        <row r="412">
          <cell r="A412" t="str">
            <v>a.P.C BEAM제작</v>
          </cell>
          <cell r="B412" t="str">
            <v>(L=30m)</v>
          </cell>
          <cell r="C412">
            <v>10</v>
          </cell>
          <cell r="D412" t="str">
            <v>본</v>
          </cell>
          <cell r="E412">
            <v>11515150</v>
          </cell>
          <cell r="F412">
            <v>115151500</v>
          </cell>
          <cell r="G412">
            <v>5000000</v>
          </cell>
          <cell r="H412">
            <v>50000000</v>
          </cell>
          <cell r="I412">
            <v>9030883</v>
          </cell>
          <cell r="J412">
            <v>90308830</v>
          </cell>
        </row>
        <row r="413">
          <cell r="A413" t="str">
            <v>b.P.C BEAM가설</v>
          </cell>
          <cell r="B413" t="str">
            <v>(L=30m)</v>
          </cell>
          <cell r="C413">
            <v>10</v>
          </cell>
          <cell r="D413" t="str">
            <v>본</v>
          </cell>
          <cell r="E413">
            <v>1163760</v>
          </cell>
          <cell r="F413">
            <v>11637600</v>
          </cell>
          <cell r="G413">
            <v>850000</v>
          </cell>
          <cell r="H413">
            <v>8500000</v>
          </cell>
          <cell r="I413">
            <v>1240652</v>
          </cell>
          <cell r="J413">
            <v>12406520</v>
          </cell>
        </row>
        <row r="414">
          <cell r="A414" t="str">
            <v>c.P.C BEAM도괴방지책</v>
          </cell>
          <cell r="C414">
            <v>10</v>
          </cell>
          <cell r="D414" t="str">
            <v>본</v>
          </cell>
          <cell r="E414">
            <v>146320</v>
          </cell>
          <cell r="F414">
            <v>1463200</v>
          </cell>
          <cell r="G414">
            <v>200000</v>
          </cell>
          <cell r="H414">
            <v>2000000</v>
          </cell>
          <cell r="I414">
            <v>146320</v>
          </cell>
          <cell r="J414">
            <v>1463200</v>
          </cell>
        </row>
        <row r="415">
          <cell r="A415" t="str">
            <v>3.21옹벽배수시설</v>
          </cell>
          <cell r="F415">
            <v>420080</v>
          </cell>
          <cell r="H415">
            <v>1553000</v>
          </cell>
          <cell r="I415">
            <v>0</v>
          </cell>
          <cell r="J415">
            <v>401106</v>
          </cell>
        </row>
        <row r="416">
          <cell r="A416" t="str">
            <v>a.PVC PIPE</v>
          </cell>
          <cell r="B416" t="str">
            <v>(φ100mm)</v>
          </cell>
          <cell r="C416">
            <v>32</v>
          </cell>
          <cell r="D416" t="str">
            <v>m</v>
          </cell>
          <cell r="E416">
            <v>4910</v>
          </cell>
          <cell r="F416">
            <v>157120</v>
          </cell>
          <cell r="G416">
            <v>4200</v>
          </cell>
          <cell r="H416">
            <v>134400</v>
          </cell>
          <cell r="I416">
            <v>4090</v>
          </cell>
          <cell r="J416">
            <v>130880</v>
          </cell>
        </row>
        <row r="417">
          <cell r="A417" t="str">
            <v>b.DRAIN BOARD</v>
          </cell>
          <cell r="C417">
            <v>173</v>
          </cell>
          <cell r="D417" t="str">
            <v>㎡</v>
          </cell>
          <cell r="E417">
            <v>630</v>
          </cell>
          <cell r="F417">
            <v>108990</v>
          </cell>
          <cell r="G417">
            <v>6400</v>
          </cell>
          <cell r="H417">
            <v>1107200</v>
          </cell>
          <cell r="I417">
            <v>630</v>
          </cell>
          <cell r="J417">
            <v>108990</v>
          </cell>
        </row>
        <row r="418">
          <cell r="A418" t="str">
            <v>c.부직포</v>
          </cell>
          <cell r="C418">
            <v>173</v>
          </cell>
          <cell r="D418" t="str">
            <v>㎡</v>
          </cell>
          <cell r="E418">
            <v>890</v>
          </cell>
          <cell r="F418">
            <v>153970</v>
          </cell>
          <cell r="G418">
            <v>1800</v>
          </cell>
          <cell r="H418">
            <v>311400</v>
          </cell>
          <cell r="I418">
            <v>932</v>
          </cell>
          <cell r="J418">
            <v>161236</v>
          </cell>
        </row>
        <row r="419">
          <cell r="A419" t="str">
            <v>3.22시공이음</v>
          </cell>
          <cell r="F419">
            <v>189960</v>
          </cell>
          <cell r="H419">
            <v>323800</v>
          </cell>
          <cell r="I419">
            <v>0</v>
          </cell>
          <cell r="J419">
            <v>233191</v>
          </cell>
        </row>
        <row r="420">
          <cell r="A420" t="str">
            <v>a.스치로폴</v>
          </cell>
          <cell r="B420" t="str">
            <v>(t=10mm)</v>
          </cell>
          <cell r="C420">
            <v>127</v>
          </cell>
          <cell r="D420" t="str">
            <v>㎡</v>
          </cell>
          <cell r="E420">
            <v>910</v>
          </cell>
          <cell r="F420">
            <v>115570</v>
          </cell>
          <cell r="G420">
            <v>1500</v>
          </cell>
          <cell r="H420">
            <v>190500</v>
          </cell>
          <cell r="I420">
            <v>1117</v>
          </cell>
          <cell r="J420">
            <v>141859</v>
          </cell>
        </row>
        <row r="421">
          <cell r="A421" t="str">
            <v>b.스치로폴</v>
          </cell>
          <cell r="B421" t="str">
            <v>(t=20mm)</v>
          </cell>
          <cell r="C421">
            <v>43</v>
          </cell>
          <cell r="D421" t="str">
            <v>㎡</v>
          </cell>
          <cell r="E421">
            <v>1730</v>
          </cell>
          <cell r="F421">
            <v>74390</v>
          </cell>
          <cell r="G421">
            <v>3100</v>
          </cell>
          <cell r="H421">
            <v>133300</v>
          </cell>
          <cell r="I421">
            <v>2124</v>
          </cell>
          <cell r="J421">
            <v>91332</v>
          </cell>
        </row>
        <row r="422">
          <cell r="A422" t="str">
            <v>D.흰재육교</v>
          </cell>
          <cell r="F422">
            <v>588666104</v>
          </cell>
          <cell r="H422">
            <v>355836520</v>
          </cell>
          <cell r="I422">
            <v>0</v>
          </cell>
          <cell r="J422">
            <v>588169490</v>
          </cell>
        </row>
        <row r="423">
          <cell r="A423" t="str">
            <v>3.01구조물터파기</v>
          </cell>
          <cell r="F423">
            <v>380273300</v>
          </cell>
          <cell r="H423">
            <v>156444900</v>
          </cell>
          <cell r="I423">
            <v>0</v>
          </cell>
          <cell r="J423">
            <v>375695157</v>
          </cell>
        </row>
        <row r="424">
          <cell r="A424" t="str">
            <v>a.육상연암</v>
          </cell>
          <cell r="F424">
            <v>359532500</v>
          </cell>
          <cell r="H424">
            <v>137388900</v>
          </cell>
          <cell r="I424">
            <v>0</v>
          </cell>
          <cell r="J424">
            <v>359535441</v>
          </cell>
        </row>
        <row r="425">
          <cell r="A425" t="str">
            <v>-1      ″</v>
          </cell>
          <cell r="B425" t="str">
            <v>(0 ~ 4m)</v>
          </cell>
          <cell r="C425">
            <v>2047</v>
          </cell>
          <cell r="D425" t="str">
            <v>㎥</v>
          </cell>
          <cell r="E425">
            <v>105000</v>
          </cell>
          <cell r="F425">
            <v>214935000</v>
          </cell>
          <cell r="G425">
            <v>38500</v>
          </cell>
          <cell r="H425">
            <v>78809500</v>
          </cell>
          <cell r="I425">
            <v>105001</v>
          </cell>
          <cell r="J425">
            <v>214937047</v>
          </cell>
        </row>
        <row r="426">
          <cell r="A426" t="str">
            <v>-2      ″</v>
          </cell>
          <cell r="B426" t="str">
            <v>(4m이상)</v>
          </cell>
          <cell r="C426">
            <v>894</v>
          </cell>
          <cell r="D426" t="str">
            <v>㎥</v>
          </cell>
          <cell r="E426">
            <v>152580</v>
          </cell>
          <cell r="F426">
            <v>136406520</v>
          </cell>
          <cell r="G426">
            <v>62700</v>
          </cell>
          <cell r="H426">
            <v>56053800</v>
          </cell>
          <cell r="I426">
            <v>152581</v>
          </cell>
          <cell r="J426">
            <v>136407414</v>
          </cell>
        </row>
        <row r="427">
          <cell r="A427" t="str">
            <v>-3면정리및청소</v>
          </cell>
          <cell r="C427">
            <v>287</v>
          </cell>
          <cell r="D427" t="str">
            <v>㎡</v>
          </cell>
          <cell r="E427">
            <v>28540</v>
          </cell>
          <cell r="F427">
            <v>8190980</v>
          </cell>
          <cell r="G427">
            <v>8800</v>
          </cell>
          <cell r="H427">
            <v>2525600</v>
          </cell>
          <cell r="I427">
            <v>28540</v>
          </cell>
          <cell r="J427">
            <v>8190980</v>
          </cell>
        </row>
        <row r="428">
          <cell r="A428" t="str">
            <v>b.되메우기및다짐</v>
          </cell>
          <cell r="B428" t="str">
            <v>(기계70%,인력30%)</v>
          </cell>
          <cell r="C428">
            <v>2032</v>
          </cell>
          <cell r="D428" t="str">
            <v>㎥</v>
          </cell>
          <cell r="E428">
            <v>3000</v>
          </cell>
          <cell r="F428">
            <v>6096000</v>
          </cell>
          <cell r="G428">
            <v>3000</v>
          </cell>
          <cell r="H428">
            <v>6096000</v>
          </cell>
          <cell r="I428">
            <v>4158</v>
          </cell>
          <cell r="J428">
            <v>8449056</v>
          </cell>
        </row>
        <row r="429">
          <cell r="A429" t="str">
            <v>c.뒷채움</v>
          </cell>
          <cell r="B429" t="str">
            <v>(보조기층재)</v>
          </cell>
          <cell r="C429">
            <v>540</v>
          </cell>
          <cell r="D429" t="str">
            <v>㎥</v>
          </cell>
          <cell r="E429">
            <v>27120</v>
          </cell>
          <cell r="F429">
            <v>14644800</v>
          </cell>
          <cell r="G429">
            <v>24000</v>
          </cell>
          <cell r="H429">
            <v>12960000</v>
          </cell>
          <cell r="I429">
            <v>14279</v>
          </cell>
          <cell r="J429">
            <v>7710660</v>
          </cell>
        </row>
        <row r="430">
          <cell r="A430" t="str">
            <v>3.02거  푸  집</v>
          </cell>
          <cell r="F430">
            <v>28120120</v>
          </cell>
          <cell r="H430">
            <v>39266000</v>
          </cell>
          <cell r="I430">
            <v>0</v>
          </cell>
          <cell r="J430">
            <v>31141627</v>
          </cell>
        </row>
        <row r="431">
          <cell r="A431" t="str">
            <v>a.합판거푸집</v>
          </cell>
          <cell r="F431">
            <v>24784300</v>
          </cell>
          <cell r="H431">
            <v>34655000</v>
          </cell>
          <cell r="I431">
            <v>0</v>
          </cell>
          <cell r="J431">
            <v>27480493</v>
          </cell>
        </row>
        <row r="432">
          <cell r="A432" t="str">
            <v>-1.      〃</v>
          </cell>
          <cell r="B432" t="str">
            <v>(4회)</v>
          </cell>
          <cell r="C432">
            <v>1688</v>
          </cell>
          <cell r="D432" t="str">
            <v>㎡</v>
          </cell>
          <cell r="E432">
            <v>14660</v>
          </cell>
          <cell r="F432">
            <v>24746080</v>
          </cell>
          <cell r="G432">
            <v>20500</v>
          </cell>
          <cell r="H432">
            <v>34604000</v>
          </cell>
          <cell r="I432">
            <v>16256</v>
          </cell>
          <cell r="J432">
            <v>27440128</v>
          </cell>
        </row>
        <row r="433">
          <cell r="A433" t="str">
            <v>-2.      〃</v>
          </cell>
          <cell r="B433" t="str">
            <v>(6회)</v>
          </cell>
          <cell r="C433">
            <v>3</v>
          </cell>
          <cell r="D433" t="str">
            <v>㎡</v>
          </cell>
          <cell r="E433">
            <v>12740</v>
          </cell>
          <cell r="F433">
            <v>38220</v>
          </cell>
          <cell r="G433">
            <v>17000</v>
          </cell>
          <cell r="H433">
            <v>51000</v>
          </cell>
          <cell r="I433">
            <v>13455</v>
          </cell>
          <cell r="J433">
            <v>40365</v>
          </cell>
        </row>
        <row r="434">
          <cell r="A434" t="str">
            <v>b.무늬거푸집(0∼7m)</v>
          </cell>
          <cell r="B434" t="str">
            <v>(합판4회+스치로폴)</v>
          </cell>
          <cell r="C434">
            <v>159</v>
          </cell>
          <cell r="D434" t="str">
            <v>㎡</v>
          </cell>
          <cell r="E434">
            <v>20980</v>
          </cell>
          <cell r="F434">
            <v>3335820</v>
          </cell>
          <cell r="G434">
            <v>29000</v>
          </cell>
          <cell r="H434">
            <v>4611000</v>
          </cell>
          <cell r="I434">
            <v>23026</v>
          </cell>
          <cell r="J434">
            <v>3661134</v>
          </cell>
        </row>
        <row r="435">
          <cell r="A435" t="str">
            <v>3.03강관비계</v>
          </cell>
          <cell r="C435">
            <v>1</v>
          </cell>
          <cell r="D435" t="str">
            <v>식</v>
          </cell>
          <cell r="E435">
            <v>10764810</v>
          </cell>
          <cell r="F435">
            <v>10764810</v>
          </cell>
          <cell r="G435">
            <v>8500000</v>
          </cell>
          <cell r="H435">
            <v>8500000</v>
          </cell>
          <cell r="I435">
            <v>10764810</v>
          </cell>
          <cell r="J435">
            <v>10764808</v>
          </cell>
        </row>
        <row r="436">
          <cell r="A436" t="str">
            <v>3.04동 바 리</v>
          </cell>
          <cell r="F436">
            <v>6143620</v>
          </cell>
          <cell r="H436">
            <v>5100000</v>
          </cell>
          <cell r="I436">
            <v>0</v>
          </cell>
          <cell r="J436">
            <v>6143618</v>
          </cell>
        </row>
        <row r="437">
          <cell r="A437" t="str">
            <v>a.         ″</v>
          </cell>
          <cell r="B437" t="str">
            <v>(목재4회)</v>
          </cell>
          <cell r="C437">
            <v>1</v>
          </cell>
          <cell r="D437" t="str">
            <v>식</v>
          </cell>
          <cell r="E437">
            <v>4037880</v>
          </cell>
          <cell r="F437">
            <v>4037880</v>
          </cell>
          <cell r="G437">
            <v>3400000</v>
          </cell>
          <cell r="H437">
            <v>3400000</v>
          </cell>
          <cell r="I437">
            <v>4037880</v>
          </cell>
          <cell r="J437">
            <v>4037879</v>
          </cell>
        </row>
        <row r="438">
          <cell r="A438" t="str">
            <v>b.         ″</v>
          </cell>
          <cell r="B438" t="str">
            <v>(강관동바리)</v>
          </cell>
          <cell r="C438">
            <v>1</v>
          </cell>
          <cell r="D438" t="str">
            <v>식</v>
          </cell>
          <cell r="E438">
            <v>2105740</v>
          </cell>
          <cell r="F438">
            <v>2105740</v>
          </cell>
          <cell r="G438">
            <v>1700000</v>
          </cell>
          <cell r="H438">
            <v>1700000</v>
          </cell>
          <cell r="I438">
            <v>2105740</v>
          </cell>
          <cell r="J438">
            <v>2105739</v>
          </cell>
        </row>
        <row r="439">
          <cell r="A439" t="str">
            <v>3.05철근가공조립</v>
          </cell>
          <cell r="F439">
            <v>53026349</v>
          </cell>
          <cell r="H439">
            <v>39151280</v>
          </cell>
          <cell r="I439">
            <v>0</v>
          </cell>
          <cell r="J439">
            <v>57991685</v>
          </cell>
        </row>
        <row r="440">
          <cell r="A440" t="str">
            <v>a.         ″</v>
          </cell>
          <cell r="B440" t="str">
            <v>(보 통)</v>
          </cell>
          <cell r="C440">
            <v>110.89</v>
          </cell>
          <cell r="D440" t="str">
            <v>ton</v>
          </cell>
          <cell r="E440">
            <v>360590</v>
          </cell>
          <cell r="F440">
            <v>39985825</v>
          </cell>
          <cell r="G440">
            <v>270000</v>
          </cell>
          <cell r="H440">
            <v>29940300</v>
          </cell>
          <cell r="I440">
            <v>384726</v>
          </cell>
          <cell r="J440">
            <v>42662265</v>
          </cell>
        </row>
        <row r="441">
          <cell r="A441" t="str">
            <v>b.         ″</v>
          </cell>
          <cell r="B441" t="str">
            <v>(복 잡)</v>
          </cell>
          <cell r="C441">
            <v>31.762</v>
          </cell>
          <cell r="D441" t="str">
            <v>ton</v>
          </cell>
          <cell r="E441">
            <v>410570</v>
          </cell>
          <cell r="F441">
            <v>13040524</v>
          </cell>
          <cell r="G441">
            <v>290000</v>
          </cell>
          <cell r="H441">
            <v>9210980</v>
          </cell>
          <cell r="I441">
            <v>482634</v>
          </cell>
          <cell r="J441">
            <v>15329420</v>
          </cell>
        </row>
        <row r="442">
          <cell r="A442" t="str">
            <v>3.06스페이샤설치</v>
          </cell>
          <cell r="F442">
            <v>15100</v>
          </cell>
          <cell r="H442">
            <v>135900</v>
          </cell>
          <cell r="I442">
            <v>0</v>
          </cell>
          <cell r="J442">
            <v>253680</v>
          </cell>
        </row>
        <row r="443">
          <cell r="A443" t="str">
            <v>a.         ″</v>
          </cell>
          <cell r="B443" t="str">
            <v>(수평)</v>
          </cell>
          <cell r="C443">
            <v>423</v>
          </cell>
          <cell r="D443" t="str">
            <v>㎡</v>
          </cell>
          <cell r="E443">
            <v>20</v>
          </cell>
          <cell r="F443">
            <v>8460</v>
          </cell>
          <cell r="G443">
            <v>180</v>
          </cell>
          <cell r="H443">
            <v>76140</v>
          </cell>
          <cell r="I443">
            <v>336</v>
          </cell>
          <cell r="J443">
            <v>142128</v>
          </cell>
        </row>
        <row r="444">
          <cell r="A444" t="str">
            <v>b.         ″</v>
          </cell>
          <cell r="B444" t="str">
            <v>(수직)</v>
          </cell>
          <cell r="C444">
            <v>332</v>
          </cell>
          <cell r="D444" t="str">
            <v>㎡</v>
          </cell>
          <cell r="E444">
            <v>20</v>
          </cell>
          <cell r="F444">
            <v>6640</v>
          </cell>
          <cell r="G444">
            <v>180</v>
          </cell>
          <cell r="H444">
            <v>59760</v>
          </cell>
          <cell r="I444">
            <v>336</v>
          </cell>
          <cell r="J444">
            <v>111552</v>
          </cell>
        </row>
        <row r="445">
          <cell r="A445" t="str">
            <v>3.07콘크리트타설공</v>
          </cell>
          <cell r="F445">
            <v>44609700</v>
          </cell>
          <cell r="H445">
            <v>53419340</v>
          </cell>
          <cell r="I445">
            <v>0</v>
          </cell>
          <cell r="J445">
            <v>49289663</v>
          </cell>
        </row>
        <row r="446">
          <cell r="A446" t="str">
            <v>a.펌프카</v>
          </cell>
          <cell r="B446" t="str">
            <v>철근(25-270-12)</v>
          </cell>
          <cell r="C446">
            <v>53</v>
          </cell>
          <cell r="D446" t="str">
            <v>㎥</v>
          </cell>
          <cell r="E446">
            <v>56820</v>
          </cell>
          <cell r="F446">
            <v>3011460</v>
          </cell>
          <cell r="G446">
            <v>61870</v>
          </cell>
          <cell r="H446">
            <v>3279110</v>
          </cell>
          <cell r="I446">
            <v>57052</v>
          </cell>
          <cell r="J446">
            <v>3023756</v>
          </cell>
        </row>
        <row r="447">
          <cell r="A447" t="str">
            <v>b.펌프카</v>
          </cell>
          <cell r="B447" t="str">
            <v>철근(25-240-12)</v>
          </cell>
          <cell r="C447">
            <v>813</v>
          </cell>
          <cell r="D447" t="str">
            <v>㎥</v>
          </cell>
          <cell r="E447">
            <v>49080</v>
          </cell>
          <cell r="F447">
            <v>39902040</v>
          </cell>
          <cell r="G447">
            <v>59710</v>
          </cell>
          <cell r="H447">
            <v>48544230</v>
          </cell>
          <cell r="I447">
            <v>54779</v>
          </cell>
          <cell r="J447">
            <v>44535327</v>
          </cell>
        </row>
        <row r="448">
          <cell r="A448" t="str">
            <v>c.콘크리트타설</v>
          </cell>
          <cell r="B448" t="str">
            <v>무근(40-160-8)</v>
          </cell>
          <cell r="C448">
            <v>30</v>
          </cell>
          <cell r="D448" t="str">
            <v>㎥</v>
          </cell>
          <cell r="E448">
            <v>56540</v>
          </cell>
          <cell r="F448">
            <v>1696200</v>
          </cell>
          <cell r="G448">
            <v>53200</v>
          </cell>
          <cell r="H448">
            <v>1596000</v>
          </cell>
          <cell r="I448">
            <v>57686</v>
          </cell>
          <cell r="J448">
            <v>1730580</v>
          </cell>
        </row>
        <row r="449">
          <cell r="A449" t="str">
            <v>3.08표면처리</v>
          </cell>
          <cell r="F449">
            <v>90000</v>
          </cell>
          <cell r="H449">
            <v>280500</v>
          </cell>
          <cell r="I449">
            <v>0</v>
          </cell>
          <cell r="J449">
            <v>113850</v>
          </cell>
        </row>
        <row r="450">
          <cell r="A450" t="str">
            <v>a.슬래브양생</v>
          </cell>
          <cell r="C450">
            <v>150</v>
          </cell>
          <cell r="D450" t="str">
            <v>㎡</v>
          </cell>
          <cell r="E450">
            <v>320</v>
          </cell>
          <cell r="F450">
            <v>48000</v>
          </cell>
          <cell r="G450">
            <v>370</v>
          </cell>
          <cell r="H450">
            <v>55500</v>
          </cell>
          <cell r="I450">
            <v>264</v>
          </cell>
          <cell r="J450">
            <v>39600</v>
          </cell>
        </row>
        <row r="451">
          <cell r="A451" t="str">
            <v>b.슬래브면고르기</v>
          </cell>
          <cell r="C451">
            <v>150</v>
          </cell>
          <cell r="D451" t="str">
            <v>㎡</v>
          </cell>
          <cell r="E451">
            <v>280</v>
          </cell>
          <cell r="F451">
            <v>42000</v>
          </cell>
          <cell r="G451">
            <v>1500</v>
          </cell>
          <cell r="H451">
            <v>225000</v>
          </cell>
          <cell r="I451">
            <v>495</v>
          </cell>
          <cell r="J451">
            <v>74250</v>
          </cell>
        </row>
        <row r="452">
          <cell r="A452" t="str">
            <v>3.09교면방수</v>
          </cell>
          <cell r="B452" t="str">
            <v>(도막식)</v>
          </cell>
          <cell r="C452">
            <v>150</v>
          </cell>
          <cell r="D452" t="str">
            <v>㎡</v>
          </cell>
          <cell r="E452">
            <v>17270</v>
          </cell>
          <cell r="F452">
            <v>2590500</v>
          </cell>
          <cell r="G452">
            <v>3700</v>
          </cell>
          <cell r="H452">
            <v>555000</v>
          </cell>
          <cell r="I452">
            <v>10000</v>
          </cell>
          <cell r="J452">
            <v>1500000</v>
          </cell>
        </row>
        <row r="453">
          <cell r="A453" t="str">
            <v>3.10교좌장치</v>
          </cell>
          <cell r="F453">
            <v>6847900</v>
          </cell>
          <cell r="H453">
            <v>6160000</v>
          </cell>
          <cell r="I453">
            <v>0</v>
          </cell>
          <cell r="J453">
            <v>6847900</v>
          </cell>
        </row>
        <row r="454">
          <cell r="A454" t="str">
            <v>a.고 정 단</v>
          </cell>
          <cell r="B454" t="str">
            <v>(탄성받침,135ton)</v>
          </cell>
          <cell r="C454">
            <v>1</v>
          </cell>
          <cell r="D454" t="str">
            <v>조</v>
          </cell>
          <cell r="E454">
            <v>1145100</v>
          </cell>
          <cell r="F454">
            <v>1145100</v>
          </cell>
          <cell r="G454">
            <v>1030000</v>
          </cell>
          <cell r="H454">
            <v>1030000</v>
          </cell>
          <cell r="I454">
            <v>1145100</v>
          </cell>
          <cell r="J454">
            <v>1145100</v>
          </cell>
        </row>
        <row r="455">
          <cell r="A455" t="str">
            <v>b.일 방 향</v>
          </cell>
          <cell r="B455" t="str">
            <v>(탄성받침,135ton)</v>
          </cell>
          <cell r="C455">
            <v>3</v>
          </cell>
          <cell r="D455" t="str">
            <v>조</v>
          </cell>
          <cell r="E455">
            <v>1140560</v>
          </cell>
          <cell r="F455">
            <v>3421680</v>
          </cell>
          <cell r="G455">
            <v>1026000</v>
          </cell>
          <cell r="H455">
            <v>3078000</v>
          </cell>
          <cell r="I455">
            <v>1140560</v>
          </cell>
          <cell r="J455">
            <v>3421680</v>
          </cell>
        </row>
        <row r="456">
          <cell r="A456" t="str">
            <v>c.양 방 향</v>
          </cell>
          <cell r="B456" t="str">
            <v>(탄성받침,135ton)</v>
          </cell>
          <cell r="C456">
            <v>2</v>
          </cell>
          <cell r="D456" t="str">
            <v>조</v>
          </cell>
          <cell r="E456">
            <v>1140560</v>
          </cell>
          <cell r="F456">
            <v>2281120</v>
          </cell>
          <cell r="G456">
            <v>1026000</v>
          </cell>
          <cell r="H456">
            <v>2052000</v>
          </cell>
          <cell r="I456">
            <v>1140560</v>
          </cell>
          <cell r="J456">
            <v>2281120</v>
          </cell>
        </row>
        <row r="457">
          <cell r="A457" t="str">
            <v>3.11신축이음</v>
          </cell>
          <cell r="F457">
            <v>3344650</v>
          </cell>
          <cell r="H457">
            <v>3920000</v>
          </cell>
          <cell r="I457">
            <v>0</v>
          </cell>
          <cell r="J457">
            <v>3344650</v>
          </cell>
        </row>
        <row r="458">
          <cell r="A458" t="str">
            <v>a.       ″</v>
          </cell>
          <cell r="B458" t="str">
            <v>(No. 35)</v>
          </cell>
          <cell r="C458">
            <v>5</v>
          </cell>
          <cell r="D458" t="str">
            <v>m</v>
          </cell>
          <cell r="E458">
            <v>192320</v>
          </cell>
          <cell r="F458">
            <v>961600</v>
          </cell>
          <cell r="G458">
            <v>134000</v>
          </cell>
          <cell r="H458">
            <v>670000</v>
          </cell>
          <cell r="I458">
            <v>192320</v>
          </cell>
          <cell r="J458">
            <v>961600</v>
          </cell>
        </row>
        <row r="459">
          <cell r="A459" t="str">
            <v>b.       ″</v>
          </cell>
          <cell r="B459" t="str">
            <v>(No. 80)</v>
          </cell>
          <cell r="C459">
            <v>5</v>
          </cell>
          <cell r="D459" t="str">
            <v>m</v>
          </cell>
          <cell r="E459">
            <v>476610</v>
          </cell>
          <cell r="F459">
            <v>2383050</v>
          </cell>
          <cell r="G459">
            <v>650000</v>
          </cell>
          <cell r="H459">
            <v>3250000</v>
          </cell>
          <cell r="I459">
            <v>476610</v>
          </cell>
          <cell r="J459">
            <v>2383050</v>
          </cell>
        </row>
        <row r="460">
          <cell r="A460" t="str">
            <v>3.12다웰바 설치</v>
          </cell>
          <cell r="B460" t="str">
            <v>D=25, ℓ=600mm</v>
          </cell>
          <cell r="C460">
            <v>22</v>
          </cell>
          <cell r="D460" t="str">
            <v>개</v>
          </cell>
          <cell r="E460">
            <v>2870</v>
          </cell>
          <cell r="F460">
            <v>63140</v>
          </cell>
          <cell r="G460">
            <v>3500</v>
          </cell>
          <cell r="H460">
            <v>77000</v>
          </cell>
          <cell r="I460">
            <v>125</v>
          </cell>
          <cell r="J460">
            <v>2750</v>
          </cell>
        </row>
        <row r="461">
          <cell r="A461" t="str">
            <v>3.13무수축 몰탈</v>
          </cell>
          <cell r="C461">
            <v>0.27500000000000002</v>
          </cell>
          <cell r="D461" t="str">
            <v>㎥</v>
          </cell>
          <cell r="E461">
            <v>69890</v>
          </cell>
          <cell r="F461">
            <v>19219</v>
          </cell>
          <cell r="G461">
            <v>80000</v>
          </cell>
          <cell r="H461">
            <v>22000</v>
          </cell>
          <cell r="I461">
            <v>57311</v>
          </cell>
          <cell r="J461">
            <v>15759</v>
          </cell>
        </row>
        <row r="462">
          <cell r="A462" t="str">
            <v>3.14무수축 콘크리트</v>
          </cell>
          <cell r="C462">
            <v>1.1220000000000001</v>
          </cell>
          <cell r="D462" t="str">
            <v>㎥</v>
          </cell>
          <cell r="E462">
            <v>168330</v>
          </cell>
          <cell r="F462">
            <v>188866</v>
          </cell>
          <cell r="G462">
            <v>100000</v>
          </cell>
          <cell r="H462">
            <v>112200</v>
          </cell>
          <cell r="I462">
            <v>158468</v>
          </cell>
          <cell r="J462">
            <v>177800</v>
          </cell>
        </row>
        <row r="463">
          <cell r="A463" t="str">
            <v>3.15교면배수시설공</v>
          </cell>
          <cell r="B463" t="str">
            <v>육교용</v>
          </cell>
          <cell r="F463">
            <v>3624930</v>
          </cell>
          <cell r="H463">
            <v>6115000</v>
          </cell>
          <cell r="I463">
            <v>0</v>
          </cell>
          <cell r="J463">
            <v>1487718</v>
          </cell>
        </row>
        <row r="464">
          <cell r="A464" t="str">
            <v>a.교면집수구</v>
          </cell>
          <cell r="B464" t="str">
            <v>주철</v>
          </cell>
          <cell r="C464">
            <v>4</v>
          </cell>
          <cell r="D464" t="str">
            <v>개</v>
          </cell>
          <cell r="E464">
            <v>82430</v>
          </cell>
          <cell r="F464">
            <v>329720</v>
          </cell>
          <cell r="G464">
            <v>71000</v>
          </cell>
          <cell r="H464">
            <v>284000</v>
          </cell>
          <cell r="I464">
            <v>37593</v>
          </cell>
          <cell r="J464">
            <v>150372</v>
          </cell>
        </row>
        <row r="465">
          <cell r="A465" t="str">
            <v>b.연결집수거</v>
          </cell>
          <cell r="B465" t="str">
            <v>스텐레스</v>
          </cell>
          <cell r="C465">
            <v>4</v>
          </cell>
          <cell r="D465" t="str">
            <v>개</v>
          </cell>
          <cell r="E465">
            <v>105590</v>
          </cell>
          <cell r="F465">
            <v>422360</v>
          </cell>
          <cell r="G465">
            <v>100000</v>
          </cell>
          <cell r="H465">
            <v>400000</v>
          </cell>
          <cell r="I465">
            <v>69480</v>
          </cell>
          <cell r="J465">
            <v>277920</v>
          </cell>
        </row>
        <row r="466">
          <cell r="A466" t="str">
            <v>c.직     관</v>
          </cell>
          <cell r="B466" t="str">
            <v>스텐레스,□150×150</v>
          </cell>
          <cell r="C466">
            <v>31</v>
          </cell>
          <cell r="D466" t="str">
            <v>m</v>
          </cell>
          <cell r="E466">
            <v>67030</v>
          </cell>
          <cell r="F466">
            <v>2077930</v>
          </cell>
          <cell r="G466">
            <v>71000</v>
          </cell>
          <cell r="H466">
            <v>2201000</v>
          </cell>
          <cell r="I466">
            <v>4130</v>
          </cell>
          <cell r="J466">
            <v>128030</v>
          </cell>
        </row>
        <row r="467">
          <cell r="A467" t="str">
            <v>d.연 결  부</v>
          </cell>
          <cell r="B467" t="str">
            <v>스텐레스</v>
          </cell>
          <cell r="C467">
            <v>34</v>
          </cell>
          <cell r="D467" t="str">
            <v>개소</v>
          </cell>
          <cell r="E467">
            <v>23380</v>
          </cell>
          <cell r="F467">
            <v>794920</v>
          </cell>
          <cell r="G467">
            <v>95000</v>
          </cell>
          <cell r="H467">
            <v>3230000</v>
          </cell>
          <cell r="I467">
            <v>27394</v>
          </cell>
          <cell r="J467">
            <v>931396</v>
          </cell>
        </row>
        <row r="468">
          <cell r="A468" t="str">
            <v>3.16교량명판공</v>
          </cell>
          <cell r="F468">
            <v>4686820</v>
          </cell>
          <cell r="H468">
            <v>11460000</v>
          </cell>
          <cell r="I468">
            <v>0</v>
          </cell>
          <cell r="J468">
            <v>6122112</v>
          </cell>
        </row>
        <row r="469">
          <cell r="A469" t="str">
            <v>a.교 명 주</v>
          </cell>
          <cell r="B469" t="str">
            <v>(화강석,600×600×1250mm)</v>
          </cell>
          <cell r="C469">
            <v>4</v>
          </cell>
          <cell r="D469" t="str">
            <v>개소</v>
          </cell>
          <cell r="E469">
            <v>1065620</v>
          </cell>
          <cell r="F469">
            <v>4262480</v>
          </cell>
          <cell r="G469">
            <v>2700000</v>
          </cell>
          <cell r="H469">
            <v>10800000</v>
          </cell>
          <cell r="I469">
            <v>1500000</v>
          </cell>
          <cell r="J469">
            <v>6000000</v>
          </cell>
        </row>
        <row r="470">
          <cell r="A470" t="str">
            <v>b.교 명 판</v>
          </cell>
          <cell r="B470" t="str">
            <v>(황동,450×200×10㎜)</v>
          </cell>
          <cell r="C470">
            <v>2</v>
          </cell>
          <cell r="D470" t="str">
            <v>개</v>
          </cell>
          <cell r="E470">
            <v>79560</v>
          </cell>
          <cell r="F470">
            <v>159120</v>
          </cell>
          <cell r="G470">
            <v>150000</v>
          </cell>
          <cell r="H470">
            <v>300000</v>
          </cell>
          <cell r="I470">
            <v>30958</v>
          </cell>
          <cell r="J470">
            <v>61916</v>
          </cell>
        </row>
        <row r="471">
          <cell r="A471" t="str">
            <v>c.설 명 판</v>
          </cell>
          <cell r="B471" t="str">
            <v>(황동,350×250×10㎜)</v>
          </cell>
          <cell r="C471">
            <v>2</v>
          </cell>
          <cell r="D471" t="str">
            <v>개</v>
          </cell>
          <cell r="E471">
            <v>132610</v>
          </cell>
          <cell r="F471">
            <v>265220</v>
          </cell>
          <cell r="G471">
            <v>180000</v>
          </cell>
          <cell r="H471">
            <v>360000</v>
          </cell>
          <cell r="I471">
            <v>30098</v>
          </cell>
          <cell r="J471">
            <v>60196</v>
          </cell>
        </row>
        <row r="472">
          <cell r="A472" t="str">
            <v>3.17T.B.M설치</v>
          </cell>
          <cell r="C472">
            <v>1</v>
          </cell>
          <cell r="D472" t="str">
            <v>개</v>
          </cell>
          <cell r="E472">
            <v>19170</v>
          </cell>
          <cell r="F472">
            <v>19170</v>
          </cell>
          <cell r="G472">
            <v>27000</v>
          </cell>
          <cell r="H472">
            <v>27000</v>
          </cell>
          <cell r="I472">
            <v>20475</v>
          </cell>
          <cell r="J472">
            <v>20475</v>
          </cell>
        </row>
        <row r="473">
          <cell r="A473" t="str">
            <v>3.18낙하물방지공</v>
          </cell>
          <cell r="C473">
            <v>210</v>
          </cell>
          <cell r="D473" t="str">
            <v>㎡</v>
          </cell>
          <cell r="E473">
            <v>2920</v>
          </cell>
          <cell r="F473">
            <v>613200</v>
          </cell>
          <cell r="G473">
            <v>4200</v>
          </cell>
          <cell r="H473">
            <v>882000</v>
          </cell>
          <cell r="I473">
            <v>3007</v>
          </cell>
          <cell r="J473">
            <v>631470</v>
          </cell>
        </row>
        <row r="474">
          <cell r="A474" t="str">
            <v>3.19난간및전선관설치</v>
          </cell>
          <cell r="F474">
            <v>903440</v>
          </cell>
          <cell r="H474">
            <v>772800</v>
          </cell>
          <cell r="I474">
            <v>0</v>
          </cell>
          <cell r="J474">
            <v>1127000</v>
          </cell>
        </row>
        <row r="475">
          <cell r="A475" t="str">
            <v>a.전 선 관</v>
          </cell>
          <cell r="B475" t="str">
            <v>강관 φ100mm</v>
          </cell>
          <cell r="C475">
            <v>184</v>
          </cell>
          <cell r="D475" t="str">
            <v>m</v>
          </cell>
          <cell r="E475">
            <v>4910</v>
          </cell>
          <cell r="F475">
            <v>903440</v>
          </cell>
          <cell r="G475">
            <v>4200</v>
          </cell>
          <cell r="H475">
            <v>772800</v>
          </cell>
          <cell r="I475">
            <v>6125</v>
          </cell>
          <cell r="J475">
            <v>1127000</v>
          </cell>
        </row>
        <row r="476">
          <cell r="A476" t="str">
            <v>3.20P.C BEAM교</v>
          </cell>
          <cell r="F476">
            <v>38475690</v>
          </cell>
          <cell r="H476">
            <v>18150000</v>
          </cell>
          <cell r="I476">
            <v>0</v>
          </cell>
          <cell r="J476">
            <v>31253565</v>
          </cell>
        </row>
        <row r="477">
          <cell r="A477" t="str">
            <v>a.P.C BEAM제작</v>
          </cell>
          <cell r="B477" t="str">
            <v>(L=30m)</v>
          </cell>
          <cell r="C477">
            <v>3</v>
          </cell>
          <cell r="D477" t="str">
            <v>본</v>
          </cell>
          <cell r="E477">
            <v>11515150</v>
          </cell>
          <cell r="F477">
            <v>34545450</v>
          </cell>
          <cell r="G477">
            <v>5000000</v>
          </cell>
          <cell r="H477">
            <v>15000000</v>
          </cell>
          <cell r="I477">
            <v>9030883</v>
          </cell>
          <cell r="J477">
            <v>27092649</v>
          </cell>
        </row>
        <row r="478">
          <cell r="A478" t="str">
            <v>b.P.C BEAM가설</v>
          </cell>
          <cell r="B478" t="str">
            <v>(L=30m)</v>
          </cell>
          <cell r="C478">
            <v>3</v>
          </cell>
          <cell r="D478" t="str">
            <v>본</v>
          </cell>
          <cell r="E478">
            <v>1163760</v>
          </cell>
          <cell r="F478">
            <v>3491280</v>
          </cell>
          <cell r="G478">
            <v>850000</v>
          </cell>
          <cell r="H478">
            <v>2550000</v>
          </cell>
          <cell r="I478">
            <v>1240652</v>
          </cell>
          <cell r="J478">
            <v>3721956</v>
          </cell>
        </row>
        <row r="479">
          <cell r="A479" t="str">
            <v>c.P.C BEAM도괴방지책</v>
          </cell>
          <cell r="C479">
            <v>3</v>
          </cell>
          <cell r="D479" t="str">
            <v>본</v>
          </cell>
          <cell r="E479">
            <v>146320</v>
          </cell>
          <cell r="F479">
            <v>438960</v>
          </cell>
          <cell r="G479">
            <v>200000</v>
          </cell>
          <cell r="H479">
            <v>600000</v>
          </cell>
          <cell r="I479">
            <v>146320</v>
          </cell>
          <cell r="J479">
            <v>438960</v>
          </cell>
        </row>
        <row r="480">
          <cell r="A480" t="str">
            <v>3.21옹벽배수시설</v>
          </cell>
          <cell r="F480">
            <v>263300</v>
          </cell>
          <cell r="H480">
            <v>1108400</v>
          </cell>
          <cell r="I480">
            <v>0</v>
          </cell>
          <cell r="J480">
            <v>257196</v>
          </cell>
        </row>
        <row r="481">
          <cell r="A481" t="str">
            <v>a.PVC PIPE</v>
          </cell>
          <cell r="B481" t="str">
            <v>(φ100mm)</v>
          </cell>
          <cell r="C481">
            <v>14</v>
          </cell>
          <cell r="D481" t="str">
            <v>m</v>
          </cell>
          <cell r="E481">
            <v>4910</v>
          </cell>
          <cell r="F481">
            <v>68740</v>
          </cell>
          <cell r="G481">
            <v>4200</v>
          </cell>
          <cell r="H481">
            <v>58800</v>
          </cell>
          <cell r="I481">
            <v>4090</v>
          </cell>
          <cell r="J481">
            <v>57260</v>
          </cell>
        </row>
        <row r="482">
          <cell r="A482" t="str">
            <v>b.DRAIN BOARD</v>
          </cell>
          <cell r="C482">
            <v>128</v>
          </cell>
          <cell r="D482" t="str">
            <v>㎡</v>
          </cell>
          <cell r="E482">
            <v>630</v>
          </cell>
          <cell r="F482">
            <v>80640</v>
          </cell>
          <cell r="G482">
            <v>6400</v>
          </cell>
          <cell r="H482">
            <v>819200</v>
          </cell>
          <cell r="I482">
            <v>630</v>
          </cell>
          <cell r="J482">
            <v>80640</v>
          </cell>
        </row>
        <row r="483">
          <cell r="A483" t="str">
            <v>c.부 직 포</v>
          </cell>
          <cell r="C483">
            <v>128</v>
          </cell>
          <cell r="D483" t="str">
            <v>㎡</v>
          </cell>
          <cell r="E483">
            <v>890</v>
          </cell>
          <cell r="F483">
            <v>113920</v>
          </cell>
          <cell r="G483">
            <v>1800</v>
          </cell>
          <cell r="H483">
            <v>230400</v>
          </cell>
          <cell r="I483">
            <v>932</v>
          </cell>
          <cell r="J483">
            <v>119296</v>
          </cell>
        </row>
        <row r="484">
          <cell r="A484" t="str">
            <v>3.22시공이음(스치로폴)</v>
          </cell>
          <cell r="B484" t="str">
            <v>(t=20mm)</v>
          </cell>
          <cell r="C484">
            <v>12</v>
          </cell>
          <cell r="D484" t="str">
            <v>㎡</v>
          </cell>
          <cell r="E484">
            <v>1730</v>
          </cell>
          <cell r="F484">
            <v>20760</v>
          </cell>
          <cell r="G484">
            <v>3100</v>
          </cell>
          <cell r="H484">
            <v>37200</v>
          </cell>
          <cell r="I484">
            <v>2124</v>
          </cell>
          <cell r="J484">
            <v>25488</v>
          </cell>
        </row>
        <row r="485">
          <cell r="A485" t="str">
            <v>3.23가드휀스</v>
          </cell>
          <cell r="B485" t="str">
            <v>(H1.2×L2.0m)</v>
          </cell>
          <cell r="C485">
            <v>92</v>
          </cell>
          <cell r="D485" t="str">
            <v>m</v>
          </cell>
          <cell r="E485">
            <v>43060</v>
          </cell>
          <cell r="F485">
            <v>3961520</v>
          </cell>
          <cell r="G485">
            <v>45000</v>
          </cell>
          <cell r="H485">
            <v>4140000</v>
          </cell>
          <cell r="I485">
            <v>43060</v>
          </cell>
          <cell r="J485">
            <v>3961519</v>
          </cell>
        </row>
        <row r="486">
          <cell r="A486" t="str">
            <v>E.버듬교</v>
          </cell>
          <cell r="F486">
            <v>608755124</v>
          </cell>
          <cell r="H486">
            <v>510586780</v>
          </cell>
          <cell r="I486">
            <v>0</v>
          </cell>
          <cell r="J486">
            <v>645759678</v>
          </cell>
        </row>
        <row r="487">
          <cell r="A487" t="str">
            <v>3.01구조물터파기</v>
          </cell>
          <cell r="F487">
            <v>127453700</v>
          </cell>
          <cell r="H487">
            <v>76826600</v>
          </cell>
          <cell r="I487">
            <v>0</v>
          </cell>
          <cell r="J487">
            <v>104502861</v>
          </cell>
        </row>
        <row r="488">
          <cell r="A488" t="str">
            <v>a.육상토사</v>
          </cell>
          <cell r="B488" t="str">
            <v>(0 ~ 4m)</v>
          </cell>
          <cell r="C488">
            <v>940</v>
          </cell>
          <cell r="D488" t="str">
            <v>㎥</v>
          </cell>
          <cell r="E488">
            <v>3590</v>
          </cell>
          <cell r="F488">
            <v>3374600</v>
          </cell>
          <cell r="G488">
            <v>3700</v>
          </cell>
          <cell r="H488">
            <v>3478000</v>
          </cell>
          <cell r="I488">
            <v>3141</v>
          </cell>
          <cell r="J488">
            <v>2952540</v>
          </cell>
        </row>
        <row r="489">
          <cell r="A489" t="str">
            <v>b.육상연암</v>
          </cell>
          <cell r="F489">
            <v>71223380</v>
          </cell>
          <cell r="H489">
            <v>25537600</v>
          </cell>
          <cell r="I489">
            <v>0</v>
          </cell>
          <cell r="J489">
            <v>71223964</v>
          </cell>
        </row>
        <row r="490">
          <cell r="A490" t="str">
            <v>-1      ″</v>
          </cell>
          <cell r="B490" t="str">
            <v>(0 ~ 4m)</v>
          </cell>
          <cell r="C490">
            <v>584</v>
          </cell>
          <cell r="D490" t="str">
            <v>㎥</v>
          </cell>
          <cell r="E490">
            <v>105000</v>
          </cell>
          <cell r="F490">
            <v>61320000</v>
          </cell>
          <cell r="G490">
            <v>38500</v>
          </cell>
          <cell r="H490">
            <v>22484000</v>
          </cell>
          <cell r="I490">
            <v>105001</v>
          </cell>
          <cell r="J490">
            <v>61320584</v>
          </cell>
        </row>
        <row r="491">
          <cell r="A491" t="str">
            <v>-2면정리및청소</v>
          </cell>
          <cell r="C491">
            <v>347</v>
          </cell>
          <cell r="D491" t="str">
            <v>㎡</v>
          </cell>
          <cell r="E491">
            <v>28540</v>
          </cell>
          <cell r="F491">
            <v>9903380</v>
          </cell>
          <cell r="G491">
            <v>8800</v>
          </cell>
          <cell r="H491">
            <v>3053600</v>
          </cell>
          <cell r="I491">
            <v>28540</v>
          </cell>
          <cell r="J491">
            <v>9903380</v>
          </cell>
        </row>
        <row r="492">
          <cell r="A492" t="str">
            <v>c.되메우기및다짐</v>
          </cell>
          <cell r="B492" t="str">
            <v>(기계70%,인력30%)</v>
          </cell>
          <cell r="C492">
            <v>905</v>
          </cell>
          <cell r="D492" t="str">
            <v>㎥</v>
          </cell>
          <cell r="E492">
            <v>3000</v>
          </cell>
          <cell r="F492">
            <v>2715000</v>
          </cell>
          <cell r="G492">
            <v>3000</v>
          </cell>
          <cell r="H492">
            <v>2715000</v>
          </cell>
          <cell r="I492">
            <v>4158</v>
          </cell>
          <cell r="J492">
            <v>3762990</v>
          </cell>
        </row>
        <row r="493">
          <cell r="A493" t="str">
            <v>d.뒷채움</v>
          </cell>
          <cell r="B493" t="str">
            <v>(보조기층재)</v>
          </cell>
          <cell r="C493">
            <v>1841</v>
          </cell>
          <cell r="D493" t="str">
            <v>㎥</v>
          </cell>
          <cell r="E493">
            <v>27120</v>
          </cell>
          <cell r="F493">
            <v>49927920</v>
          </cell>
          <cell r="G493">
            <v>24000</v>
          </cell>
          <cell r="H493">
            <v>44184000</v>
          </cell>
          <cell r="I493">
            <v>14279</v>
          </cell>
          <cell r="J493">
            <v>26287639</v>
          </cell>
        </row>
        <row r="494">
          <cell r="A494" t="str">
            <v>e.앞성토</v>
          </cell>
          <cell r="B494" t="str">
            <v>백호우0.7m3</v>
          </cell>
          <cell r="C494">
            <v>304</v>
          </cell>
          <cell r="D494" t="str">
            <v>㎥</v>
          </cell>
          <cell r="E494">
            <v>700</v>
          </cell>
          <cell r="F494">
            <v>212800</v>
          </cell>
          <cell r="G494">
            <v>3000</v>
          </cell>
          <cell r="H494">
            <v>912000</v>
          </cell>
          <cell r="I494">
            <v>907</v>
          </cell>
          <cell r="J494">
            <v>275728</v>
          </cell>
        </row>
        <row r="495">
          <cell r="A495" t="str">
            <v>3.02거 푸 집</v>
          </cell>
          <cell r="F495">
            <v>55451690</v>
          </cell>
          <cell r="H495">
            <v>76797000</v>
          </cell>
          <cell r="I495">
            <v>0</v>
          </cell>
          <cell r="J495">
            <v>121404783</v>
          </cell>
        </row>
        <row r="496">
          <cell r="A496" t="str">
            <v>a.합판거푸집</v>
          </cell>
          <cell r="F496">
            <v>55451690</v>
          </cell>
          <cell r="H496">
            <v>76797000</v>
          </cell>
          <cell r="I496">
            <v>0</v>
          </cell>
          <cell r="J496">
            <v>121404783</v>
          </cell>
        </row>
        <row r="497">
          <cell r="A497" t="str">
            <v>-1.      ″</v>
          </cell>
          <cell r="B497" t="str">
            <v>(3회, 0~ 7m)</v>
          </cell>
          <cell r="C497">
            <v>2503</v>
          </cell>
          <cell r="D497" t="str">
            <v>㎡</v>
          </cell>
          <cell r="E497">
            <v>17110</v>
          </cell>
          <cell r="F497">
            <v>42826330</v>
          </cell>
          <cell r="G497">
            <v>23500</v>
          </cell>
          <cell r="H497">
            <v>58820500</v>
          </cell>
          <cell r="I497">
            <v>39478</v>
          </cell>
          <cell r="J497">
            <v>98813434</v>
          </cell>
        </row>
        <row r="498">
          <cell r="A498" t="str">
            <v>-2.      ″</v>
          </cell>
          <cell r="B498" t="str">
            <v>(3회, 7~10m)</v>
          </cell>
          <cell r="C498">
            <v>378</v>
          </cell>
          <cell r="D498" t="str">
            <v>㎡</v>
          </cell>
          <cell r="E498">
            <v>17980</v>
          </cell>
          <cell r="F498">
            <v>6796440</v>
          </cell>
          <cell r="G498">
            <v>26000</v>
          </cell>
          <cell r="H498">
            <v>9828000</v>
          </cell>
          <cell r="I498">
            <v>42671.6</v>
          </cell>
          <cell r="J498">
            <v>16129864</v>
          </cell>
        </row>
        <row r="499">
          <cell r="A499" t="str">
            <v>-3.      〃</v>
          </cell>
          <cell r="B499" t="str">
            <v>(4회)</v>
          </cell>
          <cell r="C499">
            <v>395</v>
          </cell>
          <cell r="D499" t="str">
            <v>㎡</v>
          </cell>
          <cell r="E499">
            <v>14660</v>
          </cell>
          <cell r="F499">
            <v>5790700</v>
          </cell>
          <cell r="G499">
            <v>20500</v>
          </cell>
          <cell r="H499">
            <v>8097500</v>
          </cell>
          <cell r="I499">
            <v>16256</v>
          </cell>
          <cell r="J499">
            <v>6421120</v>
          </cell>
        </row>
        <row r="500">
          <cell r="A500" t="str">
            <v>-4.      〃</v>
          </cell>
          <cell r="B500" t="str">
            <v>(6회)</v>
          </cell>
          <cell r="C500">
            <v>3</v>
          </cell>
          <cell r="D500" t="str">
            <v>㎡</v>
          </cell>
          <cell r="E500">
            <v>12740</v>
          </cell>
          <cell r="F500">
            <v>38220</v>
          </cell>
          <cell r="G500">
            <v>17000</v>
          </cell>
          <cell r="H500">
            <v>51000</v>
          </cell>
          <cell r="I500">
            <v>13455</v>
          </cell>
          <cell r="J500">
            <v>40365</v>
          </cell>
        </row>
        <row r="501">
          <cell r="A501" t="str">
            <v>3.03강관비계</v>
          </cell>
          <cell r="C501">
            <v>1</v>
          </cell>
          <cell r="D501" t="str">
            <v>식</v>
          </cell>
          <cell r="E501">
            <v>14782010</v>
          </cell>
          <cell r="F501">
            <v>14782010</v>
          </cell>
          <cell r="G501">
            <v>13000000</v>
          </cell>
          <cell r="H501">
            <v>13000000</v>
          </cell>
          <cell r="I501">
            <v>14782010</v>
          </cell>
          <cell r="J501">
            <v>14782008</v>
          </cell>
        </row>
        <row r="502">
          <cell r="A502" t="str">
            <v>3.04동 바 리</v>
          </cell>
          <cell r="F502">
            <v>16746760</v>
          </cell>
          <cell r="H502">
            <v>14500000</v>
          </cell>
          <cell r="I502">
            <v>0</v>
          </cell>
          <cell r="J502">
            <v>16746758</v>
          </cell>
        </row>
        <row r="503">
          <cell r="A503" t="str">
            <v>a.         ″</v>
          </cell>
          <cell r="B503" t="str">
            <v>(목재4회)</v>
          </cell>
          <cell r="C503">
            <v>1</v>
          </cell>
          <cell r="D503" t="str">
            <v>식</v>
          </cell>
          <cell r="E503">
            <v>13177600</v>
          </cell>
          <cell r="F503">
            <v>13177600</v>
          </cell>
          <cell r="G503">
            <v>12000000</v>
          </cell>
          <cell r="H503">
            <v>12000000</v>
          </cell>
          <cell r="I503">
            <v>13177600</v>
          </cell>
          <cell r="J503">
            <v>13177599</v>
          </cell>
        </row>
        <row r="504">
          <cell r="A504" t="str">
            <v>b.         ″</v>
          </cell>
          <cell r="B504" t="str">
            <v>(강관동바리)</v>
          </cell>
          <cell r="C504">
            <v>1</v>
          </cell>
          <cell r="D504" t="str">
            <v>식</v>
          </cell>
          <cell r="E504">
            <v>3569160</v>
          </cell>
          <cell r="F504">
            <v>3569160</v>
          </cell>
          <cell r="G504">
            <v>2500000</v>
          </cell>
          <cell r="H504">
            <v>2500000</v>
          </cell>
          <cell r="I504">
            <v>3569160</v>
          </cell>
          <cell r="J504">
            <v>3569159</v>
          </cell>
        </row>
        <row r="505">
          <cell r="A505" t="str">
            <v>3.05철근가공조립</v>
          </cell>
          <cell r="F505">
            <v>104789731</v>
          </cell>
          <cell r="H505">
            <v>76898120</v>
          </cell>
          <cell r="I505">
            <v>0</v>
          </cell>
          <cell r="J505">
            <v>115809729</v>
          </cell>
        </row>
        <row r="506">
          <cell r="A506" t="str">
            <v>a.         ″</v>
          </cell>
          <cell r="B506" t="str">
            <v>(보 통)</v>
          </cell>
          <cell r="C506">
            <v>188.298</v>
          </cell>
          <cell r="D506" t="str">
            <v>ton</v>
          </cell>
          <cell r="E506">
            <v>360590</v>
          </cell>
          <cell r="F506">
            <v>67898375</v>
          </cell>
          <cell r="G506">
            <v>270000</v>
          </cell>
          <cell r="H506">
            <v>50840460</v>
          </cell>
          <cell r="I506">
            <v>384726</v>
          </cell>
          <cell r="J506">
            <v>72443135</v>
          </cell>
        </row>
        <row r="507">
          <cell r="A507" t="str">
            <v>b.         ″</v>
          </cell>
          <cell r="B507" t="str">
            <v>(복 잡)</v>
          </cell>
          <cell r="C507">
            <v>89.853999999999999</v>
          </cell>
          <cell r="D507" t="str">
            <v>ton</v>
          </cell>
          <cell r="E507">
            <v>410570</v>
          </cell>
          <cell r="F507">
            <v>36891356</v>
          </cell>
          <cell r="G507">
            <v>290000</v>
          </cell>
          <cell r="H507">
            <v>26057660</v>
          </cell>
          <cell r="I507">
            <v>482634</v>
          </cell>
          <cell r="J507">
            <v>43366594</v>
          </cell>
        </row>
        <row r="508">
          <cell r="A508" t="str">
            <v>3.06스페이샤설치</v>
          </cell>
          <cell r="F508">
            <v>38900</v>
          </cell>
          <cell r="H508">
            <v>350100</v>
          </cell>
          <cell r="I508">
            <v>0</v>
          </cell>
          <cell r="J508">
            <v>653520</v>
          </cell>
        </row>
        <row r="509">
          <cell r="A509" t="str">
            <v>a.         ″</v>
          </cell>
          <cell r="B509" t="str">
            <v>(수평)</v>
          </cell>
          <cell r="C509">
            <v>1177</v>
          </cell>
          <cell r="D509" t="str">
            <v>㎡</v>
          </cell>
          <cell r="E509">
            <v>20</v>
          </cell>
          <cell r="F509">
            <v>23540</v>
          </cell>
          <cell r="G509">
            <v>180</v>
          </cell>
          <cell r="H509">
            <v>211860</v>
          </cell>
          <cell r="I509">
            <v>336</v>
          </cell>
          <cell r="J509">
            <v>395472</v>
          </cell>
        </row>
        <row r="510">
          <cell r="A510" t="str">
            <v>b.         ″</v>
          </cell>
          <cell r="B510" t="str">
            <v>(수직)</v>
          </cell>
          <cell r="C510">
            <v>768</v>
          </cell>
          <cell r="D510" t="str">
            <v>㎡</v>
          </cell>
          <cell r="E510">
            <v>20</v>
          </cell>
          <cell r="F510">
            <v>15360</v>
          </cell>
          <cell r="G510">
            <v>180</v>
          </cell>
          <cell r="H510">
            <v>138240</v>
          </cell>
          <cell r="I510">
            <v>336</v>
          </cell>
          <cell r="J510">
            <v>258048</v>
          </cell>
        </row>
        <row r="511">
          <cell r="A511" t="str">
            <v>3.07콘크리트타설공</v>
          </cell>
          <cell r="F511">
            <v>93821700</v>
          </cell>
          <cell r="H511">
            <v>111511410</v>
          </cell>
          <cell r="I511">
            <v>0</v>
          </cell>
          <cell r="J511">
            <v>103051932</v>
          </cell>
        </row>
        <row r="512">
          <cell r="A512" t="str">
            <v>a.펌프카</v>
          </cell>
          <cell r="B512" t="str">
            <v>철근(25-270-12)</v>
          </cell>
          <cell r="C512">
            <v>195</v>
          </cell>
          <cell r="D512" t="str">
            <v>㎥</v>
          </cell>
          <cell r="E512">
            <v>56820</v>
          </cell>
          <cell r="F512">
            <v>11079900</v>
          </cell>
          <cell r="G512">
            <v>61870</v>
          </cell>
          <cell r="H512">
            <v>12064650</v>
          </cell>
          <cell r="I512">
            <v>57052</v>
          </cell>
          <cell r="J512">
            <v>11125140</v>
          </cell>
        </row>
        <row r="513">
          <cell r="A513" t="str">
            <v>b.펌프카</v>
          </cell>
          <cell r="B513" t="str">
            <v>철근(25-240-12)</v>
          </cell>
          <cell r="C513">
            <v>1596</v>
          </cell>
          <cell r="D513" t="str">
            <v>㎥</v>
          </cell>
          <cell r="E513">
            <v>49080</v>
          </cell>
          <cell r="F513">
            <v>78331680</v>
          </cell>
          <cell r="G513">
            <v>59710</v>
          </cell>
          <cell r="H513">
            <v>95297160</v>
          </cell>
          <cell r="I513">
            <v>54779</v>
          </cell>
          <cell r="J513">
            <v>87427284</v>
          </cell>
        </row>
        <row r="514">
          <cell r="A514" t="str">
            <v>c.콘크리트 타설</v>
          </cell>
          <cell r="B514" t="str">
            <v>무근(40-160-8)</v>
          </cell>
          <cell r="C514">
            <v>78</v>
          </cell>
          <cell r="D514" t="str">
            <v>㎥</v>
          </cell>
          <cell r="E514">
            <v>56540</v>
          </cell>
          <cell r="F514">
            <v>4410120</v>
          </cell>
          <cell r="G514">
            <v>53200</v>
          </cell>
          <cell r="H514">
            <v>4149600</v>
          </cell>
          <cell r="I514">
            <v>57686</v>
          </cell>
          <cell r="J514">
            <v>4499508</v>
          </cell>
        </row>
        <row r="515">
          <cell r="A515" t="str">
            <v>3.08표면처리</v>
          </cell>
          <cell r="F515">
            <v>351000</v>
          </cell>
          <cell r="H515">
            <v>1093950</v>
          </cell>
          <cell r="I515">
            <v>0</v>
          </cell>
          <cell r="J515">
            <v>444015</v>
          </cell>
        </row>
        <row r="516">
          <cell r="A516" t="str">
            <v>a.슬래브양생</v>
          </cell>
          <cell r="C516">
            <v>585</v>
          </cell>
          <cell r="D516" t="str">
            <v>㎡</v>
          </cell>
          <cell r="E516">
            <v>320</v>
          </cell>
          <cell r="F516">
            <v>187200</v>
          </cell>
          <cell r="G516">
            <v>370</v>
          </cell>
          <cell r="H516">
            <v>216450</v>
          </cell>
          <cell r="I516">
            <v>264</v>
          </cell>
          <cell r="J516">
            <v>154440</v>
          </cell>
        </row>
        <row r="517">
          <cell r="A517" t="str">
            <v>b.슬래브면고르기</v>
          </cell>
          <cell r="C517">
            <v>585</v>
          </cell>
          <cell r="D517" t="str">
            <v>㎡</v>
          </cell>
          <cell r="E517">
            <v>280</v>
          </cell>
          <cell r="F517">
            <v>163800</v>
          </cell>
          <cell r="G517">
            <v>1500</v>
          </cell>
          <cell r="H517">
            <v>877500</v>
          </cell>
          <cell r="I517">
            <v>495</v>
          </cell>
          <cell r="J517">
            <v>289575</v>
          </cell>
        </row>
        <row r="518">
          <cell r="A518" t="str">
            <v>3.09교면방수</v>
          </cell>
          <cell r="B518" t="str">
            <v>(도막식)</v>
          </cell>
          <cell r="C518">
            <v>585</v>
          </cell>
          <cell r="D518" t="str">
            <v>㎡</v>
          </cell>
          <cell r="E518">
            <v>17270</v>
          </cell>
          <cell r="F518">
            <v>10102950</v>
          </cell>
          <cell r="G518">
            <v>3700</v>
          </cell>
          <cell r="H518">
            <v>2164500</v>
          </cell>
          <cell r="I518">
            <v>10000</v>
          </cell>
          <cell r="J518">
            <v>5850000</v>
          </cell>
        </row>
        <row r="519">
          <cell r="A519" t="str">
            <v>3.10교좌장치</v>
          </cell>
          <cell r="F519">
            <v>22820280</v>
          </cell>
          <cell r="H519">
            <v>20528000</v>
          </cell>
          <cell r="I519">
            <v>0</v>
          </cell>
          <cell r="J519">
            <v>22820280</v>
          </cell>
        </row>
        <row r="520">
          <cell r="A520" t="str">
            <v>a.고 정 단</v>
          </cell>
          <cell r="B520" t="str">
            <v>(탄성받침,135ton)</v>
          </cell>
          <cell r="C520">
            <v>2</v>
          </cell>
          <cell r="D520" t="str">
            <v>조</v>
          </cell>
          <cell r="E520">
            <v>1145100</v>
          </cell>
          <cell r="F520">
            <v>2290200</v>
          </cell>
          <cell r="G520">
            <v>1030000</v>
          </cell>
          <cell r="H520">
            <v>2060000</v>
          </cell>
          <cell r="I520">
            <v>1145100</v>
          </cell>
          <cell r="J520">
            <v>2290200</v>
          </cell>
        </row>
        <row r="521">
          <cell r="A521" t="str">
            <v>b.일 방 향</v>
          </cell>
          <cell r="B521" t="str">
            <v>(탄성받침,135ton)</v>
          </cell>
          <cell r="C521">
            <v>10</v>
          </cell>
          <cell r="D521" t="str">
            <v>조</v>
          </cell>
          <cell r="E521">
            <v>1140560</v>
          </cell>
          <cell r="F521">
            <v>11405600</v>
          </cell>
          <cell r="G521">
            <v>1026000</v>
          </cell>
          <cell r="H521">
            <v>10260000</v>
          </cell>
          <cell r="I521">
            <v>1140560</v>
          </cell>
          <cell r="J521">
            <v>11405600</v>
          </cell>
        </row>
        <row r="522">
          <cell r="A522" t="str">
            <v>c.양 방 향</v>
          </cell>
          <cell r="B522" t="str">
            <v>(탄성받침,135ton)</v>
          </cell>
          <cell r="C522">
            <v>8</v>
          </cell>
          <cell r="D522" t="str">
            <v>조</v>
          </cell>
          <cell r="E522">
            <v>1140560</v>
          </cell>
          <cell r="F522">
            <v>9124480</v>
          </cell>
          <cell r="G522">
            <v>1026000</v>
          </cell>
          <cell r="H522">
            <v>8208000</v>
          </cell>
          <cell r="I522">
            <v>1140560</v>
          </cell>
          <cell r="J522">
            <v>9124480</v>
          </cell>
        </row>
        <row r="523">
          <cell r="A523" t="str">
            <v>3.11신축이음</v>
          </cell>
          <cell r="F523">
            <v>12709670</v>
          </cell>
          <cell r="H523">
            <v>14896000</v>
          </cell>
          <cell r="I523">
            <v>0</v>
          </cell>
          <cell r="J523">
            <v>12709670</v>
          </cell>
        </row>
        <row r="524">
          <cell r="A524" t="str">
            <v>a.      ″</v>
          </cell>
          <cell r="B524" t="str">
            <v>(No. 35)</v>
          </cell>
          <cell r="C524">
            <v>19</v>
          </cell>
          <cell r="D524" t="str">
            <v>m</v>
          </cell>
          <cell r="E524">
            <v>192320</v>
          </cell>
          <cell r="F524">
            <v>3654080</v>
          </cell>
          <cell r="G524">
            <v>134000</v>
          </cell>
          <cell r="H524">
            <v>2546000</v>
          </cell>
          <cell r="I524">
            <v>192320</v>
          </cell>
          <cell r="J524">
            <v>3654080</v>
          </cell>
        </row>
        <row r="525">
          <cell r="A525" t="str">
            <v>b.      ″</v>
          </cell>
          <cell r="B525" t="str">
            <v>(No. 80)</v>
          </cell>
          <cell r="C525">
            <v>19</v>
          </cell>
          <cell r="D525" t="str">
            <v>m</v>
          </cell>
          <cell r="E525">
            <v>476610</v>
          </cell>
          <cell r="F525">
            <v>9055590</v>
          </cell>
          <cell r="G525">
            <v>650000</v>
          </cell>
          <cell r="H525">
            <v>12350000</v>
          </cell>
          <cell r="I525">
            <v>476610</v>
          </cell>
          <cell r="J525">
            <v>9055590</v>
          </cell>
        </row>
        <row r="526">
          <cell r="A526" t="str">
            <v>3.12다웰바설치</v>
          </cell>
          <cell r="B526" t="str">
            <v>D=25, ℓ=600mm</v>
          </cell>
          <cell r="C526">
            <v>96</v>
          </cell>
          <cell r="D526" t="str">
            <v>개</v>
          </cell>
          <cell r="E526">
            <v>2870</v>
          </cell>
          <cell r="F526">
            <v>275520</v>
          </cell>
          <cell r="G526">
            <v>3500</v>
          </cell>
          <cell r="H526">
            <v>336000</v>
          </cell>
          <cell r="I526">
            <v>125</v>
          </cell>
          <cell r="J526">
            <v>12000</v>
          </cell>
        </row>
        <row r="527">
          <cell r="A527" t="str">
            <v>3.13무수축몰탈</v>
          </cell>
          <cell r="C527">
            <v>0.9</v>
          </cell>
          <cell r="D527" t="str">
            <v>㎥</v>
          </cell>
          <cell r="E527">
            <v>69890</v>
          </cell>
          <cell r="F527">
            <v>62901</v>
          </cell>
          <cell r="G527">
            <v>80000</v>
          </cell>
          <cell r="H527">
            <v>72000</v>
          </cell>
          <cell r="I527">
            <v>57311</v>
          </cell>
          <cell r="J527">
            <v>51579</v>
          </cell>
        </row>
        <row r="528">
          <cell r="A528" t="str">
            <v>3.14무수축콘크리트</v>
          </cell>
          <cell r="C528">
            <v>4.3339999999999996</v>
          </cell>
          <cell r="D528" t="str">
            <v>㎥</v>
          </cell>
          <cell r="E528">
            <v>168330</v>
          </cell>
          <cell r="F528">
            <v>729542</v>
          </cell>
          <cell r="G528">
            <v>100000</v>
          </cell>
          <cell r="H528">
            <v>433400</v>
          </cell>
          <cell r="I528">
            <v>158468</v>
          </cell>
          <cell r="J528">
            <v>686799</v>
          </cell>
        </row>
        <row r="529">
          <cell r="A529" t="str">
            <v>3.15교면배수시설공</v>
          </cell>
          <cell r="B529" t="str">
            <v>하천용</v>
          </cell>
          <cell r="F529">
            <v>1089300</v>
          </cell>
          <cell r="H529">
            <v>1134000</v>
          </cell>
          <cell r="I529">
            <v>0</v>
          </cell>
          <cell r="J529">
            <v>1059318</v>
          </cell>
        </row>
        <row r="530">
          <cell r="A530" t="str">
            <v>a.교면집수구</v>
          </cell>
          <cell r="B530" t="str">
            <v>주철</v>
          </cell>
          <cell r="C530">
            <v>6</v>
          </cell>
          <cell r="D530" t="str">
            <v>개</v>
          </cell>
          <cell r="E530">
            <v>82430</v>
          </cell>
          <cell r="F530">
            <v>494580</v>
          </cell>
          <cell r="G530">
            <v>71000</v>
          </cell>
          <cell r="H530">
            <v>426000</v>
          </cell>
          <cell r="I530">
            <v>37593</v>
          </cell>
          <cell r="J530">
            <v>225558</v>
          </cell>
        </row>
        <row r="531">
          <cell r="A531" t="str">
            <v>b.연결배수구</v>
          </cell>
          <cell r="B531" t="str">
            <v>(아연도강관, φ150㎜)</v>
          </cell>
          <cell r="C531">
            <v>12</v>
          </cell>
          <cell r="D531" t="str">
            <v>m</v>
          </cell>
          <cell r="E531">
            <v>49560</v>
          </cell>
          <cell r="F531">
            <v>594720</v>
          </cell>
          <cell r="G531">
            <v>59000</v>
          </cell>
          <cell r="H531">
            <v>708000</v>
          </cell>
          <cell r="I531">
            <v>69480</v>
          </cell>
          <cell r="J531">
            <v>833760</v>
          </cell>
        </row>
        <row r="532">
          <cell r="A532" t="str">
            <v>3.16교량명판공</v>
          </cell>
          <cell r="F532">
            <v>4686820</v>
          </cell>
          <cell r="H532">
            <v>11460000</v>
          </cell>
          <cell r="I532">
            <v>0</v>
          </cell>
          <cell r="J532">
            <v>6122112</v>
          </cell>
        </row>
        <row r="533">
          <cell r="A533" t="str">
            <v>a.교 명 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1065620</v>
          </cell>
          <cell r="F533">
            <v>4262480</v>
          </cell>
          <cell r="G533">
            <v>2700000</v>
          </cell>
          <cell r="H533">
            <v>10800000</v>
          </cell>
          <cell r="I533">
            <v>1500000</v>
          </cell>
          <cell r="J533">
            <v>6000000</v>
          </cell>
        </row>
        <row r="534">
          <cell r="A534" t="str">
            <v>b.교 명 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79560</v>
          </cell>
          <cell r="F534">
            <v>159120</v>
          </cell>
          <cell r="G534">
            <v>150000</v>
          </cell>
          <cell r="H534">
            <v>300000</v>
          </cell>
          <cell r="I534">
            <v>30958</v>
          </cell>
          <cell r="J534">
            <v>61916</v>
          </cell>
        </row>
        <row r="535">
          <cell r="A535" t="str">
            <v>c.설 명 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132610</v>
          </cell>
          <cell r="F535">
            <v>265220</v>
          </cell>
          <cell r="G535">
            <v>180000</v>
          </cell>
          <cell r="H535">
            <v>360000</v>
          </cell>
          <cell r="I535">
            <v>30098</v>
          </cell>
          <cell r="J535">
            <v>60196</v>
          </cell>
        </row>
        <row r="536">
          <cell r="A536" t="str">
            <v>3.17T.B.M설치</v>
          </cell>
          <cell r="C536">
            <v>1</v>
          </cell>
          <cell r="D536" t="str">
            <v>개</v>
          </cell>
          <cell r="E536">
            <v>19170</v>
          </cell>
          <cell r="F536">
            <v>19170</v>
          </cell>
          <cell r="G536">
            <v>27000</v>
          </cell>
          <cell r="H536">
            <v>27000</v>
          </cell>
          <cell r="I536">
            <v>20475</v>
          </cell>
          <cell r="J536">
            <v>20475</v>
          </cell>
        </row>
        <row r="537">
          <cell r="A537" t="str">
            <v>3.18낙하물방지공</v>
          </cell>
          <cell r="C537">
            <v>659</v>
          </cell>
          <cell r="D537" t="str">
            <v>㎡</v>
          </cell>
          <cell r="E537">
            <v>2920</v>
          </cell>
          <cell r="F537">
            <v>1924280</v>
          </cell>
          <cell r="G537">
            <v>4200</v>
          </cell>
          <cell r="H537">
            <v>2767800</v>
          </cell>
          <cell r="I537">
            <v>3007</v>
          </cell>
          <cell r="J537">
            <v>1981613</v>
          </cell>
        </row>
        <row r="538">
          <cell r="A538" t="str">
            <v>3.19난간및전선관설치</v>
          </cell>
          <cell r="F538">
            <v>12062200</v>
          </cell>
          <cell r="H538">
            <v>22828800</v>
          </cell>
          <cell r="I538">
            <v>0</v>
          </cell>
          <cell r="J538">
            <v>12261460</v>
          </cell>
        </row>
        <row r="539">
          <cell r="A539" t="str">
            <v>a.난    간</v>
          </cell>
          <cell r="B539" t="str">
            <v>(알미늄)</v>
          </cell>
          <cell r="C539">
            <v>82</v>
          </cell>
          <cell r="D539" t="str">
            <v>m</v>
          </cell>
          <cell r="E539">
            <v>137280</v>
          </cell>
          <cell r="F539">
            <v>11256960</v>
          </cell>
          <cell r="G539">
            <v>270000</v>
          </cell>
          <cell r="H539">
            <v>22140000</v>
          </cell>
          <cell r="I539">
            <v>137280</v>
          </cell>
          <cell r="J539">
            <v>11256960</v>
          </cell>
        </row>
        <row r="540">
          <cell r="A540" t="str">
            <v>b.전 선 관</v>
          </cell>
          <cell r="B540" t="str">
            <v>강관 φ100mm</v>
          </cell>
          <cell r="C540">
            <v>164</v>
          </cell>
          <cell r="D540" t="str">
            <v>m</v>
          </cell>
          <cell r="E540">
            <v>4910</v>
          </cell>
          <cell r="F540">
            <v>805240</v>
          </cell>
          <cell r="G540">
            <v>4200</v>
          </cell>
          <cell r="H540">
            <v>688800</v>
          </cell>
          <cell r="I540">
            <v>6125</v>
          </cell>
          <cell r="J540">
            <v>1004500</v>
          </cell>
        </row>
        <row r="541">
          <cell r="A541" t="str">
            <v>3.20P.C BEAM교</v>
          </cell>
          <cell r="F541">
            <v>128252300</v>
          </cell>
          <cell r="H541">
            <v>60500000</v>
          </cell>
          <cell r="I541">
            <v>0</v>
          </cell>
          <cell r="J541">
            <v>104178550</v>
          </cell>
        </row>
        <row r="542">
          <cell r="A542" t="str">
            <v>a.P.C BEAM제작</v>
          </cell>
          <cell r="B542" t="str">
            <v>(L = 30m)</v>
          </cell>
          <cell r="C542">
            <v>10</v>
          </cell>
          <cell r="D542" t="str">
            <v>본</v>
          </cell>
          <cell r="E542">
            <v>11515150</v>
          </cell>
          <cell r="F542">
            <v>115151500</v>
          </cell>
          <cell r="G542">
            <v>5000000</v>
          </cell>
          <cell r="H542">
            <v>50000000</v>
          </cell>
          <cell r="I542">
            <v>9030883</v>
          </cell>
          <cell r="J542">
            <v>90308830</v>
          </cell>
        </row>
        <row r="543">
          <cell r="A543" t="str">
            <v>b.P.C BEAM가설</v>
          </cell>
          <cell r="B543" t="str">
            <v>(L=30m)</v>
          </cell>
          <cell r="C543">
            <v>10</v>
          </cell>
          <cell r="D543" t="str">
            <v>본</v>
          </cell>
          <cell r="E543">
            <v>1163760</v>
          </cell>
          <cell r="F543">
            <v>11637600</v>
          </cell>
          <cell r="G543">
            <v>850000</v>
          </cell>
          <cell r="H543">
            <v>8500000</v>
          </cell>
          <cell r="I543">
            <v>1240652</v>
          </cell>
          <cell r="J543">
            <v>12406520</v>
          </cell>
        </row>
        <row r="544">
          <cell r="A544" t="str">
            <v>c.P.C BEAM도괴방지책</v>
          </cell>
          <cell r="C544">
            <v>10</v>
          </cell>
          <cell r="D544" t="str">
            <v>본</v>
          </cell>
          <cell r="E544">
            <v>146320</v>
          </cell>
          <cell r="F544">
            <v>1463200</v>
          </cell>
          <cell r="G544">
            <v>200000</v>
          </cell>
          <cell r="H544">
            <v>2000000</v>
          </cell>
          <cell r="I544">
            <v>146320</v>
          </cell>
          <cell r="J544">
            <v>1463200</v>
          </cell>
        </row>
        <row r="545">
          <cell r="A545" t="str">
            <v>3.21옹벽배수시설</v>
          </cell>
          <cell r="F545">
            <v>475750</v>
          </cell>
          <cell r="H545">
            <v>2276800</v>
          </cell>
          <cell r="I545">
            <v>0</v>
          </cell>
          <cell r="J545">
            <v>476472</v>
          </cell>
        </row>
        <row r="546">
          <cell r="A546" t="str">
            <v>a.PVC PIPE</v>
          </cell>
          <cell r="B546" t="str">
            <v>(φ100mm)</v>
          </cell>
          <cell r="C546">
            <v>13</v>
          </cell>
          <cell r="D546" t="str">
            <v>m</v>
          </cell>
          <cell r="E546">
            <v>4910</v>
          </cell>
          <cell r="F546">
            <v>63830</v>
          </cell>
          <cell r="G546">
            <v>4200</v>
          </cell>
          <cell r="H546">
            <v>54600</v>
          </cell>
          <cell r="I546">
            <v>4090</v>
          </cell>
          <cell r="J546">
            <v>53170</v>
          </cell>
        </row>
        <row r="547">
          <cell r="A547" t="str">
            <v>b.DRAIN BOARD</v>
          </cell>
          <cell r="C547">
            <v>271</v>
          </cell>
          <cell r="D547" t="str">
            <v>M2</v>
          </cell>
          <cell r="E547">
            <v>630</v>
          </cell>
          <cell r="F547">
            <v>170730</v>
          </cell>
          <cell r="G547">
            <v>6400</v>
          </cell>
          <cell r="H547">
            <v>1734400</v>
          </cell>
          <cell r="I547">
            <v>630</v>
          </cell>
          <cell r="J547">
            <v>170730</v>
          </cell>
        </row>
        <row r="548">
          <cell r="A548" t="str">
            <v>c.부 직 포</v>
          </cell>
          <cell r="C548">
            <v>271</v>
          </cell>
          <cell r="D548" t="str">
            <v>㎡</v>
          </cell>
          <cell r="E548">
            <v>890</v>
          </cell>
          <cell r="F548">
            <v>241190</v>
          </cell>
          <cell r="G548">
            <v>1800</v>
          </cell>
          <cell r="H548">
            <v>487800</v>
          </cell>
          <cell r="I548">
            <v>932</v>
          </cell>
          <cell r="J548">
            <v>252572</v>
          </cell>
        </row>
        <row r="549">
          <cell r="A549" t="str">
            <v>3.22시공이음</v>
          </cell>
          <cell r="F549">
            <v>108950</v>
          </cell>
          <cell r="H549">
            <v>185300</v>
          </cell>
          <cell r="I549">
            <v>0</v>
          </cell>
          <cell r="J549">
            <v>133744</v>
          </cell>
        </row>
        <row r="550">
          <cell r="A550" t="str">
            <v>a.스치로폴</v>
          </cell>
          <cell r="B550" t="str">
            <v>(t=10mm)</v>
          </cell>
          <cell r="C550">
            <v>76</v>
          </cell>
          <cell r="D550" t="str">
            <v>㎡</v>
          </cell>
          <cell r="E550">
            <v>910</v>
          </cell>
          <cell r="F550">
            <v>69160</v>
          </cell>
          <cell r="G550">
            <v>1500</v>
          </cell>
          <cell r="H550">
            <v>114000</v>
          </cell>
          <cell r="I550">
            <v>1117</v>
          </cell>
          <cell r="J550">
            <v>84892</v>
          </cell>
        </row>
        <row r="551">
          <cell r="A551" t="str">
            <v>b.스치로폴</v>
          </cell>
          <cell r="B551" t="str">
            <v>(t=20mm)</v>
          </cell>
          <cell r="C551">
            <v>23</v>
          </cell>
          <cell r="D551" t="str">
            <v>㎡</v>
          </cell>
          <cell r="E551">
            <v>1730</v>
          </cell>
          <cell r="F551">
            <v>39790</v>
          </cell>
          <cell r="G551">
            <v>3100</v>
          </cell>
          <cell r="H551">
            <v>71300</v>
          </cell>
          <cell r="I551">
            <v>2124</v>
          </cell>
          <cell r="J551">
            <v>48852</v>
          </cell>
        </row>
        <row r="552">
          <cell r="A552" t="str">
            <v>F.호교1교</v>
          </cell>
          <cell r="F552">
            <v>728760093</v>
          </cell>
          <cell r="H552">
            <v>571991350</v>
          </cell>
          <cell r="I552">
            <v>0</v>
          </cell>
          <cell r="J552">
            <v>763740646</v>
          </cell>
        </row>
        <row r="553">
          <cell r="A553" t="str">
            <v>3.01구조물터파기</v>
          </cell>
          <cell r="F553">
            <v>308393790</v>
          </cell>
          <cell r="H553">
            <v>146895900</v>
          </cell>
          <cell r="I553">
            <v>0</v>
          </cell>
          <cell r="J553">
            <v>280901749</v>
          </cell>
        </row>
        <row r="554">
          <cell r="A554" t="str">
            <v>a.육상토사</v>
          </cell>
          <cell r="B554" t="str">
            <v>(0 ~ 4m)</v>
          </cell>
          <cell r="C554">
            <v>403</v>
          </cell>
          <cell r="D554" t="str">
            <v>㎥</v>
          </cell>
          <cell r="E554">
            <v>3590</v>
          </cell>
          <cell r="F554">
            <v>1446770</v>
          </cell>
          <cell r="G554">
            <v>3700</v>
          </cell>
          <cell r="H554">
            <v>1491100</v>
          </cell>
          <cell r="I554">
            <v>3141</v>
          </cell>
          <cell r="J554">
            <v>1265823</v>
          </cell>
        </row>
        <row r="555">
          <cell r="A555" t="str">
            <v>b.육상연암</v>
          </cell>
          <cell r="F555">
            <v>241594540</v>
          </cell>
          <cell r="H555">
            <v>87084800</v>
          </cell>
          <cell r="I555">
            <v>0</v>
          </cell>
          <cell r="J555">
            <v>241596596</v>
          </cell>
        </row>
        <row r="556">
          <cell r="A556" t="str">
            <v>-1      ″</v>
          </cell>
          <cell r="B556" t="str">
            <v>(0 ~ 4m)</v>
          </cell>
          <cell r="C556">
            <v>2056</v>
          </cell>
          <cell r="D556" t="str">
            <v>㎥</v>
          </cell>
          <cell r="E556">
            <v>105000</v>
          </cell>
          <cell r="F556">
            <v>215880000</v>
          </cell>
          <cell r="G556">
            <v>38500</v>
          </cell>
          <cell r="H556">
            <v>79156000</v>
          </cell>
          <cell r="I556">
            <v>105001</v>
          </cell>
          <cell r="J556">
            <v>215882056</v>
          </cell>
        </row>
        <row r="557">
          <cell r="A557" t="str">
            <v>-2면정리및청소</v>
          </cell>
          <cell r="C557">
            <v>901</v>
          </cell>
          <cell r="D557" t="str">
            <v>㎡</v>
          </cell>
          <cell r="E557">
            <v>28540</v>
          </cell>
          <cell r="F557">
            <v>25714540</v>
          </cell>
          <cell r="G557">
            <v>8800</v>
          </cell>
          <cell r="H557">
            <v>7928800</v>
          </cell>
          <cell r="I557">
            <v>28540</v>
          </cell>
          <cell r="J557">
            <v>25714540</v>
          </cell>
        </row>
        <row r="558">
          <cell r="A558" t="str">
            <v>c.되메우기및다짐</v>
          </cell>
          <cell r="B558" t="str">
            <v>(기계70%,인력30%)</v>
          </cell>
          <cell r="C558">
            <v>1408</v>
          </cell>
          <cell r="D558" t="str">
            <v>㎥</v>
          </cell>
          <cell r="E558">
            <v>3000</v>
          </cell>
          <cell r="F558">
            <v>4224000</v>
          </cell>
          <cell r="G558">
            <v>3000</v>
          </cell>
          <cell r="H558">
            <v>4224000</v>
          </cell>
          <cell r="I558">
            <v>4158</v>
          </cell>
          <cell r="J558">
            <v>5854464</v>
          </cell>
        </row>
        <row r="559">
          <cell r="A559" t="str">
            <v>d.뒷채움</v>
          </cell>
          <cell r="B559" t="str">
            <v>(보조기층재)</v>
          </cell>
          <cell r="C559">
            <v>2254</v>
          </cell>
          <cell r="D559" t="str">
            <v>㎥</v>
          </cell>
          <cell r="E559">
            <v>27120</v>
          </cell>
          <cell r="F559">
            <v>61128480</v>
          </cell>
          <cell r="G559">
            <v>24000</v>
          </cell>
          <cell r="H559">
            <v>54096000</v>
          </cell>
          <cell r="I559">
            <v>14279</v>
          </cell>
          <cell r="J559">
            <v>32184866</v>
          </cell>
        </row>
        <row r="560">
          <cell r="A560" t="str">
            <v>3.02거 푸  집</v>
          </cell>
          <cell r="F560">
            <v>68081840</v>
          </cell>
          <cell r="H560">
            <v>93442500</v>
          </cell>
          <cell r="I560">
            <v>0</v>
          </cell>
          <cell r="J560">
            <v>107965125</v>
          </cell>
        </row>
        <row r="561">
          <cell r="A561" t="str">
            <v>a.합판거푸집</v>
          </cell>
          <cell r="F561">
            <v>49640420</v>
          </cell>
          <cell r="H561">
            <v>67951500</v>
          </cell>
          <cell r="I561">
            <v>0</v>
          </cell>
          <cell r="J561">
            <v>87725271</v>
          </cell>
        </row>
        <row r="562">
          <cell r="A562" t="str">
            <v>-1.      ″</v>
          </cell>
          <cell r="B562" t="str">
            <v>(3회, 0~ 7m)</v>
          </cell>
          <cell r="C562">
            <v>903</v>
          </cell>
          <cell r="D562" t="str">
            <v>㎡</v>
          </cell>
          <cell r="E562">
            <v>17110</v>
          </cell>
          <cell r="F562">
            <v>15450330</v>
          </cell>
          <cell r="G562">
            <v>23500</v>
          </cell>
          <cell r="H562">
            <v>21220500</v>
          </cell>
          <cell r="I562">
            <v>39478</v>
          </cell>
          <cell r="J562">
            <v>35648634</v>
          </cell>
        </row>
        <row r="563">
          <cell r="A563" t="str">
            <v>-2.      ″</v>
          </cell>
          <cell r="B563" t="str">
            <v>(3회, 7~10m)</v>
          </cell>
          <cell r="C563">
            <v>251</v>
          </cell>
          <cell r="D563" t="str">
            <v>㎡</v>
          </cell>
          <cell r="E563">
            <v>17980</v>
          </cell>
          <cell r="F563">
            <v>4512980</v>
          </cell>
          <cell r="G563">
            <v>26000</v>
          </cell>
          <cell r="H563">
            <v>6526000</v>
          </cell>
          <cell r="I563">
            <v>42671.6</v>
          </cell>
          <cell r="J563">
            <v>10710571</v>
          </cell>
        </row>
        <row r="564">
          <cell r="A564" t="str">
            <v>-3.      ″</v>
          </cell>
          <cell r="B564" t="str">
            <v>(3회,10~13m)</v>
          </cell>
          <cell r="C564">
            <v>371</v>
          </cell>
          <cell r="D564" t="str">
            <v>㎡</v>
          </cell>
          <cell r="E564">
            <v>21030</v>
          </cell>
          <cell r="F564">
            <v>7802130</v>
          </cell>
          <cell r="G564">
            <v>26000</v>
          </cell>
          <cell r="H564">
            <v>9646000</v>
          </cell>
          <cell r="I564">
            <v>46184.56</v>
          </cell>
          <cell r="J564">
            <v>17134471</v>
          </cell>
        </row>
        <row r="565">
          <cell r="A565" t="str">
            <v>-4.      〃</v>
          </cell>
          <cell r="B565" t="str">
            <v>(4회)</v>
          </cell>
          <cell r="C565">
            <v>1460</v>
          </cell>
          <cell r="D565" t="str">
            <v>㎡</v>
          </cell>
          <cell r="E565">
            <v>14660</v>
          </cell>
          <cell r="F565">
            <v>21403600</v>
          </cell>
          <cell r="G565">
            <v>20500</v>
          </cell>
          <cell r="H565">
            <v>29930000</v>
          </cell>
          <cell r="I565">
            <v>16256</v>
          </cell>
          <cell r="J565">
            <v>23733760</v>
          </cell>
        </row>
        <row r="566">
          <cell r="A566" t="str">
            <v>-5.      〃</v>
          </cell>
          <cell r="B566" t="str">
            <v>(6회)</v>
          </cell>
          <cell r="C566">
            <v>37</v>
          </cell>
          <cell r="D566" t="str">
            <v>㎡</v>
          </cell>
          <cell r="E566">
            <v>12740</v>
          </cell>
          <cell r="F566">
            <v>471380</v>
          </cell>
          <cell r="G566">
            <v>17000</v>
          </cell>
          <cell r="H566">
            <v>629000</v>
          </cell>
          <cell r="I566">
            <v>13455</v>
          </cell>
          <cell r="J566">
            <v>497835</v>
          </cell>
        </row>
        <row r="567">
          <cell r="A567" t="str">
            <v>b.무늬거푸집</v>
          </cell>
          <cell r="B567" t="str">
            <v>(합판4회+스치로폴)</v>
          </cell>
          <cell r="C567">
            <v>879</v>
          </cell>
          <cell r="D567" t="str">
            <v>㎡</v>
          </cell>
          <cell r="E567">
            <v>20980</v>
          </cell>
          <cell r="F567">
            <v>18441420</v>
          </cell>
          <cell r="G567">
            <v>29000</v>
          </cell>
          <cell r="H567">
            <v>25491000</v>
          </cell>
          <cell r="I567">
            <v>23026</v>
          </cell>
          <cell r="J567">
            <v>20239854</v>
          </cell>
        </row>
        <row r="568">
          <cell r="A568" t="str">
            <v>3.03강관비계</v>
          </cell>
          <cell r="C568">
            <v>1</v>
          </cell>
          <cell r="D568" t="str">
            <v>식</v>
          </cell>
          <cell r="E568">
            <v>11206450</v>
          </cell>
          <cell r="F568">
            <v>11206450</v>
          </cell>
          <cell r="G568">
            <v>9300000</v>
          </cell>
          <cell r="H568">
            <v>9300000</v>
          </cell>
          <cell r="I568">
            <v>11206450</v>
          </cell>
          <cell r="J568">
            <v>11206448</v>
          </cell>
        </row>
        <row r="569">
          <cell r="A569" t="str">
            <v>3.04동 바 리</v>
          </cell>
          <cell r="F569">
            <v>108356890</v>
          </cell>
          <cell r="H569">
            <v>96000000</v>
          </cell>
          <cell r="I569">
            <v>0</v>
          </cell>
          <cell r="J569">
            <v>108356887</v>
          </cell>
        </row>
        <row r="570">
          <cell r="A570" t="str">
            <v>a.        ″</v>
          </cell>
          <cell r="B570" t="str">
            <v>(목재4회)</v>
          </cell>
          <cell r="C570">
            <v>1</v>
          </cell>
          <cell r="D570" t="str">
            <v>식</v>
          </cell>
          <cell r="E570">
            <v>17455030</v>
          </cell>
          <cell r="F570">
            <v>17455030</v>
          </cell>
          <cell r="G570">
            <v>14000000</v>
          </cell>
          <cell r="H570">
            <v>14000000</v>
          </cell>
          <cell r="I570">
            <v>17455030</v>
          </cell>
          <cell r="J570">
            <v>17455029</v>
          </cell>
        </row>
        <row r="571">
          <cell r="A571" t="str">
            <v>b.        ″</v>
          </cell>
          <cell r="B571" t="str">
            <v>(강관동바리)</v>
          </cell>
          <cell r="C571">
            <v>1</v>
          </cell>
          <cell r="D571" t="str">
            <v>식</v>
          </cell>
          <cell r="E571">
            <v>26308260</v>
          </cell>
          <cell r="F571">
            <v>26308260</v>
          </cell>
          <cell r="G571">
            <v>22000000</v>
          </cell>
          <cell r="H571">
            <v>22000000</v>
          </cell>
          <cell r="I571">
            <v>26308260</v>
          </cell>
          <cell r="J571">
            <v>26308259</v>
          </cell>
        </row>
        <row r="572">
          <cell r="A572" t="str">
            <v>c.        ″</v>
          </cell>
          <cell r="B572" t="str">
            <v>(육교용)</v>
          </cell>
          <cell r="C572">
            <v>20</v>
          </cell>
          <cell r="D572" t="str">
            <v>m</v>
          </cell>
          <cell r="E572">
            <v>3229680</v>
          </cell>
          <cell r="F572">
            <v>64593600</v>
          </cell>
          <cell r="G572">
            <v>3000000</v>
          </cell>
          <cell r="H572">
            <v>60000000</v>
          </cell>
          <cell r="I572">
            <v>3229680</v>
          </cell>
          <cell r="J572">
            <v>64593599</v>
          </cell>
        </row>
        <row r="573">
          <cell r="A573" t="str">
            <v>3.05철근가공조립</v>
          </cell>
          <cell r="F573">
            <v>105166563</v>
          </cell>
          <cell r="H573">
            <v>74536170</v>
          </cell>
          <cell r="I573">
            <v>0</v>
          </cell>
          <cell r="J573">
            <v>122977372</v>
          </cell>
        </row>
        <row r="574">
          <cell r="A574" t="str">
            <v>a.         ″</v>
          </cell>
          <cell r="B574" t="str">
            <v>(보 통)</v>
          </cell>
          <cell r="C574">
            <v>16.555</v>
          </cell>
          <cell r="D574" t="str">
            <v>ton</v>
          </cell>
          <cell r="E574">
            <v>360590</v>
          </cell>
          <cell r="F574">
            <v>5969567</v>
          </cell>
          <cell r="G574">
            <v>270000</v>
          </cell>
          <cell r="H574">
            <v>4469850</v>
          </cell>
          <cell r="I574">
            <v>384726</v>
          </cell>
          <cell r="J574">
            <v>6369138</v>
          </cell>
        </row>
        <row r="575">
          <cell r="A575" t="str">
            <v>b.         ″</v>
          </cell>
          <cell r="B575" t="str">
            <v>(복 잡)</v>
          </cell>
          <cell r="C575">
            <v>241.608</v>
          </cell>
          <cell r="D575" t="str">
            <v>ton</v>
          </cell>
          <cell r="E575">
            <v>410570</v>
          </cell>
          <cell r="F575">
            <v>99196996</v>
          </cell>
          <cell r="G575">
            <v>290000</v>
          </cell>
          <cell r="H575">
            <v>70066320</v>
          </cell>
          <cell r="I575">
            <v>482634</v>
          </cell>
          <cell r="J575">
            <v>116608234</v>
          </cell>
        </row>
        <row r="576">
          <cell r="A576" t="str">
            <v>3.06스페이샤 설치</v>
          </cell>
          <cell r="F576">
            <v>71680</v>
          </cell>
          <cell r="H576">
            <v>645120</v>
          </cell>
          <cell r="I576">
            <v>0</v>
          </cell>
          <cell r="J576">
            <v>1204224</v>
          </cell>
        </row>
        <row r="577">
          <cell r="A577" t="str">
            <v>a.         ″</v>
          </cell>
          <cell r="B577" t="str">
            <v>(수평)</v>
          </cell>
          <cell r="C577">
            <v>1148</v>
          </cell>
          <cell r="D577" t="str">
            <v>㎡</v>
          </cell>
          <cell r="E577">
            <v>20</v>
          </cell>
          <cell r="F577">
            <v>22960</v>
          </cell>
          <cell r="G577">
            <v>180</v>
          </cell>
          <cell r="H577">
            <v>206640</v>
          </cell>
          <cell r="I577">
            <v>336</v>
          </cell>
          <cell r="J577">
            <v>385728</v>
          </cell>
        </row>
        <row r="578">
          <cell r="A578" t="str">
            <v>b.         ″</v>
          </cell>
          <cell r="B578" t="str">
            <v>(수직)</v>
          </cell>
          <cell r="C578">
            <v>2436</v>
          </cell>
          <cell r="D578" t="str">
            <v>㎡</v>
          </cell>
          <cell r="E578">
            <v>20</v>
          </cell>
          <cell r="F578">
            <v>48720</v>
          </cell>
          <cell r="G578">
            <v>180</v>
          </cell>
          <cell r="H578">
            <v>438480</v>
          </cell>
          <cell r="I578">
            <v>336</v>
          </cell>
          <cell r="J578">
            <v>818496</v>
          </cell>
        </row>
        <row r="579">
          <cell r="A579" t="str">
            <v>3.07콘크리트타설공</v>
          </cell>
          <cell r="F579">
            <v>100023660</v>
          </cell>
          <cell r="H579">
            <v>112347700</v>
          </cell>
          <cell r="I579">
            <v>0</v>
          </cell>
          <cell r="J579">
            <v>104063794</v>
          </cell>
        </row>
        <row r="580">
          <cell r="A580" t="str">
            <v>a.펌프카</v>
          </cell>
          <cell r="B580" t="str">
            <v>철근(25-270-12)</v>
          </cell>
          <cell r="C580">
            <v>1126</v>
          </cell>
          <cell r="D580" t="str">
            <v>㎥</v>
          </cell>
          <cell r="E580">
            <v>56820</v>
          </cell>
          <cell r="F580">
            <v>63979320</v>
          </cell>
          <cell r="G580">
            <v>61870</v>
          </cell>
          <cell r="H580">
            <v>69665620</v>
          </cell>
          <cell r="I580">
            <v>57052</v>
          </cell>
          <cell r="J580">
            <v>64240552</v>
          </cell>
        </row>
        <row r="581">
          <cell r="A581" t="str">
            <v>b.펌프카</v>
          </cell>
          <cell r="B581" t="str">
            <v>철근(25-240-12)</v>
          </cell>
          <cell r="C581">
            <v>648</v>
          </cell>
          <cell r="D581" t="str">
            <v>㎥</v>
          </cell>
          <cell r="E581">
            <v>49080</v>
          </cell>
          <cell r="F581">
            <v>31803840</v>
          </cell>
          <cell r="G581">
            <v>59710</v>
          </cell>
          <cell r="H581">
            <v>38692080</v>
          </cell>
          <cell r="I581">
            <v>54779</v>
          </cell>
          <cell r="J581">
            <v>35496792</v>
          </cell>
        </row>
        <row r="582">
          <cell r="A582" t="str">
            <v>c.콘크리트 타설</v>
          </cell>
          <cell r="B582" t="str">
            <v>무근(40-160-8)</v>
          </cell>
          <cell r="C582">
            <v>75</v>
          </cell>
          <cell r="D582" t="str">
            <v>㎥</v>
          </cell>
          <cell r="E582">
            <v>56540</v>
          </cell>
          <cell r="F582">
            <v>4240500</v>
          </cell>
          <cell r="G582">
            <v>53200</v>
          </cell>
          <cell r="H582">
            <v>3990000</v>
          </cell>
          <cell r="I582">
            <v>57686</v>
          </cell>
          <cell r="J582">
            <v>4326450</v>
          </cell>
        </row>
        <row r="583">
          <cell r="A583" t="str">
            <v>3.08표면처리</v>
          </cell>
          <cell r="F583">
            <v>196800</v>
          </cell>
          <cell r="H583">
            <v>613360</v>
          </cell>
          <cell r="I583">
            <v>0</v>
          </cell>
          <cell r="J583">
            <v>248952</v>
          </cell>
        </row>
        <row r="584">
          <cell r="A584" t="str">
            <v>a.슬래브양생</v>
          </cell>
          <cell r="C584">
            <v>328</v>
          </cell>
          <cell r="D584" t="str">
            <v>㎡</v>
          </cell>
          <cell r="E584">
            <v>320</v>
          </cell>
          <cell r="F584">
            <v>104960</v>
          </cell>
          <cell r="G584">
            <v>370</v>
          </cell>
          <cell r="H584">
            <v>121360</v>
          </cell>
          <cell r="I584">
            <v>264</v>
          </cell>
          <cell r="J584">
            <v>86592</v>
          </cell>
        </row>
        <row r="585">
          <cell r="A585" t="str">
            <v>b.슬래브면고르기</v>
          </cell>
          <cell r="C585">
            <v>328</v>
          </cell>
          <cell r="D585" t="str">
            <v>㎡</v>
          </cell>
          <cell r="E585">
            <v>280</v>
          </cell>
          <cell r="F585">
            <v>91840</v>
          </cell>
          <cell r="G585">
            <v>1500</v>
          </cell>
          <cell r="H585">
            <v>492000</v>
          </cell>
          <cell r="I585">
            <v>495</v>
          </cell>
          <cell r="J585">
            <v>162360</v>
          </cell>
        </row>
        <row r="586">
          <cell r="A586" t="str">
            <v>3.09방 수 공</v>
          </cell>
          <cell r="F586">
            <v>8737040</v>
          </cell>
          <cell r="H586">
            <v>3404000</v>
          </cell>
          <cell r="I586">
            <v>0</v>
          </cell>
          <cell r="J586">
            <v>6352480</v>
          </cell>
        </row>
        <row r="587">
          <cell r="A587" t="str">
            <v>a.교면방수</v>
          </cell>
          <cell r="B587" t="str">
            <v>(도막식)</v>
          </cell>
          <cell r="C587">
            <v>328</v>
          </cell>
          <cell r="D587" t="str">
            <v>㎡</v>
          </cell>
          <cell r="E587">
            <v>17270</v>
          </cell>
          <cell r="F587">
            <v>5664560</v>
          </cell>
          <cell r="G587">
            <v>3700</v>
          </cell>
          <cell r="H587">
            <v>1213600</v>
          </cell>
          <cell r="I587">
            <v>10000</v>
          </cell>
          <cell r="J587">
            <v>3280000</v>
          </cell>
        </row>
        <row r="588">
          <cell r="A588" t="str">
            <v>b.배면방수</v>
          </cell>
          <cell r="C588">
            <v>592</v>
          </cell>
          <cell r="D588" t="str">
            <v>㎡</v>
          </cell>
          <cell r="E588">
            <v>5190</v>
          </cell>
          <cell r="F588">
            <v>3072480</v>
          </cell>
          <cell r="G588">
            <v>3700</v>
          </cell>
          <cell r="H588">
            <v>2190400</v>
          </cell>
          <cell r="I588">
            <v>5190</v>
          </cell>
          <cell r="J588">
            <v>3072480</v>
          </cell>
        </row>
        <row r="589">
          <cell r="A589" t="str">
            <v>3.10신축이음장치</v>
          </cell>
          <cell r="B589" t="str">
            <v>(종방향)</v>
          </cell>
          <cell r="C589">
            <v>28</v>
          </cell>
          <cell r="D589" t="str">
            <v>m</v>
          </cell>
          <cell r="E589">
            <v>85910</v>
          </cell>
          <cell r="F589">
            <v>2405480</v>
          </cell>
          <cell r="G589">
            <v>85000</v>
          </cell>
          <cell r="H589">
            <v>2380000</v>
          </cell>
          <cell r="I589">
            <v>85910</v>
          </cell>
          <cell r="J589">
            <v>2405480</v>
          </cell>
        </row>
        <row r="590">
          <cell r="A590" t="str">
            <v>3.11다웰바설치</v>
          </cell>
          <cell r="B590" t="str">
            <v>D=25, ℓ=600mm</v>
          </cell>
          <cell r="C590">
            <v>96</v>
          </cell>
          <cell r="D590" t="str">
            <v>개</v>
          </cell>
          <cell r="E590">
            <v>2870</v>
          </cell>
          <cell r="F590">
            <v>275520</v>
          </cell>
          <cell r="G590">
            <v>3500</v>
          </cell>
          <cell r="H590">
            <v>336000</v>
          </cell>
          <cell r="I590">
            <v>125</v>
          </cell>
          <cell r="J590">
            <v>12000</v>
          </cell>
        </row>
        <row r="591">
          <cell r="A591" t="str">
            <v>3.12교면배수시설공</v>
          </cell>
          <cell r="B591" t="str">
            <v>하천용</v>
          </cell>
          <cell r="F591">
            <v>2262560</v>
          </cell>
          <cell r="H591">
            <v>2585000</v>
          </cell>
          <cell r="I591">
            <v>0</v>
          </cell>
          <cell r="J591">
            <v>2860092</v>
          </cell>
        </row>
        <row r="592">
          <cell r="A592" t="str">
            <v>a.교면집수구</v>
          </cell>
          <cell r="B592" t="str">
            <v>주철</v>
          </cell>
          <cell r="C592">
            <v>4</v>
          </cell>
          <cell r="D592" t="str">
            <v>개</v>
          </cell>
          <cell r="E592">
            <v>82430</v>
          </cell>
          <cell r="F592">
            <v>329720</v>
          </cell>
          <cell r="G592">
            <v>71000</v>
          </cell>
          <cell r="H592">
            <v>284000</v>
          </cell>
          <cell r="I592">
            <v>37593</v>
          </cell>
          <cell r="J592">
            <v>150372</v>
          </cell>
        </row>
        <row r="593">
          <cell r="A593" t="str">
            <v>b.연결배수구</v>
          </cell>
          <cell r="B593" t="str">
            <v>(아연도강관, φ150㎜)</v>
          </cell>
          <cell r="C593">
            <v>39</v>
          </cell>
          <cell r="D593" t="str">
            <v>m</v>
          </cell>
          <cell r="E593">
            <v>49560</v>
          </cell>
          <cell r="F593">
            <v>1932840</v>
          </cell>
          <cell r="G593">
            <v>59000</v>
          </cell>
          <cell r="H593">
            <v>2301000</v>
          </cell>
          <cell r="I593">
            <v>69480</v>
          </cell>
          <cell r="J593">
            <v>2709720</v>
          </cell>
        </row>
        <row r="594">
          <cell r="A594" t="str">
            <v>3.13교량명판공</v>
          </cell>
          <cell r="F594">
            <v>4686820</v>
          </cell>
          <cell r="H594">
            <v>11460000</v>
          </cell>
          <cell r="I594">
            <v>0</v>
          </cell>
          <cell r="J594">
            <v>6122112</v>
          </cell>
        </row>
        <row r="595">
          <cell r="A595" t="str">
            <v>a.교 명 주</v>
          </cell>
          <cell r="B595" t="str">
            <v>(화강석,600×600×1250mm)</v>
          </cell>
          <cell r="C595">
            <v>4</v>
          </cell>
          <cell r="D595" t="str">
            <v>개소</v>
          </cell>
          <cell r="E595">
            <v>1065620</v>
          </cell>
          <cell r="F595">
            <v>4262480</v>
          </cell>
          <cell r="G595">
            <v>2700000</v>
          </cell>
          <cell r="H595">
            <v>10800000</v>
          </cell>
          <cell r="I595">
            <v>1500000</v>
          </cell>
          <cell r="J595">
            <v>6000000</v>
          </cell>
        </row>
        <row r="596">
          <cell r="A596" t="str">
            <v>b.교 명 판</v>
          </cell>
          <cell r="B596" t="str">
            <v>(황동,450×200×10㎜)</v>
          </cell>
          <cell r="C596">
            <v>2</v>
          </cell>
          <cell r="D596" t="str">
            <v>개</v>
          </cell>
          <cell r="E596">
            <v>79560</v>
          </cell>
          <cell r="F596">
            <v>159120</v>
          </cell>
          <cell r="G596">
            <v>150000</v>
          </cell>
          <cell r="H596">
            <v>300000</v>
          </cell>
          <cell r="I596">
            <v>30958</v>
          </cell>
          <cell r="J596">
            <v>61916</v>
          </cell>
        </row>
        <row r="597">
          <cell r="A597" t="str">
            <v>c.설 명 판</v>
          </cell>
          <cell r="B597" t="str">
            <v>(황동,350×250×10㎜)</v>
          </cell>
          <cell r="C597">
            <v>2</v>
          </cell>
          <cell r="D597" t="str">
            <v>개</v>
          </cell>
          <cell r="E597">
            <v>132610</v>
          </cell>
          <cell r="F597">
            <v>265220</v>
          </cell>
          <cell r="G597">
            <v>180000</v>
          </cell>
          <cell r="H597">
            <v>360000</v>
          </cell>
          <cell r="I597">
            <v>30098</v>
          </cell>
          <cell r="J597">
            <v>60196</v>
          </cell>
        </row>
        <row r="598">
          <cell r="A598" t="str">
            <v>3.14T.B.M설치</v>
          </cell>
          <cell r="C598">
            <v>1</v>
          </cell>
          <cell r="D598" t="str">
            <v>개</v>
          </cell>
          <cell r="E598">
            <v>19170</v>
          </cell>
          <cell r="F598">
            <v>19170</v>
          </cell>
          <cell r="G598">
            <v>27000</v>
          </cell>
          <cell r="H598">
            <v>27000</v>
          </cell>
          <cell r="I598">
            <v>20475</v>
          </cell>
          <cell r="J598">
            <v>20475</v>
          </cell>
        </row>
        <row r="599">
          <cell r="A599" t="str">
            <v>3.15난간및전선관설치</v>
          </cell>
          <cell r="F599">
            <v>8237600</v>
          </cell>
          <cell r="H599">
            <v>15590400</v>
          </cell>
          <cell r="I599">
            <v>0</v>
          </cell>
          <cell r="J599">
            <v>8373680</v>
          </cell>
        </row>
        <row r="600">
          <cell r="A600" t="str">
            <v>a.난    간</v>
          </cell>
          <cell r="B600" t="str">
            <v>(알미늄)</v>
          </cell>
          <cell r="C600">
            <v>56</v>
          </cell>
          <cell r="D600" t="str">
            <v>m</v>
          </cell>
          <cell r="E600">
            <v>137280</v>
          </cell>
          <cell r="F600">
            <v>7687680</v>
          </cell>
          <cell r="G600">
            <v>270000</v>
          </cell>
          <cell r="H600">
            <v>15120000</v>
          </cell>
          <cell r="I600">
            <v>137280</v>
          </cell>
          <cell r="J600">
            <v>7687680</v>
          </cell>
        </row>
        <row r="601">
          <cell r="A601" t="str">
            <v>b.전 선 관</v>
          </cell>
          <cell r="B601" t="str">
            <v>강관 φ100mm</v>
          </cell>
          <cell r="C601">
            <v>112</v>
          </cell>
          <cell r="D601" t="str">
            <v>m</v>
          </cell>
          <cell r="E601">
            <v>4910</v>
          </cell>
          <cell r="F601">
            <v>549920</v>
          </cell>
          <cell r="G601">
            <v>4200</v>
          </cell>
          <cell r="H601">
            <v>470400</v>
          </cell>
          <cell r="I601">
            <v>6125</v>
          </cell>
          <cell r="J601">
            <v>686000</v>
          </cell>
        </row>
        <row r="602">
          <cell r="A602" t="str">
            <v>3.16옹벽배수시설</v>
          </cell>
          <cell r="F602">
            <v>477850</v>
          </cell>
          <cell r="H602">
            <v>2154400</v>
          </cell>
          <cell r="I602">
            <v>0</v>
          </cell>
          <cell r="J602">
            <v>472896</v>
          </cell>
        </row>
        <row r="603">
          <cell r="A603" t="str">
            <v>a.PVC PIPE</v>
          </cell>
          <cell r="B603" t="str">
            <v>(φ100mm)</v>
          </cell>
          <cell r="C603">
            <v>19</v>
          </cell>
          <cell r="D603" t="str">
            <v>m</v>
          </cell>
          <cell r="E603">
            <v>4910</v>
          </cell>
          <cell r="F603">
            <v>93290</v>
          </cell>
          <cell r="G603">
            <v>4200</v>
          </cell>
          <cell r="H603">
            <v>79800</v>
          </cell>
          <cell r="I603">
            <v>4090</v>
          </cell>
          <cell r="J603">
            <v>77710</v>
          </cell>
        </row>
        <row r="604">
          <cell r="A604" t="str">
            <v>b.DRAIN BOARD</v>
          </cell>
          <cell r="C604">
            <v>253</v>
          </cell>
          <cell r="D604" t="str">
            <v>㎡</v>
          </cell>
          <cell r="E604">
            <v>630</v>
          </cell>
          <cell r="F604">
            <v>159390</v>
          </cell>
          <cell r="G604">
            <v>6400</v>
          </cell>
          <cell r="H604">
            <v>1619200</v>
          </cell>
          <cell r="I604">
            <v>630</v>
          </cell>
          <cell r="J604">
            <v>159390</v>
          </cell>
        </row>
        <row r="605">
          <cell r="A605" t="str">
            <v>c.부 직 포</v>
          </cell>
          <cell r="C605">
            <v>253</v>
          </cell>
          <cell r="D605" t="str">
            <v>㎡</v>
          </cell>
          <cell r="E605">
            <v>890</v>
          </cell>
          <cell r="F605">
            <v>225170</v>
          </cell>
          <cell r="G605">
            <v>1800</v>
          </cell>
          <cell r="H605">
            <v>455400</v>
          </cell>
          <cell r="I605">
            <v>932</v>
          </cell>
          <cell r="J605">
            <v>235796</v>
          </cell>
        </row>
        <row r="606">
          <cell r="A606" t="str">
            <v>3.17시공이음</v>
          </cell>
          <cell r="F606">
            <v>160380</v>
          </cell>
          <cell r="H606">
            <v>273800</v>
          </cell>
          <cell r="I606">
            <v>0</v>
          </cell>
          <cell r="J606">
            <v>196880</v>
          </cell>
        </row>
        <row r="607">
          <cell r="A607" t="str">
            <v>a.스치로폴</v>
          </cell>
          <cell r="B607" t="str">
            <v>(t=10mm)</v>
          </cell>
          <cell r="C607">
            <v>104</v>
          </cell>
          <cell r="D607" t="str">
            <v>㎡</v>
          </cell>
          <cell r="E607">
            <v>910</v>
          </cell>
          <cell r="F607">
            <v>94640</v>
          </cell>
          <cell r="G607">
            <v>1500</v>
          </cell>
          <cell r="H607">
            <v>156000</v>
          </cell>
          <cell r="I607">
            <v>1117</v>
          </cell>
          <cell r="J607">
            <v>116168</v>
          </cell>
        </row>
        <row r="608">
          <cell r="A608" t="str">
            <v>b.스치로폴</v>
          </cell>
          <cell r="B608" t="str">
            <v>(t=20mm)</v>
          </cell>
          <cell r="C608">
            <v>38</v>
          </cell>
          <cell r="D608" t="str">
            <v>㎡</v>
          </cell>
          <cell r="E608">
            <v>1730</v>
          </cell>
          <cell r="F608">
            <v>65740</v>
          </cell>
          <cell r="G608">
            <v>3100</v>
          </cell>
          <cell r="H608">
            <v>117800</v>
          </cell>
          <cell r="I608">
            <v>2124</v>
          </cell>
          <cell r="J608">
            <v>80712</v>
          </cell>
        </row>
        <row r="609">
          <cell r="A609" t="str">
            <v>G.호교2교</v>
          </cell>
          <cell r="F609">
            <v>979397080</v>
          </cell>
          <cell r="H609">
            <v>908654410</v>
          </cell>
          <cell r="I609">
            <v>0</v>
          </cell>
          <cell r="J609">
            <v>1071606724</v>
          </cell>
        </row>
        <row r="610">
          <cell r="A610" t="str">
            <v>3.01구조물터파기</v>
          </cell>
          <cell r="F610">
            <v>73763150</v>
          </cell>
          <cell r="H610">
            <v>68145300</v>
          </cell>
          <cell r="I610">
            <v>0</v>
          </cell>
          <cell r="J610">
            <v>45401733</v>
          </cell>
        </row>
        <row r="611">
          <cell r="A611" t="str">
            <v>a.육상토사</v>
          </cell>
          <cell r="B611" t="str">
            <v>(0 ~ 4m)</v>
          </cell>
          <cell r="C611">
            <v>2349</v>
          </cell>
          <cell r="D611" t="str">
            <v>㎥</v>
          </cell>
          <cell r="E611">
            <v>3590</v>
          </cell>
          <cell r="F611">
            <v>8432910</v>
          </cell>
          <cell r="G611">
            <v>3700</v>
          </cell>
          <cell r="H611">
            <v>8691300</v>
          </cell>
          <cell r="I611">
            <v>3141</v>
          </cell>
          <cell r="J611">
            <v>7378209</v>
          </cell>
        </row>
        <row r="612">
          <cell r="A612" t="str">
            <v>b.되메우기및다짐</v>
          </cell>
          <cell r="B612" t="str">
            <v>(기계70%,인력30%)</v>
          </cell>
          <cell r="C612">
            <v>1302</v>
          </cell>
          <cell r="D612" t="str">
            <v>㎥</v>
          </cell>
          <cell r="E612">
            <v>3000</v>
          </cell>
          <cell r="F612">
            <v>3906000</v>
          </cell>
          <cell r="G612">
            <v>3000</v>
          </cell>
          <cell r="H612">
            <v>3906000</v>
          </cell>
          <cell r="I612">
            <v>4158</v>
          </cell>
          <cell r="J612">
            <v>5413716</v>
          </cell>
        </row>
        <row r="613">
          <cell r="A613" t="str">
            <v>c.뒷 채 움</v>
          </cell>
          <cell r="B613" t="str">
            <v>(보조기층재)</v>
          </cell>
          <cell r="C613">
            <v>2252</v>
          </cell>
          <cell r="D613" t="str">
            <v>㎥</v>
          </cell>
          <cell r="E613">
            <v>27120</v>
          </cell>
          <cell r="F613">
            <v>61074240</v>
          </cell>
          <cell r="G613">
            <v>24000</v>
          </cell>
          <cell r="H613">
            <v>54048000</v>
          </cell>
          <cell r="I613">
            <v>14279</v>
          </cell>
          <cell r="J613">
            <v>32156308</v>
          </cell>
        </row>
        <row r="614">
          <cell r="A614" t="str">
            <v>d.앞 성 토</v>
          </cell>
          <cell r="B614" t="str">
            <v>백호우0.7m3</v>
          </cell>
          <cell r="C614">
            <v>500</v>
          </cell>
          <cell r="D614" t="str">
            <v>㎥</v>
          </cell>
          <cell r="E614">
            <v>700</v>
          </cell>
          <cell r="F614">
            <v>350000</v>
          </cell>
          <cell r="G614">
            <v>3000</v>
          </cell>
          <cell r="H614">
            <v>1500000</v>
          </cell>
          <cell r="I614">
            <v>907</v>
          </cell>
          <cell r="J614">
            <v>453500</v>
          </cell>
        </row>
        <row r="615">
          <cell r="A615" t="str">
            <v>3.02강관파일</v>
          </cell>
          <cell r="F615">
            <v>357822570</v>
          </cell>
          <cell r="H615">
            <v>344372000</v>
          </cell>
          <cell r="I615">
            <v>0</v>
          </cell>
          <cell r="J615">
            <v>400304603</v>
          </cell>
        </row>
        <row r="616">
          <cell r="A616" t="str">
            <v>a.자 재 비</v>
          </cell>
          <cell r="B616" t="str">
            <v>φ508.0x12.0㎜</v>
          </cell>
          <cell r="C616">
            <v>4108</v>
          </cell>
          <cell r="D616" t="str">
            <v>m</v>
          </cell>
          <cell r="E616">
            <v>62220</v>
          </cell>
          <cell r="F616">
            <v>255599760</v>
          </cell>
          <cell r="G616">
            <v>62000</v>
          </cell>
          <cell r="H616">
            <v>254696000</v>
          </cell>
          <cell r="I616">
            <v>64592</v>
          </cell>
          <cell r="J616">
            <v>265343936</v>
          </cell>
        </row>
        <row r="617">
          <cell r="A617" t="str">
            <v>b.수 직 항</v>
          </cell>
          <cell r="B617" t="str">
            <v>(φ508.0mm,t=12㎜ : ℓ=15m미만)</v>
          </cell>
          <cell r="C617">
            <v>3843</v>
          </cell>
          <cell r="D617" t="str">
            <v>m</v>
          </cell>
          <cell r="E617">
            <v>7190</v>
          </cell>
          <cell r="F617">
            <v>27631170</v>
          </cell>
          <cell r="G617">
            <v>12000</v>
          </cell>
          <cell r="H617">
            <v>46116000</v>
          </cell>
          <cell r="I617">
            <v>5489</v>
          </cell>
          <cell r="J617">
            <v>21094227</v>
          </cell>
        </row>
        <row r="618">
          <cell r="A618" t="str">
            <v>c.두부및선단보강</v>
          </cell>
          <cell r="B618" t="str">
            <v>(φ508㎜,t=12mm)</v>
          </cell>
          <cell r="C618">
            <v>276</v>
          </cell>
          <cell r="D618" t="str">
            <v>본</v>
          </cell>
          <cell r="E618">
            <v>263310</v>
          </cell>
          <cell r="F618">
            <v>72673560</v>
          </cell>
          <cell r="G618">
            <v>150000</v>
          </cell>
          <cell r="H618">
            <v>41400000</v>
          </cell>
          <cell r="I618">
            <v>405610</v>
          </cell>
          <cell r="J618">
            <v>111948360</v>
          </cell>
        </row>
        <row r="619">
          <cell r="A619" t="str">
            <v>d.파일이음</v>
          </cell>
          <cell r="B619" t="str">
            <v>(φ508mm)</v>
          </cell>
          <cell r="C619">
            <v>54</v>
          </cell>
          <cell r="D619" t="str">
            <v>본</v>
          </cell>
          <cell r="E619">
            <v>35520</v>
          </cell>
          <cell r="F619">
            <v>1918080</v>
          </cell>
          <cell r="G619">
            <v>40000</v>
          </cell>
          <cell r="H619">
            <v>2160000</v>
          </cell>
          <cell r="I619">
            <v>35520</v>
          </cell>
          <cell r="J619">
            <v>1918080</v>
          </cell>
        </row>
        <row r="620">
          <cell r="A620" t="str">
            <v>3.03거 푸 집</v>
          </cell>
          <cell r="F620">
            <v>66617730</v>
          </cell>
          <cell r="H620">
            <v>91832000</v>
          </cell>
          <cell r="I620">
            <v>0</v>
          </cell>
          <cell r="J620">
            <v>145904306</v>
          </cell>
        </row>
        <row r="621">
          <cell r="A621" t="str">
            <v>a.합판거푸집</v>
          </cell>
          <cell r="F621">
            <v>66617730</v>
          </cell>
          <cell r="H621">
            <v>91832000</v>
          </cell>
          <cell r="I621">
            <v>0</v>
          </cell>
          <cell r="J621">
            <v>145904306</v>
          </cell>
        </row>
        <row r="622">
          <cell r="A622" t="str">
            <v>-1.      ″</v>
          </cell>
          <cell r="B622" t="str">
            <v>(3회, 0~ 7m)</v>
          </cell>
          <cell r="C622">
            <v>2899</v>
          </cell>
          <cell r="D622" t="str">
            <v>㎡</v>
          </cell>
          <cell r="E622">
            <v>17110</v>
          </cell>
          <cell r="F622">
            <v>49601890</v>
          </cell>
          <cell r="G622">
            <v>23500</v>
          </cell>
          <cell r="H622">
            <v>68126500</v>
          </cell>
          <cell r="I622">
            <v>39478</v>
          </cell>
          <cell r="J622">
            <v>114446722</v>
          </cell>
        </row>
        <row r="623">
          <cell r="A623" t="str">
            <v>-2.      ″</v>
          </cell>
          <cell r="B623" t="str">
            <v>(3회, 7~10m)</v>
          </cell>
          <cell r="C623">
            <v>421</v>
          </cell>
          <cell r="D623" t="str">
            <v>㎡</v>
          </cell>
          <cell r="E623">
            <v>17980</v>
          </cell>
          <cell r="F623">
            <v>7569580</v>
          </cell>
          <cell r="G623">
            <v>26000</v>
          </cell>
          <cell r="H623">
            <v>10946000</v>
          </cell>
          <cell r="I623">
            <v>42671.6</v>
          </cell>
          <cell r="J623">
            <v>17964743</v>
          </cell>
        </row>
        <row r="624">
          <cell r="A624" t="str">
            <v>-3.      ″</v>
          </cell>
          <cell r="B624" t="str">
            <v>(3회,10~13m)</v>
          </cell>
          <cell r="C624">
            <v>132</v>
          </cell>
          <cell r="D624" t="str">
            <v>㎡</v>
          </cell>
          <cell r="E624">
            <v>21030</v>
          </cell>
          <cell r="F624">
            <v>2775960</v>
          </cell>
          <cell r="G624">
            <v>26000</v>
          </cell>
          <cell r="H624">
            <v>3432000</v>
          </cell>
          <cell r="I624">
            <v>46184.56</v>
          </cell>
          <cell r="J624">
            <v>6096361</v>
          </cell>
        </row>
        <row r="625">
          <cell r="A625" t="str">
            <v>-4.      〃</v>
          </cell>
          <cell r="B625" t="str">
            <v>(4회)</v>
          </cell>
          <cell r="C625">
            <v>455</v>
          </cell>
          <cell r="D625" t="str">
            <v>㎡</v>
          </cell>
          <cell r="E625">
            <v>14660</v>
          </cell>
          <cell r="F625">
            <v>6670300</v>
          </cell>
          <cell r="G625">
            <v>20500</v>
          </cell>
          <cell r="H625">
            <v>9327500</v>
          </cell>
          <cell r="I625">
            <v>16256</v>
          </cell>
          <cell r="J625">
            <v>7396480</v>
          </cell>
        </row>
        <row r="626">
          <cell r="A626" t="str">
            <v>3.04강관비계</v>
          </cell>
          <cell r="C626">
            <v>1</v>
          </cell>
          <cell r="D626" t="str">
            <v>식</v>
          </cell>
          <cell r="E626">
            <v>22838870</v>
          </cell>
          <cell r="F626">
            <v>22838870</v>
          </cell>
          <cell r="G626">
            <v>20000000</v>
          </cell>
          <cell r="H626">
            <v>20000000</v>
          </cell>
          <cell r="I626">
            <v>22838870</v>
          </cell>
          <cell r="J626">
            <v>22838869</v>
          </cell>
        </row>
        <row r="627">
          <cell r="A627" t="str">
            <v>3.05동 바 리</v>
          </cell>
          <cell r="F627">
            <v>16671960</v>
          </cell>
          <cell r="H627">
            <v>14500000</v>
          </cell>
          <cell r="I627">
            <v>0</v>
          </cell>
          <cell r="J627">
            <v>16671958</v>
          </cell>
        </row>
        <row r="628">
          <cell r="A628" t="str">
            <v>a.         ″</v>
          </cell>
          <cell r="B628" t="str">
            <v>(목재4회)</v>
          </cell>
          <cell r="C628">
            <v>1</v>
          </cell>
          <cell r="D628" t="str">
            <v>식</v>
          </cell>
          <cell r="E628">
            <v>13071370</v>
          </cell>
          <cell r="F628">
            <v>13071370</v>
          </cell>
          <cell r="G628">
            <v>12000000</v>
          </cell>
          <cell r="H628">
            <v>12000000</v>
          </cell>
          <cell r="I628">
            <v>13071370</v>
          </cell>
          <cell r="J628">
            <v>13071369</v>
          </cell>
        </row>
        <row r="629">
          <cell r="A629" t="str">
            <v>b.         ″</v>
          </cell>
          <cell r="B629" t="str">
            <v>(강관동바리)</v>
          </cell>
          <cell r="C629">
            <v>1</v>
          </cell>
          <cell r="D629" t="str">
            <v>식</v>
          </cell>
          <cell r="E629">
            <v>3600590</v>
          </cell>
          <cell r="F629">
            <v>3600590</v>
          </cell>
          <cell r="G629">
            <v>2500000</v>
          </cell>
          <cell r="H629">
            <v>2500000</v>
          </cell>
          <cell r="I629">
            <v>3600589.9999999995</v>
          </cell>
          <cell r="J629">
            <v>3600589</v>
          </cell>
        </row>
        <row r="630">
          <cell r="A630" t="str">
            <v>3.06철근가공조립</v>
          </cell>
          <cell r="F630">
            <v>133736657</v>
          </cell>
          <cell r="H630">
            <v>98499560</v>
          </cell>
          <cell r="I630">
            <v>0</v>
          </cell>
          <cell r="J630">
            <v>146881590</v>
          </cell>
        </row>
        <row r="631">
          <cell r="A631" t="str">
            <v>a.         ″</v>
          </cell>
          <cell r="B631" t="str">
            <v>(보 통)</v>
          </cell>
          <cell r="C631">
            <v>263.78899999999999</v>
          </cell>
          <cell r="D631" t="str">
            <v>ton</v>
          </cell>
          <cell r="E631">
            <v>360590</v>
          </cell>
          <cell r="F631">
            <v>95119675</v>
          </cell>
          <cell r="G631">
            <v>270000</v>
          </cell>
          <cell r="H631">
            <v>71223030</v>
          </cell>
          <cell r="I631">
            <v>384726</v>
          </cell>
          <cell r="J631">
            <v>101486485</v>
          </cell>
        </row>
        <row r="632">
          <cell r="A632" t="str">
            <v>b.         ″</v>
          </cell>
          <cell r="B632" t="str">
            <v>(복 잡)</v>
          </cell>
          <cell r="C632">
            <v>94.057000000000002</v>
          </cell>
          <cell r="D632" t="str">
            <v>ton</v>
          </cell>
          <cell r="E632">
            <v>410570</v>
          </cell>
          <cell r="F632">
            <v>38616982</v>
          </cell>
          <cell r="G632">
            <v>290000</v>
          </cell>
          <cell r="H632">
            <v>27276530</v>
          </cell>
          <cell r="I632">
            <v>482634</v>
          </cell>
          <cell r="J632">
            <v>45395105</v>
          </cell>
        </row>
        <row r="633">
          <cell r="A633" t="str">
            <v>3.07스페이샤설치</v>
          </cell>
          <cell r="F633">
            <v>44260</v>
          </cell>
          <cell r="H633">
            <v>398340</v>
          </cell>
          <cell r="I633">
            <v>0</v>
          </cell>
          <cell r="J633">
            <v>743568</v>
          </cell>
        </row>
        <row r="634">
          <cell r="A634" t="str">
            <v>a.         ″</v>
          </cell>
          <cell r="B634" t="str">
            <v>(수평)</v>
          </cell>
          <cell r="C634">
            <v>1285</v>
          </cell>
          <cell r="D634" t="str">
            <v>㎡</v>
          </cell>
          <cell r="E634">
            <v>20</v>
          </cell>
          <cell r="F634">
            <v>25700</v>
          </cell>
          <cell r="G634">
            <v>180</v>
          </cell>
          <cell r="H634">
            <v>231300</v>
          </cell>
          <cell r="I634">
            <v>336</v>
          </cell>
          <cell r="J634">
            <v>431760</v>
          </cell>
        </row>
        <row r="635">
          <cell r="A635" t="str">
            <v>b.         ″</v>
          </cell>
          <cell r="B635" t="str">
            <v>(수직)</v>
          </cell>
          <cell r="C635">
            <v>928</v>
          </cell>
          <cell r="D635" t="str">
            <v>㎡</v>
          </cell>
          <cell r="E635">
            <v>20</v>
          </cell>
          <cell r="F635">
            <v>18560</v>
          </cell>
          <cell r="G635">
            <v>180</v>
          </cell>
          <cell r="H635">
            <v>167040</v>
          </cell>
          <cell r="I635">
            <v>336</v>
          </cell>
          <cell r="J635">
            <v>311808</v>
          </cell>
        </row>
        <row r="636">
          <cell r="A636" t="str">
            <v>3.08콘크리트타설공</v>
          </cell>
          <cell r="F636">
            <v>116579000</v>
          </cell>
          <cell r="H636">
            <v>139034490</v>
          </cell>
          <cell r="I636">
            <v>0</v>
          </cell>
          <cell r="J636">
            <v>128391173</v>
          </cell>
        </row>
        <row r="637">
          <cell r="A637" t="str">
            <v>a.펌프카</v>
          </cell>
          <cell r="B637" t="str">
            <v>철근(25-270-12)</v>
          </cell>
          <cell r="C637">
            <v>196</v>
          </cell>
          <cell r="D637" t="str">
            <v>㎥</v>
          </cell>
          <cell r="E637">
            <v>56820</v>
          </cell>
          <cell r="F637">
            <v>11136720</v>
          </cell>
          <cell r="G637">
            <v>61870</v>
          </cell>
          <cell r="H637">
            <v>12126520</v>
          </cell>
          <cell r="I637">
            <v>57052</v>
          </cell>
          <cell r="J637">
            <v>11182192</v>
          </cell>
        </row>
        <row r="638">
          <cell r="A638" t="str">
            <v>b.펌프카</v>
          </cell>
          <cell r="B638" t="str">
            <v>철근(25-240-12)</v>
          </cell>
          <cell r="C638">
            <v>2047</v>
          </cell>
          <cell r="D638" t="str">
            <v>㎥</v>
          </cell>
          <cell r="E638">
            <v>49080</v>
          </cell>
          <cell r="F638">
            <v>100466760</v>
          </cell>
          <cell r="G638">
            <v>59710</v>
          </cell>
          <cell r="H638">
            <v>122226370</v>
          </cell>
          <cell r="I638">
            <v>54779</v>
          </cell>
          <cell r="J638">
            <v>112132613</v>
          </cell>
        </row>
        <row r="639">
          <cell r="A639" t="str">
            <v>c.콘크리트타설</v>
          </cell>
          <cell r="B639" t="str">
            <v>무근(40-160-8)</v>
          </cell>
          <cell r="C639">
            <v>88</v>
          </cell>
          <cell r="D639" t="str">
            <v>㎥</v>
          </cell>
          <cell r="E639">
            <v>56540</v>
          </cell>
          <cell r="F639">
            <v>4975520</v>
          </cell>
          <cell r="G639">
            <v>53200</v>
          </cell>
          <cell r="H639">
            <v>4681600</v>
          </cell>
          <cell r="I639">
            <v>57686</v>
          </cell>
          <cell r="J639">
            <v>5076368</v>
          </cell>
        </row>
        <row r="640">
          <cell r="A640" t="str">
            <v>3.09표면처리</v>
          </cell>
          <cell r="F640">
            <v>351600</v>
          </cell>
          <cell r="H640">
            <v>1095820</v>
          </cell>
          <cell r="I640">
            <v>0</v>
          </cell>
          <cell r="J640">
            <v>444774</v>
          </cell>
        </row>
        <row r="641">
          <cell r="A641" t="str">
            <v>a.슬래브양생</v>
          </cell>
          <cell r="C641">
            <v>586</v>
          </cell>
          <cell r="D641" t="str">
            <v>㎡</v>
          </cell>
          <cell r="E641">
            <v>320</v>
          </cell>
          <cell r="F641">
            <v>187520</v>
          </cell>
          <cell r="G641">
            <v>370</v>
          </cell>
          <cell r="H641">
            <v>216820</v>
          </cell>
          <cell r="I641">
            <v>264</v>
          </cell>
          <cell r="J641">
            <v>154704</v>
          </cell>
        </row>
        <row r="642">
          <cell r="A642" t="str">
            <v>b.슬래브면고르기</v>
          </cell>
          <cell r="C642">
            <v>586</v>
          </cell>
          <cell r="D642" t="str">
            <v>㎡</v>
          </cell>
          <cell r="E642">
            <v>280</v>
          </cell>
          <cell r="F642">
            <v>164080</v>
          </cell>
          <cell r="G642">
            <v>1500</v>
          </cell>
          <cell r="H642">
            <v>879000</v>
          </cell>
          <cell r="I642">
            <v>495</v>
          </cell>
          <cell r="J642">
            <v>290070</v>
          </cell>
        </row>
        <row r="643">
          <cell r="A643" t="str">
            <v>3.10교면방수</v>
          </cell>
          <cell r="B643" t="str">
            <v>(도막식)</v>
          </cell>
          <cell r="C643">
            <v>586</v>
          </cell>
          <cell r="D643" t="str">
            <v>㎡</v>
          </cell>
          <cell r="E643">
            <v>17270</v>
          </cell>
          <cell r="F643">
            <v>10120220</v>
          </cell>
          <cell r="G643">
            <v>3700</v>
          </cell>
          <cell r="H643">
            <v>2168200</v>
          </cell>
          <cell r="I643">
            <v>10000</v>
          </cell>
          <cell r="J643">
            <v>5860000</v>
          </cell>
        </row>
        <row r="644">
          <cell r="A644" t="str">
            <v>3.11교좌장치</v>
          </cell>
          <cell r="F644">
            <v>22820280</v>
          </cell>
          <cell r="H644">
            <v>20528000</v>
          </cell>
          <cell r="I644">
            <v>0</v>
          </cell>
          <cell r="J644">
            <v>22820280</v>
          </cell>
        </row>
        <row r="645">
          <cell r="A645" t="str">
            <v>a.고 정 단</v>
          </cell>
          <cell r="B645" t="str">
            <v>(탄성받침,135ton)</v>
          </cell>
          <cell r="C645">
            <v>2</v>
          </cell>
          <cell r="D645" t="str">
            <v>조</v>
          </cell>
          <cell r="E645">
            <v>1145100</v>
          </cell>
          <cell r="F645">
            <v>2290200</v>
          </cell>
          <cell r="G645">
            <v>1030000</v>
          </cell>
          <cell r="H645">
            <v>2060000</v>
          </cell>
          <cell r="I645">
            <v>1145100</v>
          </cell>
          <cell r="J645">
            <v>2290200</v>
          </cell>
        </row>
        <row r="646">
          <cell r="A646" t="str">
            <v>b.일 방 향</v>
          </cell>
          <cell r="B646" t="str">
            <v>(탄성받침,135ton)</v>
          </cell>
          <cell r="C646">
            <v>10</v>
          </cell>
          <cell r="D646" t="str">
            <v>조</v>
          </cell>
          <cell r="E646">
            <v>1140560</v>
          </cell>
          <cell r="F646">
            <v>11405600</v>
          </cell>
          <cell r="G646">
            <v>1026000</v>
          </cell>
          <cell r="H646">
            <v>10260000</v>
          </cell>
          <cell r="I646">
            <v>1140560</v>
          </cell>
          <cell r="J646">
            <v>11405600</v>
          </cell>
        </row>
        <row r="647">
          <cell r="A647" t="str">
            <v>c.양 방 향</v>
          </cell>
          <cell r="B647" t="str">
            <v>(탄성받침,135ton)</v>
          </cell>
          <cell r="C647">
            <v>8</v>
          </cell>
          <cell r="D647" t="str">
            <v>조</v>
          </cell>
          <cell r="E647">
            <v>1140560</v>
          </cell>
          <cell r="F647">
            <v>9124480</v>
          </cell>
          <cell r="G647">
            <v>1026000</v>
          </cell>
          <cell r="H647">
            <v>8208000</v>
          </cell>
          <cell r="I647">
            <v>1140560</v>
          </cell>
          <cell r="J647">
            <v>9124480</v>
          </cell>
        </row>
        <row r="648">
          <cell r="A648" t="str">
            <v>3.12신축이음</v>
          </cell>
          <cell r="F648">
            <v>13378600</v>
          </cell>
          <cell r="H648">
            <v>15680000</v>
          </cell>
          <cell r="I648">
            <v>0</v>
          </cell>
          <cell r="J648">
            <v>13378600</v>
          </cell>
        </row>
        <row r="649">
          <cell r="A649" t="str">
            <v>a.        ″</v>
          </cell>
          <cell r="B649" t="str">
            <v>(No. 35)</v>
          </cell>
          <cell r="C649">
            <v>20</v>
          </cell>
          <cell r="D649" t="str">
            <v>m</v>
          </cell>
          <cell r="E649">
            <v>192320</v>
          </cell>
          <cell r="F649">
            <v>3846400</v>
          </cell>
          <cell r="G649">
            <v>134000</v>
          </cell>
          <cell r="H649">
            <v>2680000</v>
          </cell>
          <cell r="I649">
            <v>192320</v>
          </cell>
          <cell r="J649">
            <v>3846400</v>
          </cell>
        </row>
        <row r="650">
          <cell r="A650" t="str">
            <v>b.        ″</v>
          </cell>
          <cell r="B650" t="str">
            <v>(No. 80)</v>
          </cell>
          <cell r="C650">
            <v>20</v>
          </cell>
          <cell r="D650" t="str">
            <v>m</v>
          </cell>
          <cell r="E650">
            <v>476610</v>
          </cell>
          <cell r="F650">
            <v>9532200</v>
          </cell>
          <cell r="G650">
            <v>650000</v>
          </cell>
          <cell r="H650">
            <v>13000000</v>
          </cell>
          <cell r="I650">
            <v>476610</v>
          </cell>
          <cell r="J650">
            <v>9532200</v>
          </cell>
        </row>
        <row r="651">
          <cell r="A651" t="str">
            <v>3.13다웰바설치</v>
          </cell>
          <cell r="B651" t="str">
            <v>D=25, ℓ=600mm</v>
          </cell>
          <cell r="C651">
            <v>96</v>
          </cell>
          <cell r="D651" t="str">
            <v>개</v>
          </cell>
          <cell r="E651">
            <v>2870</v>
          </cell>
          <cell r="F651">
            <v>275520</v>
          </cell>
          <cell r="G651">
            <v>3500</v>
          </cell>
          <cell r="H651">
            <v>336000</v>
          </cell>
          <cell r="I651">
            <v>125</v>
          </cell>
          <cell r="J651">
            <v>12000</v>
          </cell>
        </row>
        <row r="652">
          <cell r="A652" t="str">
            <v>3.14무수축몰탈</v>
          </cell>
          <cell r="C652">
            <v>0.9</v>
          </cell>
          <cell r="D652" t="str">
            <v>㎥</v>
          </cell>
          <cell r="E652">
            <v>69890</v>
          </cell>
          <cell r="F652">
            <v>62901</v>
          </cell>
          <cell r="G652">
            <v>80000</v>
          </cell>
          <cell r="H652">
            <v>72000</v>
          </cell>
          <cell r="I652">
            <v>57311</v>
          </cell>
          <cell r="J652">
            <v>51579</v>
          </cell>
        </row>
        <row r="653">
          <cell r="A653" t="str">
            <v>3.15무수축콘크리트</v>
          </cell>
          <cell r="C653">
            <v>4.4000000000000004</v>
          </cell>
          <cell r="D653" t="str">
            <v>㎥</v>
          </cell>
          <cell r="E653">
            <v>168330</v>
          </cell>
          <cell r="F653">
            <v>740652</v>
          </cell>
          <cell r="G653">
            <v>100000</v>
          </cell>
          <cell r="H653">
            <v>440000</v>
          </cell>
          <cell r="I653">
            <v>158468</v>
          </cell>
          <cell r="J653">
            <v>697258</v>
          </cell>
        </row>
        <row r="654">
          <cell r="A654" t="str">
            <v>3.16교면배수시설공</v>
          </cell>
          <cell r="B654" t="str">
            <v>하천용</v>
          </cell>
          <cell r="F654">
            <v>1089300</v>
          </cell>
          <cell r="H654">
            <v>1134000</v>
          </cell>
          <cell r="I654">
            <v>0</v>
          </cell>
          <cell r="J654">
            <v>1059318</v>
          </cell>
        </row>
        <row r="655">
          <cell r="A655" t="str">
            <v>a.교면집수구</v>
          </cell>
          <cell r="B655" t="str">
            <v>주철</v>
          </cell>
          <cell r="C655">
            <v>6</v>
          </cell>
          <cell r="D655" t="str">
            <v>개</v>
          </cell>
          <cell r="E655">
            <v>82430</v>
          </cell>
          <cell r="F655">
            <v>494580</v>
          </cell>
          <cell r="G655">
            <v>71000</v>
          </cell>
          <cell r="H655">
            <v>426000</v>
          </cell>
          <cell r="I655">
            <v>37593</v>
          </cell>
          <cell r="J655">
            <v>225558</v>
          </cell>
        </row>
        <row r="656">
          <cell r="A656" t="str">
            <v>b.연결배수거</v>
          </cell>
          <cell r="B656" t="str">
            <v>(아연도강관, φ150㎜)</v>
          </cell>
          <cell r="C656">
            <v>12</v>
          </cell>
          <cell r="D656" t="str">
            <v>m</v>
          </cell>
          <cell r="E656">
            <v>49560</v>
          </cell>
          <cell r="F656">
            <v>594720</v>
          </cell>
          <cell r="G656">
            <v>59000</v>
          </cell>
          <cell r="H656">
            <v>708000</v>
          </cell>
          <cell r="I656">
            <v>69480</v>
          </cell>
          <cell r="J656">
            <v>833760</v>
          </cell>
        </row>
        <row r="657">
          <cell r="A657" t="str">
            <v>3.17교량명판공</v>
          </cell>
          <cell r="F657">
            <v>4686820</v>
          </cell>
          <cell r="H657">
            <v>11460000</v>
          </cell>
          <cell r="I657">
            <v>0</v>
          </cell>
          <cell r="J657">
            <v>6122112</v>
          </cell>
        </row>
        <row r="658">
          <cell r="A658" t="str">
            <v>a.교 명 주</v>
          </cell>
          <cell r="B658" t="str">
            <v>(화강석,600×600×1250mm)</v>
          </cell>
          <cell r="C658">
            <v>4</v>
          </cell>
          <cell r="D658" t="str">
            <v>개소</v>
          </cell>
          <cell r="E658">
            <v>1065620</v>
          </cell>
          <cell r="F658">
            <v>4262480</v>
          </cell>
          <cell r="G658">
            <v>2700000</v>
          </cell>
          <cell r="H658">
            <v>10800000</v>
          </cell>
          <cell r="I658">
            <v>1500000</v>
          </cell>
          <cell r="J658">
            <v>6000000</v>
          </cell>
        </row>
        <row r="659">
          <cell r="A659" t="str">
            <v>b.교 명 판</v>
          </cell>
          <cell r="B659" t="str">
            <v>(황동,450×200×10㎜)</v>
          </cell>
          <cell r="C659">
            <v>2</v>
          </cell>
          <cell r="D659" t="str">
            <v>개</v>
          </cell>
          <cell r="E659">
            <v>79560</v>
          </cell>
          <cell r="F659">
            <v>159120</v>
          </cell>
          <cell r="G659">
            <v>150000</v>
          </cell>
          <cell r="H659">
            <v>300000</v>
          </cell>
          <cell r="I659">
            <v>30958</v>
          </cell>
          <cell r="J659">
            <v>61916</v>
          </cell>
        </row>
        <row r="660">
          <cell r="A660" t="str">
            <v>c.설 명 판</v>
          </cell>
          <cell r="B660" t="str">
            <v>(황동,350×250×10㎜)</v>
          </cell>
          <cell r="C660">
            <v>2</v>
          </cell>
          <cell r="D660" t="str">
            <v>개</v>
          </cell>
          <cell r="E660">
            <v>132610</v>
          </cell>
          <cell r="F660">
            <v>265220</v>
          </cell>
          <cell r="G660">
            <v>180000</v>
          </cell>
          <cell r="H660">
            <v>360000</v>
          </cell>
          <cell r="I660">
            <v>30098</v>
          </cell>
          <cell r="J660">
            <v>60196</v>
          </cell>
        </row>
        <row r="661">
          <cell r="A661" t="str">
            <v>3.18측량기준점설치</v>
          </cell>
          <cell r="C661">
            <v>1</v>
          </cell>
          <cell r="D661" t="str">
            <v>개</v>
          </cell>
          <cell r="E661">
            <v>19170</v>
          </cell>
          <cell r="F661">
            <v>19170</v>
          </cell>
          <cell r="G661">
            <v>27000</v>
          </cell>
          <cell r="H661">
            <v>27000</v>
          </cell>
          <cell r="I661">
            <v>19170</v>
          </cell>
          <cell r="J661">
            <v>19170</v>
          </cell>
        </row>
        <row r="662">
          <cell r="A662" t="str">
            <v>3.19낙하물방지공</v>
          </cell>
          <cell r="C662">
            <v>661</v>
          </cell>
          <cell r="D662" t="str">
            <v>㎡</v>
          </cell>
          <cell r="E662">
            <v>2920</v>
          </cell>
          <cell r="F662">
            <v>1930120</v>
          </cell>
          <cell r="G662">
            <v>4200</v>
          </cell>
          <cell r="H662">
            <v>2776200</v>
          </cell>
          <cell r="I662">
            <v>3007</v>
          </cell>
          <cell r="J662">
            <v>1987627</v>
          </cell>
        </row>
        <row r="663">
          <cell r="A663" t="str">
            <v>3.20난간및전선관설치</v>
          </cell>
          <cell r="F663">
            <v>6904480</v>
          </cell>
          <cell r="H663">
            <v>12619200</v>
          </cell>
          <cell r="I663">
            <v>0</v>
          </cell>
          <cell r="J663">
            <v>7118320</v>
          </cell>
        </row>
        <row r="664">
          <cell r="A664" t="str">
            <v>a.난   간</v>
          </cell>
          <cell r="B664" t="str">
            <v>(알미늄)</v>
          </cell>
          <cell r="C664">
            <v>44</v>
          </cell>
          <cell r="D664" t="str">
            <v>m</v>
          </cell>
          <cell r="E664">
            <v>137280</v>
          </cell>
          <cell r="F664">
            <v>6040320</v>
          </cell>
          <cell r="G664">
            <v>270000</v>
          </cell>
          <cell r="H664">
            <v>11880000</v>
          </cell>
          <cell r="I664">
            <v>137280</v>
          </cell>
          <cell r="J664">
            <v>6040320</v>
          </cell>
        </row>
        <row r="665">
          <cell r="A665" t="str">
            <v>b.전 선 관</v>
          </cell>
          <cell r="B665" t="str">
            <v>강관 φ100mm</v>
          </cell>
          <cell r="C665">
            <v>176</v>
          </cell>
          <cell r="D665" t="str">
            <v>m</v>
          </cell>
          <cell r="E665">
            <v>4910</v>
          </cell>
          <cell r="F665">
            <v>864160</v>
          </cell>
          <cell r="G665">
            <v>4200</v>
          </cell>
          <cell r="H665">
            <v>739200</v>
          </cell>
          <cell r="I665">
            <v>6125</v>
          </cell>
          <cell r="J665">
            <v>1078000</v>
          </cell>
        </row>
        <row r="666">
          <cell r="A666" t="str">
            <v>3.21P.C BEAM교</v>
          </cell>
          <cell r="F666">
            <v>128252300</v>
          </cell>
          <cell r="H666">
            <v>60500000</v>
          </cell>
          <cell r="I666">
            <v>0</v>
          </cell>
          <cell r="J666">
            <v>104178550</v>
          </cell>
        </row>
        <row r="667">
          <cell r="A667" t="str">
            <v>a.P.C BEAM제작</v>
          </cell>
          <cell r="B667" t="str">
            <v>(L=30m)</v>
          </cell>
          <cell r="C667">
            <v>10</v>
          </cell>
          <cell r="D667" t="str">
            <v>본</v>
          </cell>
          <cell r="E667">
            <v>11515150</v>
          </cell>
          <cell r="F667">
            <v>115151500</v>
          </cell>
          <cell r="G667">
            <v>5000000</v>
          </cell>
          <cell r="H667">
            <v>50000000</v>
          </cell>
          <cell r="I667">
            <v>9030883</v>
          </cell>
          <cell r="J667">
            <v>90308830</v>
          </cell>
        </row>
        <row r="668">
          <cell r="A668" t="str">
            <v>b.P.C BEAM가설</v>
          </cell>
          <cell r="B668" t="str">
            <v>(L=30m)</v>
          </cell>
          <cell r="C668">
            <v>10</v>
          </cell>
          <cell r="D668" t="str">
            <v>본</v>
          </cell>
          <cell r="E668">
            <v>1163760</v>
          </cell>
          <cell r="F668">
            <v>11637600</v>
          </cell>
          <cell r="G668">
            <v>850000</v>
          </cell>
          <cell r="H668">
            <v>8500000</v>
          </cell>
          <cell r="I668">
            <v>1240652</v>
          </cell>
          <cell r="J668">
            <v>12406520</v>
          </cell>
        </row>
        <row r="669">
          <cell r="A669" t="str">
            <v>c.P.C BEAM도괴방지책</v>
          </cell>
          <cell r="C669">
            <v>10</v>
          </cell>
          <cell r="D669" t="str">
            <v>본</v>
          </cell>
          <cell r="E669">
            <v>146320</v>
          </cell>
          <cell r="F669">
            <v>1463200</v>
          </cell>
          <cell r="G669">
            <v>200000</v>
          </cell>
          <cell r="H669">
            <v>2000000</v>
          </cell>
          <cell r="I669">
            <v>146320</v>
          </cell>
          <cell r="J669">
            <v>1463200</v>
          </cell>
        </row>
        <row r="670">
          <cell r="A670" t="str">
            <v>3.22옹벽배수시설</v>
          </cell>
          <cell r="F670">
            <v>582150</v>
          </cell>
          <cell r="H670">
            <v>2850800</v>
          </cell>
          <cell r="I670">
            <v>0</v>
          </cell>
          <cell r="J670">
            <v>585812</v>
          </cell>
        </row>
        <row r="671">
          <cell r="A671" t="str">
            <v>a.PVC PIPE</v>
          </cell>
          <cell r="B671" t="str">
            <v>(φ100mm)</v>
          </cell>
          <cell r="C671">
            <v>13</v>
          </cell>
          <cell r="D671" t="str">
            <v>m</v>
          </cell>
          <cell r="E671">
            <v>4910</v>
          </cell>
          <cell r="F671">
            <v>63830</v>
          </cell>
          <cell r="G671">
            <v>4200</v>
          </cell>
          <cell r="H671">
            <v>54600</v>
          </cell>
          <cell r="I671">
            <v>4090</v>
          </cell>
          <cell r="J671">
            <v>53170</v>
          </cell>
        </row>
        <row r="672">
          <cell r="A672" t="str">
            <v>b.DRAIN BOARD</v>
          </cell>
          <cell r="C672">
            <v>341</v>
          </cell>
          <cell r="D672" t="str">
            <v>㎡</v>
          </cell>
          <cell r="E672">
            <v>630</v>
          </cell>
          <cell r="F672">
            <v>214830</v>
          </cell>
          <cell r="G672">
            <v>6400</v>
          </cell>
          <cell r="H672">
            <v>2182400</v>
          </cell>
          <cell r="I672">
            <v>630</v>
          </cell>
          <cell r="J672">
            <v>214830</v>
          </cell>
        </row>
        <row r="673">
          <cell r="A673" t="str">
            <v>c.부 직 포</v>
          </cell>
          <cell r="C673">
            <v>341</v>
          </cell>
          <cell r="D673" t="str">
            <v>㎡</v>
          </cell>
          <cell r="E673">
            <v>890</v>
          </cell>
          <cell r="F673">
            <v>303490</v>
          </cell>
          <cell r="G673">
            <v>1800</v>
          </cell>
          <cell r="H673">
            <v>613800</v>
          </cell>
          <cell r="I673">
            <v>932</v>
          </cell>
          <cell r="J673">
            <v>317812</v>
          </cell>
        </row>
        <row r="674">
          <cell r="A674" t="str">
            <v>3.23시공이음</v>
          </cell>
          <cell r="F674">
            <v>108770</v>
          </cell>
          <cell r="H674">
            <v>185500</v>
          </cell>
          <cell r="I674">
            <v>0</v>
          </cell>
          <cell r="J674">
            <v>133524</v>
          </cell>
        </row>
        <row r="675">
          <cell r="A675" t="str">
            <v>a.스치로폴</v>
          </cell>
          <cell r="B675" t="str">
            <v>(t=10mm)</v>
          </cell>
          <cell r="C675">
            <v>72</v>
          </cell>
          <cell r="D675" t="str">
            <v>㎡</v>
          </cell>
          <cell r="E675">
            <v>910</v>
          </cell>
          <cell r="F675">
            <v>65520</v>
          </cell>
          <cell r="G675">
            <v>1500</v>
          </cell>
          <cell r="H675">
            <v>108000</v>
          </cell>
          <cell r="I675">
            <v>1117</v>
          </cell>
          <cell r="J675">
            <v>80424</v>
          </cell>
        </row>
        <row r="676">
          <cell r="A676" t="str">
            <v>b.스치로폴</v>
          </cell>
          <cell r="B676" t="str">
            <v>(t=20mm)</v>
          </cell>
          <cell r="C676">
            <v>25</v>
          </cell>
          <cell r="D676" t="str">
            <v>㎡</v>
          </cell>
          <cell r="E676">
            <v>1730</v>
          </cell>
          <cell r="F676">
            <v>43250</v>
          </cell>
          <cell r="G676">
            <v>3100</v>
          </cell>
          <cell r="H676">
            <v>77500</v>
          </cell>
          <cell r="I676">
            <v>2124</v>
          </cell>
          <cell r="J676">
            <v>53100</v>
          </cell>
        </row>
        <row r="677">
          <cell r="A677" t="str">
            <v>H.상등1교</v>
          </cell>
          <cell r="F677">
            <v>1880981942</v>
          </cell>
          <cell r="H677">
            <v>1599835098</v>
          </cell>
          <cell r="I677">
            <v>0</v>
          </cell>
          <cell r="J677">
            <v>2018427934</v>
          </cell>
        </row>
        <row r="678">
          <cell r="A678" t="str">
            <v>3.01구조물터파기</v>
          </cell>
          <cell r="F678">
            <v>158044860</v>
          </cell>
          <cell r="H678">
            <v>121693800</v>
          </cell>
          <cell r="I678">
            <v>0</v>
          </cell>
          <cell r="J678">
            <v>122874145</v>
          </cell>
        </row>
        <row r="679">
          <cell r="A679" t="str">
            <v>a.육상토사</v>
          </cell>
          <cell r="F679">
            <v>16603560</v>
          </cell>
          <cell r="H679">
            <v>17228700</v>
          </cell>
          <cell r="I679">
            <v>0</v>
          </cell>
          <cell r="J679">
            <v>14537241</v>
          </cell>
        </row>
        <row r="680">
          <cell r="A680" t="str">
            <v>-1      ″</v>
          </cell>
          <cell r="B680" t="str">
            <v>(0 ~ 4m)</v>
          </cell>
          <cell r="C680">
            <v>4212</v>
          </cell>
          <cell r="D680" t="str">
            <v>㎥</v>
          </cell>
          <cell r="E680">
            <v>3590</v>
          </cell>
          <cell r="F680">
            <v>15121080</v>
          </cell>
          <cell r="G680">
            <v>3700</v>
          </cell>
          <cell r="H680">
            <v>15584400</v>
          </cell>
          <cell r="I680">
            <v>3141</v>
          </cell>
          <cell r="J680">
            <v>13229892</v>
          </cell>
        </row>
        <row r="681">
          <cell r="A681" t="str">
            <v>-2      ″</v>
          </cell>
          <cell r="B681" t="str">
            <v>(4m이상)</v>
          </cell>
          <cell r="C681">
            <v>261</v>
          </cell>
          <cell r="D681" t="str">
            <v>㎥</v>
          </cell>
          <cell r="E681">
            <v>5680</v>
          </cell>
          <cell r="F681">
            <v>1482480</v>
          </cell>
          <cell r="G681">
            <v>6300</v>
          </cell>
          <cell r="H681">
            <v>1644300</v>
          </cell>
          <cell r="I681">
            <v>5009</v>
          </cell>
          <cell r="J681">
            <v>1307349</v>
          </cell>
        </row>
        <row r="682">
          <cell r="A682" t="str">
            <v>b.육상연암</v>
          </cell>
          <cell r="F682">
            <v>53597220</v>
          </cell>
          <cell r="H682">
            <v>20549100</v>
          </cell>
          <cell r="I682">
            <v>0</v>
          </cell>
          <cell r="J682">
            <v>53597477</v>
          </cell>
        </row>
        <row r="683">
          <cell r="A683" t="str">
            <v>-1      ″</v>
          </cell>
          <cell r="B683" t="str">
            <v>(4m이상)</v>
          </cell>
          <cell r="C683">
            <v>257</v>
          </cell>
          <cell r="D683" t="str">
            <v>㎥</v>
          </cell>
          <cell r="E683">
            <v>152580</v>
          </cell>
          <cell r="F683">
            <v>39213060</v>
          </cell>
          <cell r="G683">
            <v>62700</v>
          </cell>
          <cell r="H683">
            <v>16113900</v>
          </cell>
          <cell r="I683">
            <v>152581</v>
          </cell>
          <cell r="J683">
            <v>39213317</v>
          </cell>
        </row>
        <row r="684">
          <cell r="A684" t="str">
            <v>-2면정리및청소</v>
          </cell>
          <cell r="C684">
            <v>504</v>
          </cell>
          <cell r="D684" t="str">
            <v>㎡</v>
          </cell>
          <cell r="E684">
            <v>28540</v>
          </cell>
          <cell r="F684">
            <v>14384160</v>
          </cell>
          <cell r="G684">
            <v>8800</v>
          </cell>
          <cell r="H684">
            <v>4435200</v>
          </cell>
          <cell r="I684">
            <v>28540</v>
          </cell>
          <cell r="J684">
            <v>14384160</v>
          </cell>
        </row>
        <row r="685">
          <cell r="A685" t="str">
            <v>c.되메우기및다짐</v>
          </cell>
          <cell r="B685" t="str">
            <v>(기계70%,인력30%)</v>
          </cell>
          <cell r="C685">
            <v>2836</v>
          </cell>
          <cell r="D685" t="str">
            <v>㎥</v>
          </cell>
          <cell r="E685">
            <v>3000</v>
          </cell>
          <cell r="F685">
            <v>8508000</v>
          </cell>
          <cell r="G685">
            <v>3000</v>
          </cell>
          <cell r="H685">
            <v>8508000</v>
          </cell>
          <cell r="I685">
            <v>4158</v>
          </cell>
          <cell r="J685">
            <v>11792088</v>
          </cell>
        </row>
        <row r="686">
          <cell r="A686" t="str">
            <v>d.뒷 채 움</v>
          </cell>
          <cell r="B686" t="str">
            <v>(보조기층재)</v>
          </cell>
          <cell r="C686">
            <v>2869</v>
          </cell>
          <cell r="D686" t="str">
            <v>㎥</v>
          </cell>
          <cell r="E686">
            <v>27120</v>
          </cell>
          <cell r="F686">
            <v>77807280</v>
          </cell>
          <cell r="G686">
            <v>24000</v>
          </cell>
          <cell r="H686">
            <v>68856000</v>
          </cell>
          <cell r="I686">
            <v>14279</v>
          </cell>
          <cell r="J686">
            <v>40966451</v>
          </cell>
        </row>
        <row r="687">
          <cell r="A687" t="str">
            <v>e.앞 성 토</v>
          </cell>
          <cell r="B687" t="str">
            <v>백호우0.7m3</v>
          </cell>
          <cell r="C687">
            <v>2184</v>
          </cell>
          <cell r="D687" t="str">
            <v>㎥</v>
          </cell>
          <cell r="E687">
            <v>700</v>
          </cell>
          <cell r="F687">
            <v>1528800</v>
          </cell>
          <cell r="G687">
            <v>3000</v>
          </cell>
          <cell r="H687">
            <v>6552000</v>
          </cell>
          <cell r="I687">
            <v>907</v>
          </cell>
          <cell r="J687">
            <v>1980888</v>
          </cell>
        </row>
        <row r="688">
          <cell r="A688" t="str">
            <v>3.02강관파일</v>
          </cell>
          <cell r="F688">
            <v>26973060</v>
          </cell>
          <cell r="H688">
            <v>22256000</v>
          </cell>
          <cell r="I688">
            <v>0</v>
          </cell>
          <cell r="J688">
            <v>34120737</v>
          </cell>
        </row>
        <row r="689">
          <cell r="A689" t="str">
            <v>a.자재비</v>
          </cell>
          <cell r="B689" t="str">
            <v>φ508.0x12.0㎜</v>
          </cell>
          <cell r="C689">
            <v>205</v>
          </cell>
          <cell r="D689" t="str">
            <v>m</v>
          </cell>
          <cell r="E689">
            <v>62220</v>
          </cell>
          <cell r="F689">
            <v>12755100</v>
          </cell>
          <cell r="G689">
            <v>62000</v>
          </cell>
          <cell r="H689">
            <v>12710000</v>
          </cell>
          <cell r="I689">
            <v>64592</v>
          </cell>
          <cell r="J689">
            <v>13241360</v>
          </cell>
        </row>
        <row r="690">
          <cell r="A690" t="str">
            <v>b.수직항</v>
          </cell>
          <cell r="B690" t="str">
            <v>(φ508.0mm,t=12㎜ : ℓ=15m미만)</v>
          </cell>
          <cell r="C690">
            <v>183</v>
          </cell>
          <cell r="D690" t="str">
            <v>m</v>
          </cell>
          <cell r="E690">
            <v>7190</v>
          </cell>
          <cell r="F690">
            <v>1315770</v>
          </cell>
          <cell r="G690">
            <v>12000</v>
          </cell>
          <cell r="H690">
            <v>2196000</v>
          </cell>
          <cell r="I690">
            <v>5489</v>
          </cell>
          <cell r="J690">
            <v>1004487</v>
          </cell>
        </row>
        <row r="691">
          <cell r="A691" t="str">
            <v>c.두부및선단보강</v>
          </cell>
          <cell r="B691" t="str">
            <v>(φ508㎜,t=12mm)</v>
          </cell>
          <cell r="C691">
            <v>49</v>
          </cell>
          <cell r="D691" t="str">
            <v>본</v>
          </cell>
          <cell r="E691">
            <v>263310</v>
          </cell>
          <cell r="F691">
            <v>12902190</v>
          </cell>
          <cell r="G691">
            <v>150000</v>
          </cell>
          <cell r="H691">
            <v>7350000</v>
          </cell>
          <cell r="I691">
            <v>405610</v>
          </cell>
          <cell r="J691">
            <v>19874890</v>
          </cell>
        </row>
        <row r="692">
          <cell r="A692" t="str">
            <v>3.03거  푸  집</v>
          </cell>
          <cell r="F692">
            <v>56611160</v>
          </cell>
          <cell r="H692">
            <v>77903500</v>
          </cell>
          <cell r="I692">
            <v>0</v>
          </cell>
          <cell r="J692">
            <v>119501348</v>
          </cell>
        </row>
        <row r="693">
          <cell r="A693" t="str">
            <v>a.합판거푸집</v>
          </cell>
          <cell r="F693">
            <v>56611160</v>
          </cell>
          <cell r="H693">
            <v>77903500</v>
          </cell>
          <cell r="I693">
            <v>0</v>
          </cell>
          <cell r="J693">
            <v>119501348</v>
          </cell>
        </row>
        <row r="694">
          <cell r="A694" t="str">
            <v>-1.      ″</v>
          </cell>
          <cell r="B694" t="str">
            <v>(3회, 0~ 7m)</v>
          </cell>
          <cell r="C694">
            <v>2061</v>
          </cell>
          <cell r="D694" t="str">
            <v>㎡</v>
          </cell>
          <cell r="E694">
            <v>17110</v>
          </cell>
          <cell r="F694">
            <v>35263710</v>
          </cell>
          <cell r="G694">
            <v>23500</v>
          </cell>
          <cell r="H694">
            <v>48433500</v>
          </cell>
          <cell r="I694">
            <v>39478</v>
          </cell>
          <cell r="J694">
            <v>81364158</v>
          </cell>
        </row>
        <row r="695">
          <cell r="A695" t="str">
            <v>-2.      ″</v>
          </cell>
          <cell r="B695" t="str">
            <v>(3회, 7~10m)</v>
          </cell>
          <cell r="C695">
            <v>488</v>
          </cell>
          <cell r="D695" t="str">
            <v>㎡</v>
          </cell>
          <cell r="E695">
            <v>17980</v>
          </cell>
          <cell r="F695">
            <v>8774240</v>
          </cell>
          <cell r="G695">
            <v>26000</v>
          </cell>
          <cell r="H695">
            <v>12688000</v>
          </cell>
          <cell r="I695">
            <v>42671.6</v>
          </cell>
          <cell r="J695">
            <v>20823740</v>
          </cell>
        </row>
        <row r="696">
          <cell r="A696" t="str">
            <v>-3.      ″</v>
          </cell>
          <cell r="B696" t="str">
            <v>(3회,10~13m)</v>
          </cell>
          <cell r="C696">
            <v>157</v>
          </cell>
          <cell r="D696" t="str">
            <v>㎡</v>
          </cell>
          <cell r="E696">
            <v>21030</v>
          </cell>
          <cell r="F696">
            <v>3301710</v>
          </cell>
          <cell r="G696">
            <v>26000</v>
          </cell>
          <cell r="H696">
            <v>4082000</v>
          </cell>
          <cell r="I696">
            <v>46184.56</v>
          </cell>
          <cell r="J696">
            <v>7250975</v>
          </cell>
        </row>
        <row r="697">
          <cell r="A697" t="str">
            <v>-4.      〃</v>
          </cell>
          <cell r="B697" t="str">
            <v>(4회)</v>
          </cell>
          <cell r="C697">
            <v>350</v>
          </cell>
          <cell r="D697" t="str">
            <v>㎡</v>
          </cell>
          <cell r="E697">
            <v>14660</v>
          </cell>
          <cell r="F697">
            <v>5131000</v>
          </cell>
          <cell r="G697">
            <v>20500</v>
          </cell>
          <cell r="H697">
            <v>7175000</v>
          </cell>
          <cell r="I697">
            <v>16256</v>
          </cell>
          <cell r="J697">
            <v>5689600</v>
          </cell>
        </row>
        <row r="698">
          <cell r="A698" t="str">
            <v>-5.      〃</v>
          </cell>
          <cell r="B698" t="str">
            <v>(6회)</v>
          </cell>
          <cell r="C698">
            <v>325</v>
          </cell>
          <cell r="D698" t="str">
            <v>㎡</v>
          </cell>
          <cell r="E698">
            <v>12740</v>
          </cell>
          <cell r="F698">
            <v>4140500</v>
          </cell>
          <cell r="G698">
            <v>17000</v>
          </cell>
          <cell r="H698">
            <v>5525000</v>
          </cell>
          <cell r="I698">
            <v>13455</v>
          </cell>
          <cell r="J698">
            <v>4372875</v>
          </cell>
        </row>
        <row r="699">
          <cell r="A699" t="str">
            <v>3.04강관비계</v>
          </cell>
          <cell r="C699">
            <v>1</v>
          </cell>
          <cell r="D699" t="str">
            <v>식</v>
          </cell>
          <cell r="E699">
            <v>16227330</v>
          </cell>
          <cell r="F699">
            <v>16227330</v>
          </cell>
          <cell r="G699">
            <v>14000000</v>
          </cell>
          <cell r="H699">
            <v>14000000</v>
          </cell>
          <cell r="I699">
            <v>16227330</v>
          </cell>
          <cell r="J699">
            <v>16227328</v>
          </cell>
        </row>
        <row r="700">
          <cell r="A700" t="str">
            <v>3.05동 바 리</v>
          </cell>
          <cell r="F700">
            <v>54662450</v>
          </cell>
          <cell r="H700">
            <v>48000000</v>
          </cell>
          <cell r="I700">
            <v>0</v>
          </cell>
          <cell r="J700">
            <v>54662448</v>
          </cell>
        </row>
        <row r="701">
          <cell r="A701" t="str">
            <v>a.         ″</v>
          </cell>
          <cell r="B701" t="str">
            <v>(목재4회)</v>
          </cell>
          <cell r="C701">
            <v>1</v>
          </cell>
          <cell r="D701" t="str">
            <v>식</v>
          </cell>
          <cell r="E701">
            <v>25712130</v>
          </cell>
          <cell r="F701">
            <v>25712130</v>
          </cell>
          <cell r="G701">
            <v>22000000</v>
          </cell>
          <cell r="H701">
            <v>22000000</v>
          </cell>
          <cell r="I701">
            <v>25712130</v>
          </cell>
          <cell r="J701">
            <v>25712129</v>
          </cell>
        </row>
        <row r="702">
          <cell r="A702" t="str">
            <v>b.         ″</v>
          </cell>
          <cell r="B702" t="str">
            <v>(강관동바리)</v>
          </cell>
          <cell r="C702">
            <v>1</v>
          </cell>
          <cell r="D702" t="str">
            <v>식</v>
          </cell>
          <cell r="E702">
            <v>28950320</v>
          </cell>
          <cell r="F702">
            <v>28950320</v>
          </cell>
          <cell r="G702">
            <v>26000000</v>
          </cell>
          <cell r="H702">
            <v>26000000</v>
          </cell>
          <cell r="I702">
            <v>28950319.999999996</v>
          </cell>
          <cell r="J702">
            <v>28950319</v>
          </cell>
        </row>
        <row r="703">
          <cell r="A703" t="str">
            <v>3.06철근가공조립</v>
          </cell>
          <cell r="F703">
            <v>132320345</v>
          </cell>
          <cell r="H703">
            <v>97844060</v>
          </cell>
          <cell r="I703">
            <v>0</v>
          </cell>
          <cell r="J703">
            <v>144334202</v>
          </cell>
        </row>
        <row r="704">
          <cell r="A704" t="str">
            <v>a.         ″</v>
          </cell>
          <cell r="B704" t="str">
            <v>(보 통)</v>
          </cell>
          <cell r="C704">
            <v>286.327</v>
          </cell>
          <cell r="D704" t="str">
            <v>ton</v>
          </cell>
          <cell r="E704">
            <v>360590</v>
          </cell>
          <cell r="F704">
            <v>103246652</v>
          </cell>
          <cell r="G704">
            <v>270000</v>
          </cell>
          <cell r="H704">
            <v>77308290</v>
          </cell>
          <cell r="I704">
            <v>384726</v>
          </cell>
          <cell r="J704">
            <v>110157441</v>
          </cell>
        </row>
        <row r="705">
          <cell r="A705" t="str">
            <v>b.         ″</v>
          </cell>
          <cell r="B705" t="str">
            <v>(복 잡)</v>
          </cell>
          <cell r="C705">
            <v>70.813000000000002</v>
          </cell>
          <cell r="D705" t="str">
            <v>ton</v>
          </cell>
          <cell r="E705">
            <v>410570</v>
          </cell>
          <cell r="F705">
            <v>29073693</v>
          </cell>
          <cell r="G705">
            <v>290000</v>
          </cell>
          <cell r="H705">
            <v>20535770</v>
          </cell>
          <cell r="I705">
            <v>482634</v>
          </cell>
          <cell r="J705">
            <v>34176761</v>
          </cell>
        </row>
        <row r="706">
          <cell r="A706" t="str">
            <v>3.07스페이샤설치</v>
          </cell>
          <cell r="F706">
            <v>54640</v>
          </cell>
          <cell r="H706">
            <v>491760</v>
          </cell>
          <cell r="I706">
            <v>0</v>
          </cell>
          <cell r="J706">
            <v>917952</v>
          </cell>
        </row>
        <row r="707">
          <cell r="A707" t="str">
            <v>a.         ″</v>
          </cell>
          <cell r="B707" t="str">
            <v>(수평)</v>
          </cell>
          <cell r="C707">
            <v>1861</v>
          </cell>
          <cell r="D707" t="str">
            <v>㎡</v>
          </cell>
          <cell r="E707">
            <v>20</v>
          </cell>
          <cell r="F707">
            <v>37220</v>
          </cell>
          <cell r="G707">
            <v>180</v>
          </cell>
          <cell r="H707">
            <v>334980</v>
          </cell>
          <cell r="I707">
            <v>336</v>
          </cell>
          <cell r="J707">
            <v>625296</v>
          </cell>
        </row>
        <row r="708">
          <cell r="A708" t="str">
            <v>b.         ″</v>
          </cell>
          <cell r="B708" t="str">
            <v>(수직)</v>
          </cell>
          <cell r="C708">
            <v>871</v>
          </cell>
          <cell r="D708" t="str">
            <v>㎡</v>
          </cell>
          <cell r="E708">
            <v>20</v>
          </cell>
          <cell r="F708">
            <v>17420</v>
          </cell>
          <cell r="G708">
            <v>180</v>
          </cell>
          <cell r="H708">
            <v>156780</v>
          </cell>
          <cell r="I708">
            <v>336</v>
          </cell>
          <cell r="J708">
            <v>292656</v>
          </cell>
        </row>
        <row r="709">
          <cell r="A709" t="str">
            <v>3.08콘크리트타설공</v>
          </cell>
          <cell r="F709">
            <v>174173260</v>
          </cell>
          <cell r="H709">
            <v>195447260</v>
          </cell>
          <cell r="I709">
            <v>0</v>
          </cell>
          <cell r="J709">
            <v>188350542</v>
          </cell>
        </row>
        <row r="710">
          <cell r="A710" t="str">
            <v>a.펌프카</v>
          </cell>
          <cell r="B710" t="str">
            <v>철근(25-270-12)</v>
          </cell>
          <cell r="C710">
            <v>394</v>
          </cell>
          <cell r="D710" t="str">
            <v>㎥</v>
          </cell>
          <cell r="E710">
            <v>56820</v>
          </cell>
          <cell r="F710">
            <v>22387080</v>
          </cell>
          <cell r="G710">
            <v>61870</v>
          </cell>
          <cell r="H710">
            <v>24376780</v>
          </cell>
          <cell r="I710">
            <v>57052</v>
          </cell>
          <cell r="J710">
            <v>22478488</v>
          </cell>
        </row>
        <row r="711">
          <cell r="A711" t="str">
            <v>b.펌프카</v>
          </cell>
          <cell r="B711" t="str">
            <v>철근(25-240-12)</v>
          </cell>
          <cell r="C711">
            <v>2048</v>
          </cell>
          <cell r="D711" t="str">
            <v>㎥</v>
          </cell>
          <cell r="E711">
            <v>49080</v>
          </cell>
          <cell r="F711">
            <v>100515840</v>
          </cell>
          <cell r="G711">
            <v>59710</v>
          </cell>
          <cell r="H711">
            <v>122286080</v>
          </cell>
          <cell r="I711">
            <v>54779</v>
          </cell>
          <cell r="J711">
            <v>112187392</v>
          </cell>
        </row>
        <row r="712">
          <cell r="A712" t="str">
            <v>c.콘크리트타설</v>
          </cell>
          <cell r="B712" t="str">
            <v>무근(40-180-8)</v>
          </cell>
          <cell r="C712">
            <v>874</v>
          </cell>
          <cell r="D712" t="str">
            <v>㎥</v>
          </cell>
          <cell r="E712">
            <v>55880</v>
          </cell>
          <cell r="F712">
            <v>48839120</v>
          </cell>
          <cell r="G712">
            <v>53200</v>
          </cell>
          <cell r="H712">
            <v>46496800</v>
          </cell>
          <cell r="I712">
            <v>58586</v>
          </cell>
          <cell r="J712">
            <v>51204164</v>
          </cell>
        </row>
        <row r="713">
          <cell r="A713" t="str">
            <v>d.콘크리트타설</v>
          </cell>
          <cell r="B713" t="str">
            <v>무근(40-160-8)</v>
          </cell>
          <cell r="C713">
            <v>43</v>
          </cell>
          <cell r="D713" t="str">
            <v>㎥</v>
          </cell>
          <cell r="E713">
            <v>56540</v>
          </cell>
          <cell r="F713">
            <v>2431220</v>
          </cell>
          <cell r="G713">
            <v>53200</v>
          </cell>
          <cell r="H713">
            <v>2287600</v>
          </cell>
          <cell r="I713">
            <v>57686</v>
          </cell>
          <cell r="J713">
            <v>2480498</v>
          </cell>
        </row>
        <row r="714">
          <cell r="A714" t="str">
            <v>3.09표면처리</v>
          </cell>
          <cell r="F714">
            <v>741600</v>
          </cell>
          <cell r="H714">
            <v>2311320</v>
          </cell>
          <cell r="I714">
            <v>0</v>
          </cell>
          <cell r="J714">
            <v>938124</v>
          </cell>
        </row>
        <row r="715">
          <cell r="A715" t="str">
            <v>a.슬래브양생</v>
          </cell>
          <cell r="C715">
            <v>1236</v>
          </cell>
          <cell r="D715" t="str">
            <v>㎡</v>
          </cell>
          <cell r="E715">
            <v>320</v>
          </cell>
          <cell r="F715">
            <v>395520</v>
          </cell>
          <cell r="G715">
            <v>370</v>
          </cell>
          <cell r="H715">
            <v>457320</v>
          </cell>
          <cell r="I715">
            <v>264</v>
          </cell>
          <cell r="J715">
            <v>326304</v>
          </cell>
        </row>
        <row r="716">
          <cell r="A716" t="str">
            <v>b.슬래브면고르기</v>
          </cell>
          <cell r="C716">
            <v>1236</v>
          </cell>
          <cell r="D716" t="str">
            <v>㎡</v>
          </cell>
          <cell r="E716">
            <v>280</v>
          </cell>
          <cell r="F716">
            <v>346080</v>
          </cell>
          <cell r="G716">
            <v>1500</v>
          </cell>
          <cell r="H716">
            <v>1854000</v>
          </cell>
          <cell r="I716">
            <v>495</v>
          </cell>
          <cell r="J716">
            <v>611820</v>
          </cell>
        </row>
        <row r="717">
          <cell r="A717" t="str">
            <v>3.10교면방수</v>
          </cell>
          <cell r="B717" t="str">
            <v>(도막식)</v>
          </cell>
          <cell r="C717">
            <v>1236</v>
          </cell>
          <cell r="D717" t="str">
            <v>㎡</v>
          </cell>
          <cell r="E717">
            <v>17270</v>
          </cell>
          <cell r="F717">
            <v>21345720</v>
          </cell>
          <cell r="G717">
            <v>3700</v>
          </cell>
          <cell r="H717">
            <v>4573200</v>
          </cell>
          <cell r="I717">
            <v>10000</v>
          </cell>
          <cell r="J717">
            <v>12360000</v>
          </cell>
        </row>
        <row r="718">
          <cell r="A718" t="str">
            <v>3.11교좌장치</v>
          </cell>
          <cell r="F718">
            <v>13301430</v>
          </cell>
          <cell r="H718">
            <v>9255000</v>
          </cell>
          <cell r="I718">
            <v>0</v>
          </cell>
          <cell r="J718">
            <v>13301430</v>
          </cell>
        </row>
        <row r="719">
          <cell r="A719" t="str">
            <v>a.고 정 단</v>
          </cell>
          <cell r="B719" t="str">
            <v>(Pot, 400ton)</v>
          </cell>
          <cell r="C719">
            <v>2</v>
          </cell>
          <cell r="D719" t="str">
            <v>조</v>
          </cell>
          <cell r="E719">
            <v>974990</v>
          </cell>
          <cell r="F719">
            <v>1949980</v>
          </cell>
          <cell r="G719">
            <v>775000</v>
          </cell>
          <cell r="H719">
            <v>1550000</v>
          </cell>
          <cell r="I719">
            <v>974990</v>
          </cell>
          <cell r="J719">
            <v>1949980</v>
          </cell>
        </row>
        <row r="720">
          <cell r="A720" t="str">
            <v>b.일 방 향</v>
          </cell>
          <cell r="B720" t="str">
            <v>(Pot, 400ton)</v>
          </cell>
          <cell r="C720">
            <v>5</v>
          </cell>
          <cell r="D720" t="str">
            <v>조</v>
          </cell>
          <cell r="E720">
            <v>1570210</v>
          </cell>
          <cell r="F720">
            <v>7851050</v>
          </cell>
          <cell r="G720">
            <v>989000</v>
          </cell>
          <cell r="H720">
            <v>4945000</v>
          </cell>
          <cell r="I720">
            <v>1570210</v>
          </cell>
          <cell r="J720">
            <v>7851050</v>
          </cell>
        </row>
        <row r="721">
          <cell r="A721" t="str">
            <v>c.양 방 향</v>
          </cell>
          <cell r="B721" t="str">
            <v>(Pot, 400ton)</v>
          </cell>
          <cell r="C721">
            <v>3</v>
          </cell>
          <cell r="D721" t="str">
            <v>조</v>
          </cell>
          <cell r="E721">
            <v>1166800</v>
          </cell>
          <cell r="F721">
            <v>3500400</v>
          </cell>
          <cell r="G721">
            <v>920000</v>
          </cell>
          <cell r="H721">
            <v>2760000</v>
          </cell>
          <cell r="I721">
            <v>1166800</v>
          </cell>
          <cell r="J721">
            <v>3500400</v>
          </cell>
        </row>
        <row r="722">
          <cell r="A722" t="str">
            <v>3.12신축이음</v>
          </cell>
          <cell r="F722">
            <v>17676470</v>
          </cell>
          <cell r="H722">
            <v>20900000</v>
          </cell>
          <cell r="I722">
            <v>0</v>
          </cell>
          <cell r="J722">
            <v>17676470</v>
          </cell>
        </row>
        <row r="723">
          <cell r="A723" t="str">
            <v>a.        ″</v>
          </cell>
          <cell r="B723" t="str">
            <v>(No. 35)</v>
          </cell>
          <cell r="C723">
            <v>25</v>
          </cell>
          <cell r="D723" t="str">
            <v>m</v>
          </cell>
          <cell r="E723">
            <v>192320</v>
          </cell>
          <cell r="F723">
            <v>4808000</v>
          </cell>
          <cell r="G723">
            <v>134000</v>
          </cell>
          <cell r="H723">
            <v>3350000</v>
          </cell>
          <cell r="I723">
            <v>192320</v>
          </cell>
          <cell r="J723">
            <v>4808000</v>
          </cell>
        </row>
        <row r="724">
          <cell r="A724" t="str">
            <v>b.        ″</v>
          </cell>
          <cell r="B724" t="str">
            <v>(No. 80)</v>
          </cell>
          <cell r="C724">
            <v>27</v>
          </cell>
          <cell r="D724" t="str">
            <v>m</v>
          </cell>
          <cell r="E724">
            <v>476610</v>
          </cell>
          <cell r="F724">
            <v>12868470</v>
          </cell>
          <cell r="G724">
            <v>650000</v>
          </cell>
          <cell r="H724">
            <v>17550000</v>
          </cell>
          <cell r="I724">
            <v>476610</v>
          </cell>
          <cell r="J724">
            <v>12868470</v>
          </cell>
        </row>
        <row r="725">
          <cell r="A725" t="str">
            <v>3.13다웰바설치</v>
          </cell>
          <cell r="B725" t="str">
            <v>D=25, ℓ=600mm</v>
          </cell>
          <cell r="C725">
            <v>131</v>
          </cell>
          <cell r="D725" t="str">
            <v>개</v>
          </cell>
          <cell r="E725">
            <v>2870</v>
          </cell>
          <cell r="F725">
            <v>375970</v>
          </cell>
          <cell r="G725">
            <v>3500</v>
          </cell>
          <cell r="H725">
            <v>458500</v>
          </cell>
          <cell r="I725">
            <v>125</v>
          </cell>
          <cell r="J725">
            <v>16375</v>
          </cell>
        </row>
        <row r="726">
          <cell r="A726" t="str">
            <v>3.14무수축몰 탈</v>
          </cell>
          <cell r="C726">
            <v>0.438</v>
          </cell>
          <cell r="D726" t="str">
            <v>㎥</v>
          </cell>
          <cell r="E726">
            <v>69890</v>
          </cell>
          <cell r="F726">
            <v>30611</v>
          </cell>
          <cell r="G726">
            <v>80000</v>
          </cell>
          <cell r="H726">
            <v>35040</v>
          </cell>
          <cell r="I726">
            <v>57311</v>
          </cell>
          <cell r="J726">
            <v>25101</v>
          </cell>
        </row>
        <row r="727">
          <cell r="A727" t="str">
            <v>3.15무수축콘크리트</v>
          </cell>
          <cell r="C727">
            <v>5.8049999999999997</v>
          </cell>
          <cell r="D727" t="str">
            <v>㎥</v>
          </cell>
          <cell r="E727">
            <v>168330</v>
          </cell>
          <cell r="F727">
            <v>977155</v>
          </cell>
          <cell r="G727">
            <v>100000</v>
          </cell>
          <cell r="H727">
            <v>580500</v>
          </cell>
          <cell r="I727">
            <v>158468</v>
          </cell>
          <cell r="J727">
            <v>919905</v>
          </cell>
        </row>
        <row r="728">
          <cell r="A728" t="str">
            <v>3.16교면배수시설공</v>
          </cell>
          <cell r="B728" t="str">
            <v>하천용</v>
          </cell>
          <cell r="F728">
            <v>1749760</v>
          </cell>
          <cell r="H728">
            <v>1866000</v>
          </cell>
          <cell r="I728">
            <v>0</v>
          </cell>
          <cell r="J728">
            <v>1829304</v>
          </cell>
        </row>
        <row r="729">
          <cell r="A729" t="str">
            <v>a.교면집수구</v>
          </cell>
          <cell r="B729" t="str">
            <v>주철</v>
          </cell>
          <cell r="C729">
            <v>8</v>
          </cell>
          <cell r="D729" t="str">
            <v>개</v>
          </cell>
          <cell r="E729">
            <v>82430</v>
          </cell>
          <cell r="F729">
            <v>659440</v>
          </cell>
          <cell r="G729">
            <v>71000</v>
          </cell>
          <cell r="H729">
            <v>568000</v>
          </cell>
          <cell r="I729">
            <v>37593</v>
          </cell>
          <cell r="J729">
            <v>300744</v>
          </cell>
        </row>
        <row r="730">
          <cell r="A730" t="str">
            <v>b.연결배수거</v>
          </cell>
          <cell r="B730" t="str">
            <v>(아연도강관, φ150㎜)</v>
          </cell>
          <cell r="C730">
            <v>22</v>
          </cell>
          <cell r="D730" t="str">
            <v>m</v>
          </cell>
          <cell r="E730">
            <v>49560</v>
          </cell>
          <cell r="F730">
            <v>1090320</v>
          </cell>
          <cell r="G730">
            <v>59000</v>
          </cell>
          <cell r="H730">
            <v>1298000</v>
          </cell>
          <cell r="I730">
            <v>69480</v>
          </cell>
          <cell r="J730">
            <v>1528560</v>
          </cell>
        </row>
        <row r="731">
          <cell r="A731" t="str">
            <v>3.17교량명판공</v>
          </cell>
          <cell r="F731">
            <v>4686820</v>
          </cell>
          <cell r="H731">
            <v>11460000</v>
          </cell>
          <cell r="I731">
            <v>0</v>
          </cell>
          <cell r="J731">
            <v>6122112</v>
          </cell>
        </row>
        <row r="732">
          <cell r="A732" t="str">
            <v>a.교 명 주</v>
          </cell>
          <cell r="B732" t="str">
            <v>(화강석,600×600×1250mm)</v>
          </cell>
          <cell r="C732">
            <v>4</v>
          </cell>
          <cell r="D732" t="str">
            <v>개소</v>
          </cell>
          <cell r="E732">
            <v>1065620</v>
          </cell>
          <cell r="F732">
            <v>4262480</v>
          </cell>
          <cell r="G732">
            <v>2700000</v>
          </cell>
          <cell r="H732">
            <v>10800000</v>
          </cell>
          <cell r="I732">
            <v>1500000</v>
          </cell>
          <cell r="J732">
            <v>6000000</v>
          </cell>
        </row>
        <row r="733">
          <cell r="A733" t="str">
            <v>b.교 명 판</v>
          </cell>
          <cell r="B733" t="str">
            <v>(황동,450×200×10㎜)</v>
          </cell>
          <cell r="C733">
            <v>2</v>
          </cell>
          <cell r="D733" t="str">
            <v>개</v>
          </cell>
          <cell r="E733">
            <v>79560</v>
          </cell>
          <cell r="F733">
            <v>159120</v>
          </cell>
          <cell r="G733">
            <v>150000</v>
          </cell>
          <cell r="H733">
            <v>300000</v>
          </cell>
          <cell r="I733">
            <v>30958</v>
          </cell>
          <cell r="J733">
            <v>61916</v>
          </cell>
        </row>
        <row r="734">
          <cell r="A734" t="str">
            <v>c.설 명 판</v>
          </cell>
          <cell r="B734" t="str">
            <v>(황동,350×250×10㎜)</v>
          </cell>
          <cell r="C734">
            <v>2</v>
          </cell>
          <cell r="D734" t="str">
            <v>개</v>
          </cell>
          <cell r="E734">
            <v>132610</v>
          </cell>
          <cell r="F734">
            <v>265220</v>
          </cell>
          <cell r="G734">
            <v>180000</v>
          </cell>
          <cell r="H734">
            <v>360000</v>
          </cell>
          <cell r="I734">
            <v>30098</v>
          </cell>
          <cell r="J734">
            <v>60196</v>
          </cell>
        </row>
        <row r="735">
          <cell r="A735" t="str">
            <v>3.18T.B.M설치</v>
          </cell>
          <cell r="C735">
            <v>1</v>
          </cell>
          <cell r="D735" t="str">
            <v>개</v>
          </cell>
          <cell r="E735">
            <v>19170</v>
          </cell>
          <cell r="F735">
            <v>19170</v>
          </cell>
          <cell r="G735">
            <v>27000</v>
          </cell>
          <cell r="H735">
            <v>27000</v>
          </cell>
          <cell r="I735">
            <v>20475</v>
          </cell>
          <cell r="J735">
            <v>20475</v>
          </cell>
        </row>
        <row r="736">
          <cell r="A736" t="str">
            <v>3.19난간및전선관설치</v>
          </cell>
          <cell r="F736">
            <v>18833710</v>
          </cell>
          <cell r="H736">
            <v>35639400</v>
          </cell>
          <cell r="I736">
            <v>0</v>
          </cell>
          <cell r="J736">
            <v>19145965</v>
          </cell>
        </row>
        <row r="737">
          <cell r="A737" t="str">
            <v>a.난    간</v>
          </cell>
          <cell r="B737" t="str">
            <v>(알미늄)</v>
          </cell>
          <cell r="C737">
            <v>128</v>
          </cell>
          <cell r="D737" t="str">
            <v>m</v>
          </cell>
          <cell r="E737">
            <v>137280</v>
          </cell>
          <cell r="F737">
            <v>17571840</v>
          </cell>
          <cell r="G737">
            <v>270000</v>
          </cell>
          <cell r="H737">
            <v>34560000</v>
          </cell>
          <cell r="I737">
            <v>137280</v>
          </cell>
          <cell r="J737">
            <v>17571840</v>
          </cell>
        </row>
        <row r="738">
          <cell r="A738" t="str">
            <v>b.전 선 관</v>
          </cell>
          <cell r="B738" t="str">
            <v>강관 φ100mm</v>
          </cell>
          <cell r="C738">
            <v>257</v>
          </cell>
          <cell r="D738" t="str">
            <v>m</v>
          </cell>
          <cell r="E738">
            <v>4910</v>
          </cell>
          <cell r="F738">
            <v>1261870</v>
          </cell>
          <cell r="G738">
            <v>4200</v>
          </cell>
          <cell r="H738">
            <v>1079400</v>
          </cell>
          <cell r="I738">
            <v>6125</v>
          </cell>
          <cell r="J738">
            <v>1574125</v>
          </cell>
        </row>
        <row r="739">
          <cell r="A739" t="str">
            <v>3.20강    교</v>
          </cell>
          <cell r="F739">
            <v>1161448791</v>
          </cell>
          <cell r="H739">
            <v>916719258</v>
          </cell>
          <cell r="I739">
            <v>0</v>
          </cell>
          <cell r="J739">
            <v>1244321878</v>
          </cell>
        </row>
        <row r="740">
          <cell r="A740" t="str">
            <v>a.강교제작</v>
          </cell>
          <cell r="C740">
            <v>503.13900000000001</v>
          </cell>
          <cell r="D740" t="str">
            <v>ton</v>
          </cell>
          <cell r="E740">
            <v>1744540</v>
          </cell>
          <cell r="F740">
            <v>877746111</v>
          </cell>
          <cell r="G740">
            <v>1822000</v>
          </cell>
          <cell r="H740">
            <v>916719258</v>
          </cell>
          <cell r="I740">
            <v>1837301</v>
          </cell>
          <cell r="J740">
            <v>924417786</v>
          </cell>
        </row>
        <row r="741">
          <cell r="A741" t="str">
            <v>b.강교운반</v>
          </cell>
          <cell r="C741">
            <v>503.13900000000001</v>
          </cell>
          <cell r="D741" t="str">
            <v>ton</v>
          </cell>
          <cell r="E741">
            <v>40780</v>
          </cell>
          <cell r="F741">
            <v>20518008</v>
          </cell>
          <cell r="H741">
            <v>0</v>
          </cell>
          <cell r="I741">
            <v>40526</v>
          </cell>
          <cell r="J741">
            <v>20390210</v>
          </cell>
        </row>
        <row r="742">
          <cell r="A742" t="str">
            <v>c.강교가설</v>
          </cell>
          <cell r="C742">
            <v>503.13900000000001</v>
          </cell>
          <cell r="D742" t="str">
            <v>ton</v>
          </cell>
          <cell r="E742">
            <v>285270</v>
          </cell>
          <cell r="F742">
            <v>143530462</v>
          </cell>
          <cell r="H742">
            <v>0</v>
          </cell>
          <cell r="I742">
            <v>311130</v>
          </cell>
          <cell r="J742">
            <v>156541636</v>
          </cell>
        </row>
        <row r="743">
          <cell r="A743" t="str">
            <v>d.강교도장</v>
          </cell>
          <cell r="F743">
            <v>119654210</v>
          </cell>
          <cell r="H743">
            <v>0</v>
          </cell>
          <cell r="I743">
            <v>0</v>
          </cell>
          <cell r="J743">
            <v>142972246</v>
          </cell>
        </row>
        <row r="744">
          <cell r="A744" t="str">
            <v>-1.내부도장</v>
          </cell>
          <cell r="B744" t="str">
            <v>공장</v>
          </cell>
          <cell r="C744">
            <v>4643</v>
          </cell>
          <cell r="D744" t="str">
            <v>㎡</v>
          </cell>
          <cell r="E744">
            <v>11200</v>
          </cell>
          <cell r="F744">
            <v>52001600</v>
          </cell>
          <cell r="H744">
            <v>0</v>
          </cell>
          <cell r="I744">
            <v>10124</v>
          </cell>
          <cell r="J744">
            <v>47005732</v>
          </cell>
        </row>
        <row r="745">
          <cell r="A745" t="str">
            <v>-2.외부포장면도장</v>
          </cell>
          <cell r="B745" t="str">
            <v>공장</v>
          </cell>
          <cell r="C745">
            <v>731</v>
          </cell>
          <cell r="D745" t="str">
            <v>㎡</v>
          </cell>
          <cell r="E745">
            <v>8640</v>
          </cell>
          <cell r="F745">
            <v>6315840</v>
          </cell>
          <cell r="H745">
            <v>0</v>
          </cell>
          <cell r="I745">
            <v>8366</v>
          </cell>
          <cell r="J745">
            <v>6115546</v>
          </cell>
        </row>
        <row r="746">
          <cell r="A746" t="str">
            <v>-3.연결판도장</v>
          </cell>
          <cell r="B746" t="str">
            <v>공장</v>
          </cell>
          <cell r="C746">
            <v>498</v>
          </cell>
          <cell r="D746" t="str">
            <v>㎡</v>
          </cell>
          <cell r="E746">
            <v>6880</v>
          </cell>
          <cell r="F746">
            <v>3426240</v>
          </cell>
          <cell r="H746">
            <v>0</v>
          </cell>
          <cell r="I746">
            <v>7557</v>
          </cell>
          <cell r="J746">
            <v>3763386</v>
          </cell>
        </row>
        <row r="747">
          <cell r="A747" t="str">
            <v>-4.외부도장</v>
          </cell>
          <cell r="B747" t="str">
            <v>공장</v>
          </cell>
          <cell r="C747">
            <v>2539</v>
          </cell>
          <cell r="D747" t="str">
            <v>㎡</v>
          </cell>
          <cell r="E747">
            <v>12240</v>
          </cell>
          <cell r="F747">
            <v>31077360</v>
          </cell>
          <cell r="H747">
            <v>0</v>
          </cell>
          <cell r="I747">
            <v>13828</v>
          </cell>
          <cell r="J747">
            <v>35109292</v>
          </cell>
        </row>
        <row r="748">
          <cell r="A748" t="str">
            <v>-5.외부도장</v>
          </cell>
          <cell r="B748" t="str">
            <v>현장</v>
          </cell>
          <cell r="C748">
            <v>2539</v>
          </cell>
          <cell r="D748" t="str">
            <v>㎡</v>
          </cell>
          <cell r="E748">
            <v>4230</v>
          </cell>
          <cell r="F748">
            <v>10739970</v>
          </cell>
          <cell r="H748">
            <v>0</v>
          </cell>
          <cell r="I748">
            <v>13828</v>
          </cell>
          <cell r="J748">
            <v>35109292</v>
          </cell>
        </row>
        <row r="749">
          <cell r="A749" t="str">
            <v>-6.내부볼트및연결판도장</v>
          </cell>
          <cell r="B749" t="str">
            <v>현장</v>
          </cell>
          <cell r="C749">
            <v>143</v>
          </cell>
          <cell r="D749" t="str">
            <v>㎡</v>
          </cell>
          <cell r="E749">
            <v>6360</v>
          </cell>
          <cell r="F749">
            <v>909480</v>
          </cell>
          <cell r="H749">
            <v>0</v>
          </cell>
          <cell r="I749">
            <v>5419</v>
          </cell>
          <cell r="J749">
            <v>774917</v>
          </cell>
        </row>
        <row r="750">
          <cell r="A750" t="str">
            <v>-7.외부볼트및연결판도장</v>
          </cell>
          <cell r="B750" t="str">
            <v>현장</v>
          </cell>
          <cell r="C750">
            <v>319</v>
          </cell>
          <cell r="D750" t="str">
            <v>㎡</v>
          </cell>
          <cell r="E750">
            <v>8270</v>
          </cell>
          <cell r="F750">
            <v>2638130</v>
          </cell>
          <cell r="H750">
            <v>0</v>
          </cell>
          <cell r="I750">
            <v>7989</v>
          </cell>
          <cell r="J750">
            <v>2548491</v>
          </cell>
        </row>
        <row r="751">
          <cell r="A751" t="str">
            <v>-8.강교방사선투과검사</v>
          </cell>
          <cell r="C751">
            <v>1</v>
          </cell>
          <cell r="D751" t="str">
            <v>식</v>
          </cell>
          <cell r="E751">
            <v>12545590</v>
          </cell>
          <cell r="F751">
            <v>12545590</v>
          </cell>
          <cell r="H751">
            <v>0</v>
          </cell>
          <cell r="I751">
            <v>12545590</v>
          </cell>
          <cell r="J751">
            <v>12545590</v>
          </cell>
        </row>
        <row r="752">
          <cell r="A752" t="str">
            <v>3.21옹벽배수시설</v>
          </cell>
          <cell r="F752">
            <v>233140</v>
          </cell>
          <cell r="H752">
            <v>1124000</v>
          </cell>
          <cell r="I752">
            <v>0</v>
          </cell>
          <cell r="J752">
            <v>233848</v>
          </cell>
        </row>
        <row r="753">
          <cell r="A753" t="str">
            <v>a.PVC PIPE</v>
          </cell>
          <cell r="B753" t="str">
            <v>(φ100mm)</v>
          </cell>
          <cell r="C753">
            <v>6</v>
          </cell>
          <cell r="D753" t="str">
            <v>m</v>
          </cell>
          <cell r="E753">
            <v>4910</v>
          </cell>
          <cell r="F753">
            <v>29460</v>
          </cell>
          <cell r="G753">
            <v>4200</v>
          </cell>
          <cell r="H753">
            <v>25200</v>
          </cell>
          <cell r="I753">
            <v>4090</v>
          </cell>
          <cell r="J753">
            <v>24540</v>
          </cell>
        </row>
        <row r="754">
          <cell r="A754" t="str">
            <v>b.DRAIN BOARD</v>
          </cell>
          <cell r="C754">
            <v>134</v>
          </cell>
          <cell r="D754" t="str">
            <v>㎡</v>
          </cell>
          <cell r="E754">
            <v>630</v>
          </cell>
          <cell r="F754">
            <v>84420</v>
          </cell>
          <cell r="G754">
            <v>6400</v>
          </cell>
          <cell r="H754">
            <v>857600</v>
          </cell>
          <cell r="I754">
            <v>630</v>
          </cell>
          <cell r="J754">
            <v>84420</v>
          </cell>
        </row>
        <row r="755">
          <cell r="A755" t="str">
            <v>c.부 직 포</v>
          </cell>
          <cell r="C755">
            <v>134</v>
          </cell>
          <cell r="D755" t="str">
            <v>㎡</v>
          </cell>
          <cell r="E755">
            <v>890</v>
          </cell>
          <cell r="F755">
            <v>119260</v>
          </cell>
          <cell r="G755">
            <v>1800</v>
          </cell>
          <cell r="H755">
            <v>241200</v>
          </cell>
          <cell r="I755">
            <v>932</v>
          </cell>
          <cell r="J755">
            <v>124888</v>
          </cell>
        </row>
        <row r="756">
          <cell r="A756" t="str">
            <v>3.22시공이음</v>
          </cell>
          <cell r="F756">
            <v>148350</v>
          </cell>
          <cell r="H756">
            <v>249500</v>
          </cell>
          <cell r="I756">
            <v>0</v>
          </cell>
          <cell r="J756">
            <v>182105</v>
          </cell>
        </row>
        <row r="757">
          <cell r="A757" t="str">
            <v>a.스치로폴</v>
          </cell>
          <cell r="B757" t="str">
            <v>(t=10mm)</v>
          </cell>
          <cell r="C757">
            <v>125</v>
          </cell>
          <cell r="D757" t="str">
            <v>㎡</v>
          </cell>
          <cell r="E757">
            <v>910</v>
          </cell>
          <cell r="F757">
            <v>113750</v>
          </cell>
          <cell r="G757">
            <v>1500</v>
          </cell>
          <cell r="H757">
            <v>187500</v>
          </cell>
          <cell r="I757">
            <v>1117</v>
          </cell>
          <cell r="J757">
            <v>139625</v>
          </cell>
        </row>
        <row r="758">
          <cell r="A758" t="str">
            <v>b.스치로폴</v>
          </cell>
          <cell r="B758" t="str">
            <v>(t=20mm)</v>
          </cell>
          <cell r="C758">
            <v>20</v>
          </cell>
          <cell r="D758" t="str">
            <v>㎡</v>
          </cell>
          <cell r="E758">
            <v>1730</v>
          </cell>
          <cell r="F758">
            <v>34600</v>
          </cell>
          <cell r="G758">
            <v>3100</v>
          </cell>
          <cell r="H758">
            <v>62000</v>
          </cell>
          <cell r="I758">
            <v>2124</v>
          </cell>
          <cell r="J758">
            <v>42480</v>
          </cell>
        </row>
        <row r="759">
          <cell r="A759" t="str">
            <v>3.23가    도</v>
          </cell>
          <cell r="C759">
            <v>1</v>
          </cell>
          <cell r="D759" t="str">
            <v>식</v>
          </cell>
          <cell r="E759">
            <v>20346140</v>
          </cell>
          <cell r="F759">
            <v>20346140</v>
          </cell>
          <cell r="G759">
            <v>17000000</v>
          </cell>
          <cell r="H759">
            <v>17000000</v>
          </cell>
          <cell r="I759">
            <v>20346140</v>
          </cell>
          <cell r="J759">
            <v>20346140</v>
          </cell>
        </row>
        <row r="760">
          <cell r="A760" t="str">
            <v>I.상등2교</v>
          </cell>
          <cell r="F760">
            <v>882570374</v>
          </cell>
          <cell r="H760">
            <v>812715810</v>
          </cell>
          <cell r="I760">
            <v>0</v>
          </cell>
          <cell r="J760">
            <v>859745150</v>
          </cell>
        </row>
        <row r="761">
          <cell r="A761" t="str">
            <v>3.01구조물터파기</v>
          </cell>
          <cell r="F761">
            <v>123076860</v>
          </cell>
          <cell r="H761">
            <v>115562800</v>
          </cell>
          <cell r="I761">
            <v>0</v>
          </cell>
          <cell r="J761">
            <v>82024012</v>
          </cell>
        </row>
        <row r="762">
          <cell r="A762" t="str">
            <v>a.육상토사</v>
          </cell>
          <cell r="F762">
            <v>22805680</v>
          </cell>
          <cell r="H762">
            <v>23930800</v>
          </cell>
          <cell r="I762">
            <v>0</v>
          </cell>
          <cell r="J762">
            <v>19991044</v>
          </cell>
        </row>
        <row r="763">
          <cell r="A763" t="str">
            <v>-1      ″</v>
          </cell>
          <cell r="B763" t="str">
            <v>(0 ~ 4m)</v>
          </cell>
          <cell r="C763">
            <v>4840</v>
          </cell>
          <cell r="D763" t="str">
            <v>㎥</v>
          </cell>
          <cell r="E763">
            <v>3590</v>
          </cell>
          <cell r="F763">
            <v>17375600</v>
          </cell>
          <cell r="G763">
            <v>3700</v>
          </cell>
          <cell r="H763">
            <v>17908000</v>
          </cell>
          <cell r="I763">
            <v>3141</v>
          </cell>
          <cell r="J763">
            <v>15202440</v>
          </cell>
        </row>
        <row r="764">
          <cell r="A764" t="str">
            <v>-2      ″</v>
          </cell>
          <cell r="B764" t="str">
            <v>(4m이상)</v>
          </cell>
          <cell r="C764">
            <v>956</v>
          </cell>
          <cell r="D764" t="str">
            <v>㎥</v>
          </cell>
          <cell r="E764">
            <v>5680</v>
          </cell>
          <cell r="F764">
            <v>5430080</v>
          </cell>
          <cell r="G764">
            <v>6300</v>
          </cell>
          <cell r="H764">
            <v>6022800</v>
          </cell>
          <cell r="I764">
            <v>5009</v>
          </cell>
          <cell r="J764">
            <v>4788604</v>
          </cell>
        </row>
        <row r="765">
          <cell r="A765" t="str">
            <v>b.되메우기및다짐</v>
          </cell>
          <cell r="B765" t="str">
            <v>(기계70%,인력30%)</v>
          </cell>
          <cell r="C765">
            <v>3433</v>
          </cell>
          <cell r="D765" t="str">
            <v>㎥</v>
          </cell>
          <cell r="E765">
            <v>3000</v>
          </cell>
          <cell r="F765">
            <v>10299000</v>
          </cell>
          <cell r="G765">
            <v>3000</v>
          </cell>
          <cell r="H765">
            <v>10299000</v>
          </cell>
          <cell r="I765">
            <v>4158</v>
          </cell>
          <cell r="J765">
            <v>14274414</v>
          </cell>
        </row>
        <row r="766">
          <cell r="A766" t="str">
            <v>c.뒷 채 움</v>
          </cell>
          <cell r="B766" t="str">
            <v>(보조기층재)</v>
          </cell>
          <cell r="C766">
            <v>3299</v>
          </cell>
          <cell r="D766" t="str">
            <v>㎥</v>
          </cell>
          <cell r="E766">
            <v>27120</v>
          </cell>
          <cell r="F766">
            <v>89468880</v>
          </cell>
          <cell r="G766">
            <v>24000</v>
          </cell>
          <cell r="H766">
            <v>79176000</v>
          </cell>
          <cell r="I766">
            <v>14279</v>
          </cell>
          <cell r="J766">
            <v>47106421</v>
          </cell>
        </row>
        <row r="767">
          <cell r="A767" t="str">
            <v>d.앞 성 토</v>
          </cell>
          <cell r="B767" t="str">
            <v>백호우0.7m3</v>
          </cell>
          <cell r="C767">
            <v>719</v>
          </cell>
          <cell r="D767" t="str">
            <v>㎥</v>
          </cell>
          <cell r="E767">
            <v>700</v>
          </cell>
          <cell r="F767">
            <v>503300</v>
          </cell>
          <cell r="G767">
            <v>3000</v>
          </cell>
          <cell r="H767">
            <v>2157000</v>
          </cell>
          <cell r="I767">
            <v>907</v>
          </cell>
          <cell r="J767">
            <v>652133</v>
          </cell>
        </row>
        <row r="768">
          <cell r="A768" t="str">
            <v>3.02강관파일</v>
          </cell>
          <cell r="F768">
            <v>52940820</v>
          </cell>
          <cell r="H768">
            <v>43706000</v>
          </cell>
          <cell r="I768">
            <v>0</v>
          </cell>
          <cell r="J768">
            <v>66945176</v>
          </cell>
        </row>
        <row r="769">
          <cell r="A769" t="str">
            <v>a.자 재 비</v>
          </cell>
          <cell r="B769" t="str">
            <v>φ508.0x12.0㎜</v>
          </cell>
          <cell r="C769">
            <v>403</v>
          </cell>
          <cell r="D769" t="str">
            <v>m</v>
          </cell>
          <cell r="E769">
            <v>62220</v>
          </cell>
          <cell r="F769">
            <v>25074660</v>
          </cell>
          <cell r="G769">
            <v>62000</v>
          </cell>
          <cell r="H769">
            <v>24986000</v>
          </cell>
          <cell r="I769">
            <v>64592</v>
          </cell>
          <cell r="J769">
            <v>26030576</v>
          </cell>
        </row>
        <row r="770">
          <cell r="A770" t="str">
            <v>b.수 직 항</v>
          </cell>
          <cell r="B770" t="str">
            <v>(φ508.0mm,t=12㎜ : ℓ=15m미만)</v>
          </cell>
          <cell r="C770">
            <v>360</v>
          </cell>
          <cell r="D770" t="str">
            <v>m</v>
          </cell>
          <cell r="E770">
            <v>7190</v>
          </cell>
          <cell r="F770">
            <v>2588400</v>
          </cell>
          <cell r="G770">
            <v>12000</v>
          </cell>
          <cell r="H770">
            <v>4320000</v>
          </cell>
          <cell r="I770">
            <v>5489</v>
          </cell>
          <cell r="J770">
            <v>1976040</v>
          </cell>
        </row>
        <row r="771">
          <cell r="A771" t="str">
            <v>c.두부및선단보강</v>
          </cell>
          <cell r="B771" t="str">
            <v>(φ508㎜,t=12mm)</v>
          </cell>
          <cell r="C771">
            <v>96</v>
          </cell>
          <cell r="D771" t="str">
            <v>본</v>
          </cell>
          <cell r="E771">
            <v>263310</v>
          </cell>
          <cell r="F771">
            <v>25277760</v>
          </cell>
          <cell r="G771">
            <v>150000</v>
          </cell>
          <cell r="H771">
            <v>14400000</v>
          </cell>
          <cell r="I771">
            <v>405610</v>
          </cell>
          <cell r="J771">
            <v>38938560</v>
          </cell>
        </row>
        <row r="772">
          <cell r="A772" t="str">
            <v>3.03거 푸 집</v>
          </cell>
          <cell r="F772">
            <v>82773940</v>
          </cell>
          <cell r="H772">
            <v>115069500</v>
          </cell>
          <cell r="I772">
            <v>0</v>
          </cell>
          <cell r="J772">
            <v>91261076</v>
          </cell>
        </row>
        <row r="773">
          <cell r="A773" t="str">
            <v>a.합판거푸집</v>
          </cell>
          <cell r="F773">
            <v>64521340</v>
          </cell>
          <cell r="H773">
            <v>89839500</v>
          </cell>
          <cell r="I773">
            <v>0</v>
          </cell>
          <cell r="J773">
            <v>71228456</v>
          </cell>
        </row>
        <row r="774">
          <cell r="A774" t="str">
            <v>-1.      〃</v>
          </cell>
          <cell r="B774" t="str">
            <v>(4회)</v>
          </cell>
          <cell r="C774">
            <v>3991</v>
          </cell>
          <cell r="D774" t="str">
            <v>㎡</v>
          </cell>
          <cell r="E774">
            <v>14660</v>
          </cell>
          <cell r="F774">
            <v>58508060</v>
          </cell>
          <cell r="G774">
            <v>20500</v>
          </cell>
          <cell r="H774">
            <v>81815500</v>
          </cell>
          <cell r="I774">
            <v>16256</v>
          </cell>
          <cell r="J774">
            <v>64877696</v>
          </cell>
        </row>
        <row r="775">
          <cell r="A775" t="str">
            <v>-2.      〃</v>
          </cell>
          <cell r="B775" t="str">
            <v>(6회)</v>
          </cell>
          <cell r="C775">
            <v>472</v>
          </cell>
          <cell r="D775" t="str">
            <v>㎡</v>
          </cell>
          <cell r="E775">
            <v>12740</v>
          </cell>
          <cell r="F775">
            <v>6013280</v>
          </cell>
          <cell r="G775">
            <v>17000</v>
          </cell>
          <cell r="H775">
            <v>8024000</v>
          </cell>
          <cell r="I775">
            <v>13455</v>
          </cell>
          <cell r="J775">
            <v>6350760</v>
          </cell>
        </row>
        <row r="776">
          <cell r="A776" t="str">
            <v>b.무늬거푸집(0∼7m)</v>
          </cell>
          <cell r="B776" t="str">
            <v>(합판4회+스치로폴)</v>
          </cell>
          <cell r="C776">
            <v>870</v>
          </cell>
          <cell r="D776" t="str">
            <v>㎡</v>
          </cell>
          <cell r="E776">
            <v>20980</v>
          </cell>
          <cell r="F776">
            <v>18252600</v>
          </cell>
          <cell r="G776">
            <v>29000</v>
          </cell>
          <cell r="H776">
            <v>25230000</v>
          </cell>
          <cell r="I776">
            <v>23026</v>
          </cell>
          <cell r="J776">
            <v>20032620</v>
          </cell>
        </row>
        <row r="777">
          <cell r="A777" t="str">
            <v>3.04강관비계</v>
          </cell>
          <cell r="C777">
            <v>1</v>
          </cell>
          <cell r="D777" t="str">
            <v>식</v>
          </cell>
          <cell r="E777">
            <v>17875400</v>
          </cell>
          <cell r="F777">
            <v>17875400</v>
          </cell>
          <cell r="G777">
            <v>16000000</v>
          </cell>
          <cell r="H777">
            <v>16000000</v>
          </cell>
          <cell r="I777">
            <v>17875400</v>
          </cell>
          <cell r="J777">
            <v>17875399</v>
          </cell>
        </row>
        <row r="778">
          <cell r="A778" t="str">
            <v>3.05동 바 리</v>
          </cell>
          <cell r="F778">
            <v>19026990</v>
          </cell>
          <cell r="H778">
            <v>17400000</v>
          </cell>
          <cell r="I778">
            <v>0</v>
          </cell>
          <cell r="J778">
            <v>19026988</v>
          </cell>
        </row>
        <row r="779">
          <cell r="A779" t="str">
            <v>a.         ″</v>
          </cell>
          <cell r="B779" t="str">
            <v>(목재4회)</v>
          </cell>
          <cell r="C779">
            <v>1</v>
          </cell>
          <cell r="D779" t="str">
            <v>식</v>
          </cell>
          <cell r="E779">
            <v>15217440</v>
          </cell>
          <cell r="F779">
            <v>15217440</v>
          </cell>
          <cell r="G779">
            <v>14000000</v>
          </cell>
          <cell r="H779">
            <v>14000000</v>
          </cell>
          <cell r="I779">
            <v>15217440</v>
          </cell>
          <cell r="J779">
            <v>15217439</v>
          </cell>
        </row>
        <row r="780">
          <cell r="A780" t="str">
            <v>b.         ″</v>
          </cell>
          <cell r="B780" t="str">
            <v>(강관동바리)</v>
          </cell>
          <cell r="C780">
            <v>1</v>
          </cell>
          <cell r="D780" t="str">
            <v>식</v>
          </cell>
          <cell r="E780">
            <v>3809550</v>
          </cell>
          <cell r="F780">
            <v>3809550</v>
          </cell>
          <cell r="G780">
            <v>3400000</v>
          </cell>
          <cell r="H780">
            <v>3400000</v>
          </cell>
          <cell r="I780">
            <v>3809550</v>
          </cell>
          <cell r="J780">
            <v>3809549</v>
          </cell>
        </row>
        <row r="781">
          <cell r="A781" t="str">
            <v>3.06철근가공조립</v>
          </cell>
          <cell r="F781">
            <v>154878460</v>
          </cell>
          <cell r="H781">
            <v>114088720</v>
          </cell>
          <cell r="I781">
            <v>0</v>
          </cell>
          <cell r="J781">
            <v>170055807</v>
          </cell>
        </row>
        <row r="782">
          <cell r="A782" t="str">
            <v>a.         ″</v>
          </cell>
          <cell r="B782" t="str">
            <v>(보 통)</v>
          </cell>
          <cell r="C782">
            <v>306.65499999999997</v>
          </cell>
          <cell r="D782" t="str">
            <v>ton</v>
          </cell>
          <cell r="E782">
            <v>360590</v>
          </cell>
          <cell r="F782">
            <v>110576726</v>
          </cell>
          <cell r="G782">
            <v>270000</v>
          </cell>
          <cell r="H782">
            <v>82796850</v>
          </cell>
          <cell r="I782">
            <v>384726</v>
          </cell>
          <cell r="J782">
            <v>117978151</v>
          </cell>
        </row>
        <row r="783">
          <cell r="A783" t="str">
            <v>b.         ″</v>
          </cell>
          <cell r="B783" t="str">
            <v>(복 잡)</v>
          </cell>
          <cell r="C783">
            <v>107.90300000000001</v>
          </cell>
          <cell r="D783" t="str">
            <v>ton</v>
          </cell>
          <cell r="E783">
            <v>410570</v>
          </cell>
          <cell r="F783">
            <v>44301734</v>
          </cell>
          <cell r="G783">
            <v>290000</v>
          </cell>
          <cell r="H783">
            <v>31291870</v>
          </cell>
          <cell r="I783">
            <v>482634</v>
          </cell>
          <cell r="J783">
            <v>52077656</v>
          </cell>
        </row>
        <row r="784">
          <cell r="A784" t="str">
            <v>3.07스페이샤설치</v>
          </cell>
          <cell r="F784">
            <v>49260</v>
          </cell>
          <cell r="H784">
            <v>443340</v>
          </cell>
          <cell r="I784">
            <v>0</v>
          </cell>
          <cell r="J784">
            <v>827568</v>
          </cell>
        </row>
        <row r="785">
          <cell r="A785" t="str">
            <v>a.         ″</v>
          </cell>
          <cell r="B785" t="str">
            <v>(수평)</v>
          </cell>
          <cell r="C785">
            <v>1423</v>
          </cell>
          <cell r="D785" t="str">
            <v>㎡</v>
          </cell>
          <cell r="E785">
            <v>20</v>
          </cell>
          <cell r="F785">
            <v>28460</v>
          </cell>
          <cell r="G785">
            <v>180</v>
          </cell>
          <cell r="H785">
            <v>256140</v>
          </cell>
          <cell r="I785">
            <v>336</v>
          </cell>
          <cell r="J785">
            <v>478128</v>
          </cell>
        </row>
        <row r="786">
          <cell r="A786" t="str">
            <v>b.         ″</v>
          </cell>
          <cell r="B786" t="str">
            <v>(수직)</v>
          </cell>
          <cell r="C786">
            <v>1040</v>
          </cell>
          <cell r="D786" t="str">
            <v>㎡</v>
          </cell>
          <cell r="E786">
            <v>20</v>
          </cell>
          <cell r="F786">
            <v>20800</v>
          </cell>
          <cell r="G786">
            <v>180</v>
          </cell>
          <cell r="H786">
            <v>187200</v>
          </cell>
          <cell r="I786">
            <v>336</v>
          </cell>
          <cell r="J786">
            <v>349440</v>
          </cell>
        </row>
        <row r="787">
          <cell r="A787" t="str">
            <v>3.08콘크리트타설공</v>
          </cell>
          <cell r="F787">
            <v>193018080</v>
          </cell>
          <cell r="H787">
            <v>215060040</v>
          </cell>
          <cell r="I787">
            <v>0</v>
          </cell>
          <cell r="J787">
            <v>209229508</v>
          </cell>
        </row>
        <row r="788">
          <cell r="A788" t="str">
            <v>a.펌프카</v>
          </cell>
          <cell r="B788" t="str">
            <v>철근(25-270-12)</v>
          </cell>
          <cell r="C788">
            <v>236</v>
          </cell>
          <cell r="D788" t="str">
            <v>㎥</v>
          </cell>
          <cell r="E788">
            <v>56820</v>
          </cell>
          <cell r="F788">
            <v>13409520</v>
          </cell>
          <cell r="G788">
            <v>61870</v>
          </cell>
          <cell r="H788">
            <v>14601320</v>
          </cell>
          <cell r="I788">
            <v>57052</v>
          </cell>
          <cell r="J788">
            <v>13464272</v>
          </cell>
        </row>
        <row r="789">
          <cell r="A789" t="str">
            <v>b.펌프카</v>
          </cell>
          <cell r="B789" t="str">
            <v>철근(25-240-12)</v>
          </cell>
          <cell r="C789">
            <v>2272</v>
          </cell>
          <cell r="D789" t="str">
            <v>㎥</v>
          </cell>
          <cell r="E789">
            <v>49080</v>
          </cell>
          <cell r="F789">
            <v>111509760</v>
          </cell>
          <cell r="G789">
            <v>59710</v>
          </cell>
          <cell r="H789">
            <v>135661120</v>
          </cell>
          <cell r="I789">
            <v>54779</v>
          </cell>
          <cell r="J789">
            <v>124457888</v>
          </cell>
        </row>
        <row r="790">
          <cell r="A790" t="str">
            <v>c.콘크리트타설</v>
          </cell>
          <cell r="B790" t="str">
            <v>무근(40-180-8)</v>
          </cell>
          <cell r="C790">
            <v>1162</v>
          </cell>
          <cell r="D790" t="str">
            <v>㎥</v>
          </cell>
          <cell r="E790">
            <v>55880</v>
          </cell>
          <cell r="F790">
            <v>64932560</v>
          </cell>
          <cell r="G790">
            <v>53200</v>
          </cell>
          <cell r="H790">
            <v>61818400</v>
          </cell>
          <cell r="I790">
            <v>58586</v>
          </cell>
          <cell r="J790">
            <v>68076932</v>
          </cell>
        </row>
        <row r="791">
          <cell r="A791" t="str">
            <v>d.콘크리트타설</v>
          </cell>
          <cell r="B791" t="str">
            <v>무근(40-160-8)</v>
          </cell>
          <cell r="C791">
            <v>56</v>
          </cell>
          <cell r="D791" t="str">
            <v>㎥</v>
          </cell>
          <cell r="E791">
            <v>56540</v>
          </cell>
          <cell r="F791">
            <v>3166240</v>
          </cell>
          <cell r="G791">
            <v>53200</v>
          </cell>
          <cell r="H791">
            <v>2979200</v>
          </cell>
          <cell r="I791">
            <v>57686</v>
          </cell>
          <cell r="J791">
            <v>3230416</v>
          </cell>
        </row>
        <row r="792">
          <cell r="A792" t="str">
            <v>3.09표면처리</v>
          </cell>
          <cell r="F792">
            <v>424200</v>
          </cell>
          <cell r="H792">
            <v>1322090</v>
          </cell>
          <cell r="I792">
            <v>0</v>
          </cell>
          <cell r="J792">
            <v>536613</v>
          </cell>
        </row>
        <row r="793">
          <cell r="A793" t="str">
            <v>a.슬래브양생</v>
          </cell>
          <cell r="C793">
            <v>707</v>
          </cell>
          <cell r="D793" t="str">
            <v>㎡</v>
          </cell>
          <cell r="E793">
            <v>320</v>
          </cell>
          <cell r="F793">
            <v>226240</v>
          </cell>
          <cell r="G793">
            <v>370</v>
          </cell>
          <cell r="H793">
            <v>261590</v>
          </cell>
          <cell r="I793">
            <v>264</v>
          </cell>
          <cell r="J793">
            <v>186648</v>
          </cell>
        </row>
        <row r="794">
          <cell r="A794" t="str">
            <v>b.슬래브면고르기</v>
          </cell>
          <cell r="C794">
            <v>707</v>
          </cell>
          <cell r="D794" t="str">
            <v>㎡</v>
          </cell>
          <cell r="E794">
            <v>280</v>
          </cell>
          <cell r="F794">
            <v>197960</v>
          </cell>
          <cell r="G794">
            <v>1500</v>
          </cell>
          <cell r="H794">
            <v>1060500</v>
          </cell>
          <cell r="I794">
            <v>495</v>
          </cell>
          <cell r="J794">
            <v>349965</v>
          </cell>
        </row>
        <row r="795">
          <cell r="A795" t="str">
            <v>3.10교면방수</v>
          </cell>
          <cell r="B795" t="str">
            <v>(도막식)</v>
          </cell>
          <cell r="C795">
            <v>707</v>
          </cell>
          <cell r="D795" t="str">
            <v>㎡</v>
          </cell>
          <cell r="E795">
            <v>17270</v>
          </cell>
          <cell r="F795">
            <v>12209890</v>
          </cell>
          <cell r="G795">
            <v>3700</v>
          </cell>
          <cell r="H795">
            <v>2615900</v>
          </cell>
          <cell r="I795">
            <v>10000</v>
          </cell>
          <cell r="J795">
            <v>7070000</v>
          </cell>
        </row>
        <row r="796">
          <cell r="A796" t="str">
            <v>3.11교좌장치</v>
          </cell>
          <cell r="F796">
            <v>27382520</v>
          </cell>
          <cell r="H796">
            <v>24632000</v>
          </cell>
          <cell r="I796">
            <v>0</v>
          </cell>
          <cell r="J796">
            <v>27382520</v>
          </cell>
        </row>
        <row r="797">
          <cell r="A797" t="str">
            <v>a.고 정 단</v>
          </cell>
          <cell r="B797" t="str">
            <v>(탄성받침,135ton)</v>
          </cell>
          <cell r="C797">
            <v>2</v>
          </cell>
          <cell r="D797" t="str">
            <v>조</v>
          </cell>
          <cell r="E797">
            <v>1145100</v>
          </cell>
          <cell r="F797">
            <v>2290200</v>
          </cell>
          <cell r="G797">
            <v>1030000</v>
          </cell>
          <cell r="H797">
            <v>2060000</v>
          </cell>
          <cell r="I797">
            <v>1145100</v>
          </cell>
          <cell r="J797">
            <v>2290200</v>
          </cell>
        </row>
        <row r="798">
          <cell r="A798" t="str">
            <v>b.일 방 향</v>
          </cell>
          <cell r="B798" t="str">
            <v>(탄성받침,135ton)</v>
          </cell>
          <cell r="C798">
            <v>12</v>
          </cell>
          <cell r="D798" t="str">
            <v>조</v>
          </cell>
          <cell r="E798">
            <v>1140560</v>
          </cell>
          <cell r="F798">
            <v>13686720</v>
          </cell>
          <cell r="G798">
            <v>1026000</v>
          </cell>
          <cell r="H798">
            <v>12312000</v>
          </cell>
          <cell r="I798">
            <v>1140560</v>
          </cell>
          <cell r="J798">
            <v>13686720</v>
          </cell>
        </row>
        <row r="799">
          <cell r="A799" t="str">
            <v>c.양 방 향</v>
          </cell>
          <cell r="B799" t="str">
            <v>(탄성받침,135ton)</v>
          </cell>
          <cell r="C799">
            <v>10</v>
          </cell>
          <cell r="D799" t="str">
            <v>조</v>
          </cell>
          <cell r="E799">
            <v>1140560</v>
          </cell>
          <cell r="F799">
            <v>11405600</v>
          </cell>
          <cell r="G799">
            <v>1026000</v>
          </cell>
          <cell r="H799">
            <v>10260000</v>
          </cell>
          <cell r="I799">
            <v>1140560</v>
          </cell>
          <cell r="J799">
            <v>11405600</v>
          </cell>
        </row>
        <row r="800">
          <cell r="A800" t="str">
            <v>3.12신축이음</v>
          </cell>
          <cell r="F800">
            <v>16054320</v>
          </cell>
          <cell r="H800">
            <v>18816000</v>
          </cell>
          <cell r="I800">
            <v>0</v>
          </cell>
          <cell r="J800">
            <v>16054320</v>
          </cell>
        </row>
        <row r="801">
          <cell r="A801" t="str">
            <v>a.        ″</v>
          </cell>
          <cell r="B801" t="str">
            <v>(No. 35)</v>
          </cell>
          <cell r="C801">
            <v>24</v>
          </cell>
          <cell r="D801" t="str">
            <v>m</v>
          </cell>
          <cell r="E801">
            <v>192320</v>
          </cell>
          <cell r="F801">
            <v>4615680</v>
          </cell>
          <cell r="G801">
            <v>134000</v>
          </cell>
          <cell r="H801">
            <v>3216000</v>
          </cell>
          <cell r="I801">
            <v>192320</v>
          </cell>
          <cell r="J801">
            <v>4615680</v>
          </cell>
        </row>
        <row r="802">
          <cell r="A802" t="str">
            <v>b.        ″</v>
          </cell>
          <cell r="B802" t="str">
            <v>(No. 80)</v>
          </cell>
          <cell r="C802">
            <v>24</v>
          </cell>
          <cell r="D802" t="str">
            <v>m</v>
          </cell>
          <cell r="E802">
            <v>476610</v>
          </cell>
          <cell r="F802">
            <v>11438640</v>
          </cell>
          <cell r="G802">
            <v>650000</v>
          </cell>
          <cell r="H802">
            <v>15600000</v>
          </cell>
          <cell r="I802">
            <v>476610</v>
          </cell>
          <cell r="J802">
            <v>11438640</v>
          </cell>
        </row>
        <row r="803">
          <cell r="A803" t="str">
            <v>3.13무수축몰탈</v>
          </cell>
          <cell r="C803">
            <v>1.119</v>
          </cell>
          <cell r="D803" t="str">
            <v>㎥</v>
          </cell>
          <cell r="E803">
            <v>69890</v>
          </cell>
          <cell r="F803">
            <v>78206</v>
          </cell>
          <cell r="G803">
            <v>80000</v>
          </cell>
          <cell r="H803">
            <v>89520</v>
          </cell>
          <cell r="I803">
            <v>57311</v>
          </cell>
          <cell r="J803">
            <v>64130</v>
          </cell>
        </row>
        <row r="804">
          <cell r="A804" t="str">
            <v>3.14무수축콘크리트</v>
          </cell>
          <cell r="C804">
            <v>5.33</v>
          </cell>
          <cell r="D804" t="str">
            <v>㎥</v>
          </cell>
          <cell r="E804">
            <v>168330</v>
          </cell>
          <cell r="F804">
            <v>897198</v>
          </cell>
          <cell r="G804">
            <v>100000</v>
          </cell>
          <cell r="H804">
            <v>533000</v>
          </cell>
          <cell r="I804">
            <v>158468</v>
          </cell>
          <cell r="J804">
            <v>844633</v>
          </cell>
        </row>
        <row r="805">
          <cell r="A805" t="str">
            <v>3.15교면배수시설공</v>
          </cell>
          <cell r="B805" t="str">
            <v>육교용</v>
          </cell>
          <cell r="F805">
            <v>7130730</v>
          </cell>
          <cell r="H805">
            <v>12299000</v>
          </cell>
          <cell r="I805">
            <v>0</v>
          </cell>
          <cell r="J805">
            <v>2909516</v>
          </cell>
        </row>
        <row r="806">
          <cell r="A806" t="str">
            <v>a.교면집수구</v>
          </cell>
          <cell r="B806" t="str">
            <v>(주철)</v>
          </cell>
          <cell r="C806">
            <v>6</v>
          </cell>
          <cell r="D806" t="str">
            <v>개</v>
          </cell>
          <cell r="E806">
            <v>44230</v>
          </cell>
          <cell r="F806">
            <v>265380</v>
          </cell>
          <cell r="G806">
            <v>71000</v>
          </cell>
          <cell r="H806">
            <v>426000</v>
          </cell>
          <cell r="I806">
            <v>37593</v>
          </cell>
          <cell r="J806">
            <v>225558</v>
          </cell>
        </row>
        <row r="807">
          <cell r="A807" t="str">
            <v>b.연결집수구</v>
          </cell>
          <cell r="B807" t="str">
            <v>(스텐레스)</v>
          </cell>
          <cell r="C807">
            <v>6</v>
          </cell>
          <cell r="D807" t="str">
            <v>개</v>
          </cell>
          <cell r="E807">
            <v>105590</v>
          </cell>
          <cell r="F807">
            <v>633540</v>
          </cell>
          <cell r="G807">
            <v>59000</v>
          </cell>
          <cell r="H807">
            <v>354000</v>
          </cell>
          <cell r="I807">
            <v>69480</v>
          </cell>
          <cell r="J807">
            <v>416880</v>
          </cell>
        </row>
        <row r="808">
          <cell r="A808" t="str">
            <v>c.직   관</v>
          </cell>
          <cell r="B808" t="str">
            <v>(스텐레스,□150×150)</v>
          </cell>
          <cell r="C808">
            <v>67</v>
          </cell>
          <cell r="D808" t="str">
            <v>m</v>
          </cell>
          <cell r="E808">
            <v>67030</v>
          </cell>
          <cell r="F808">
            <v>4491010</v>
          </cell>
          <cell r="G808">
            <v>71000</v>
          </cell>
          <cell r="H808">
            <v>4757000</v>
          </cell>
          <cell r="I808">
            <v>4130</v>
          </cell>
          <cell r="J808">
            <v>276710</v>
          </cell>
        </row>
        <row r="809">
          <cell r="A809" t="str">
            <v>d.곡 관</v>
          </cell>
          <cell r="B809" t="str">
            <v>(스텐레스,□150x150)</v>
          </cell>
          <cell r="C809">
            <v>4</v>
          </cell>
          <cell r="D809" t="str">
            <v>개</v>
          </cell>
          <cell r="E809">
            <v>26050</v>
          </cell>
          <cell r="F809">
            <v>104200</v>
          </cell>
          <cell r="G809">
            <v>28000</v>
          </cell>
          <cell r="H809">
            <v>112000</v>
          </cell>
          <cell r="I809">
            <v>18197</v>
          </cell>
          <cell r="J809">
            <v>72788</v>
          </cell>
        </row>
        <row r="810">
          <cell r="A810" t="str">
            <v>e.연 결 부</v>
          </cell>
          <cell r="B810" t="str">
            <v>(스텐레스)</v>
          </cell>
          <cell r="C810">
            <v>70</v>
          </cell>
          <cell r="D810" t="str">
            <v>개</v>
          </cell>
          <cell r="E810">
            <v>23380</v>
          </cell>
          <cell r="F810">
            <v>1636600</v>
          </cell>
          <cell r="G810">
            <v>95000</v>
          </cell>
          <cell r="H810">
            <v>6650000</v>
          </cell>
          <cell r="I810">
            <v>27394</v>
          </cell>
          <cell r="J810">
            <v>1917580</v>
          </cell>
        </row>
        <row r="811">
          <cell r="A811" t="str">
            <v>3.16교량명판공</v>
          </cell>
          <cell r="F811">
            <v>4686820</v>
          </cell>
          <cell r="H811">
            <v>11460000</v>
          </cell>
          <cell r="I811">
            <v>0</v>
          </cell>
          <cell r="J811">
            <v>6122112</v>
          </cell>
        </row>
        <row r="812">
          <cell r="A812" t="str">
            <v>a.교 명 주</v>
          </cell>
          <cell r="B812" t="str">
            <v>(화강석,600×600×1250mm)</v>
          </cell>
          <cell r="C812">
            <v>4</v>
          </cell>
          <cell r="D812" t="str">
            <v>개소</v>
          </cell>
          <cell r="E812">
            <v>1065620</v>
          </cell>
          <cell r="F812">
            <v>4262480</v>
          </cell>
          <cell r="G812">
            <v>2700000</v>
          </cell>
          <cell r="H812">
            <v>10800000</v>
          </cell>
          <cell r="I812">
            <v>1500000</v>
          </cell>
          <cell r="J812">
            <v>6000000</v>
          </cell>
        </row>
        <row r="813">
          <cell r="A813" t="str">
            <v>b.교 명 판</v>
          </cell>
          <cell r="B813" t="str">
            <v>(황동,450×200×10㎜)</v>
          </cell>
          <cell r="C813">
            <v>2</v>
          </cell>
          <cell r="D813" t="str">
            <v>개</v>
          </cell>
          <cell r="E813">
            <v>79560</v>
          </cell>
          <cell r="F813">
            <v>159120</v>
          </cell>
          <cell r="G813">
            <v>150000</v>
          </cell>
          <cell r="H813">
            <v>300000</v>
          </cell>
          <cell r="I813">
            <v>30958</v>
          </cell>
          <cell r="J813">
            <v>61916</v>
          </cell>
        </row>
        <row r="814">
          <cell r="A814" t="str">
            <v>c.설 명 판</v>
          </cell>
          <cell r="B814" t="str">
            <v>(황동,350×250×10㎜)</v>
          </cell>
          <cell r="C814">
            <v>2</v>
          </cell>
          <cell r="D814" t="str">
            <v>개</v>
          </cell>
          <cell r="E814">
            <v>132610</v>
          </cell>
          <cell r="F814">
            <v>265220</v>
          </cell>
          <cell r="G814">
            <v>180000</v>
          </cell>
          <cell r="H814">
            <v>360000</v>
          </cell>
          <cell r="I814">
            <v>30098</v>
          </cell>
          <cell r="J814">
            <v>60196</v>
          </cell>
        </row>
        <row r="815">
          <cell r="A815" t="str">
            <v>3.17T.B.M설치</v>
          </cell>
          <cell r="C815">
            <v>1</v>
          </cell>
          <cell r="D815" t="str">
            <v>개</v>
          </cell>
          <cell r="E815">
            <v>19170</v>
          </cell>
          <cell r="F815">
            <v>19170</v>
          </cell>
          <cell r="G815">
            <v>27000</v>
          </cell>
          <cell r="H815">
            <v>27000</v>
          </cell>
          <cell r="I815">
            <v>20475</v>
          </cell>
          <cell r="J815">
            <v>20475</v>
          </cell>
        </row>
        <row r="816">
          <cell r="A816" t="str">
            <v>3.18낙하물방지공</v>
          </cell>
          <cell r="C816">
            <v>782</v>
          </cell>
          <cell r="D816" t="str">
            <v>㎡</v>
          </cell>
          <cell r="E816">
            <v>2920</v>
          </cell>
          <cell r="F816">
            <v>2283440</v>
          </cell>
          <cell r="G816">
            <v>4200</v>
          </cell>
          <cell r="H816">
            <v>3284400</v>
          </cell>
          <cell r="I816">
            <v>3007</v>
          </cell>
          <cell r="J816">
            <v>2351474</v>
          </cell>
        </row>
        <row r="817">
          <cell r="A817" t="str">
            <v>3.19난간및전선관설치</v>
          </cell>
          <cell r="F817">
            <v>12944800</v>
          </cell>
          <cell r="H817">
            <v>24499200</v>
          </cell>
          <cell r="I817">
            <v>0</v>
          </cell>
          <cell r="J817">
            <v>13158640</v>
          </cell>
        </row>
        <row r="818">
          <cell r="A818" t="str">
            <v>a.난    간</v>
          </cell>
          <cell r="B818" t="str">
            <v>(알미늄)</v>
          </cell>
          <cell r="C818">
            <v>88</v>
          </cell>
          <cell r="D818" t="str">
            <v>m</v>
          </cell>
          <cell r="E818">
            <v>137280</v>
          </cell>
          <cell r="F818">
            <v>12080640</v>
          </cell>
          <cell r="G818">
            <v>270000</v>
          </cell>
          <cell r="H818">
            <v>23760000</v>
          </cell>
          <cell r="I818">
            <v>137280</v>
          </cell>
          <cell r="J818">
            <v>12080640</v>
          </cell>
        </row>
        <row r="819">
          <cell r="A819" t="str">
            <v>b.전 선 관</v>
          </cell>
          <cell r="B819" t="str">
            <v>강관 φ100mm</v>
          </cell>
          <cell r="C819">
            <v>176</v>
          </cell>
          <cell r="D819" t="str">
            <v>m</v>
          </cell>
          <cell r="E819">
            <v>4910</v>
          </cell>
          <cell r="F819">
            <v>864160</v>
          </cell>
          <cell r="G819">
            <v>4200</v>
          </cell>
          <cell r="H819">
            <v>739200</v>
          </cell>
          <cell r="I819">
            <v>6125</v>
          </cell>
          <cell r="J819">
            <v>1078000</v>
          </cell>
        </row>
        <row r="820">
          <cell r="A820" t="str">
            <v>3.20P.C BEAM교</v>
          </cell>
          <cell r="F820">
            <v>153902760</v>
          </cell>
          <cell r="H820">
            <v>72600000</v>
          </cell>
          <cell r="I820">
            <v>0</v>
          </cell>
          <cell r="J820">
            <v>125014260</v>
          </cell>
        </row>
        <row r="821">
          <cell r="A821" t="str">
            <v>a.P.C BEAM제작</v>
          </cell>
          <cell r="B821" t="str">
            <v>(L=30m)</v>
          </cell>
          <cell r="C821">
            <v>12</v>
          </cell>
          <cell r="D821" t="str">
            <v>본</v>
          </cell>
          <cell r="E821">
            <v>11515150</v>
          </cell>
          <cell r="F821">
            <v>138181800</v>
          </cell>
          <cell r="G821">
            <v>5000000</v>
          </cell>
          <cell r="H821">
            <v>60000000</v>
          </cell>
          <cell r="I821">
            <v>9030883</v>
          </cell>
          <cell r="J821">
            <v>108370596</v>
          </cell>
        </row>
        <row r="822">
          <cell r="A822" t="str">
            <v>b.P.C BEAM가설</v>
          </cell>
          <cell r="B822" t="str">
            <v>(L=30m)</v>
          </cell>
          <cell r="C822">
            <v>12</v>
          </cell>
          <cell r="D822" t="str">
            <v>본</v>
          </cell>
          <cell r="E822">
            <v>1163760</v>
          </cell>
          <cell r="F822">
            <v>13965120</v>
          </cell>
          <cell r="G822">
            <v>850000</v>
          </cell>
          <cell r="H822">
            <v>10200000</v>
          </cell>
          <cell r="I822">
            <v>1240652</v>
          </cell>
          <cell r="J822">
            <v>14887824</v>
          </cell>
        </row>
        <row r="823">
          <cell r="A823" t="str">
            <v>c.P.C 도괴방지책</v>
          </cell>
          <cell r="C823">
            <v>12</v>
          </cell>
          <cell r="D823" t="str">
            <v>본</v>
          </cell>
          <cell r="E823">
            <v>146320</v>
          </cell>
          <cell r="F823">
            <v>1755840</v>
          </cell>
          <cell r="G823">
            <v>200000</v>
          </cell>
          <cell r="H823">
            <v>2400000</v>
          </cell>
          <cell r="I823">
            <v>146320</v>
          </cell>
          <cell r="J823">
            <v>1755840</v>
          </cell>
        </row>
        <row r="824">
          <cell r="A824" t="str">
            <v>3.21옹벽배수시설</v>
          </cell>
          <cell r="F824">
            <v>627620</v>
          </cell>
          <cell r="H824">
            <v>2717200</v>
          </cell>
          <cell r="I824">
            <v>0</v>
          </cell>
          <cell r="J824">
            <v>616292</v>
          </cell>
        </row>
        <row r="825">
          <cell r="A825" t="str">
            <v>a.PVC PIPE</v>
          </cell>
          <cell r="B825" t="str">
            <v>(φ100mm)</v>
          </cell>
          <cell r="C825">
            <v>30</v>
          </cell>
          <cell r="D825" t="str">
            <v>m</v>
          </cell>
          <cell r="E825">
            <v>4910</v>
          </cell>
          <cell r="F825">
            <v>147300</v>
          </cell>
          <cell r="G825">
            <v>4200</v>
          </cell>
          <cell r="H825">
            <v>126000</v>
          </cell>
          <cell r="I825">
            <v>4090</v>
          </cell>
          <cell r="J825">
            <v>122700</v>
          </cell>
        </row>
        <row r="826">
          <cell r="A826" t="str">
            <v>b.DRAIN BOARD</v>
          </cell>
          <cell r="C826">
            <v>316</v>
          </cell>
          <cell r="D826" t="str">
            <v>㎡</v>
          </cell>
          <cell r="E826">
            <v>630</v>
          </cell>
          <cell r="F826">
            <v>199080</v>
          </cell>
          <cell r="G826">
            <v>6400</v>
          </cell>
          <cell r="H826">
            <v>2022400</v>
          </cell>
          <cell r="I826">
            <v>630</v>
          </cell>
          <cell r="J826">
            <v>199080</v>
          </cell>
        </row>
        <row r="827">
          <cell r="A827" t="str">
            <v>c.부 직 포</v>
          </cell>
          <cell r="C827">
            <v>316</v>
          </cell>
          <cell r="D827" t="str">
            <v>㎡</v>
          </cell>
          <cell r="E827">
            <v>890</v>
          </cell>
          <cell r="F827">
            <v>281240</v>
          </cell>
          <cell r="G827">
            <v>1800</v>
          </cell>
          <cell r="H827">
            <v>568800</v>
          </cell>
          <cell r="I827">
            <v>932</v>
          </cell>
          <cell r="J827">
            <v>294512</v>
          </cell>
        </row>
        <row r="828">
          <cell r="A828" t="str">
            <v>3.22시공이음</v>
          </cell>
          <cell r="F828">
            <v>288890</v>
          </cell>
          <cell r="H828">
            <v>490100</v>
          </cell>
          <cell r="I828">
            <v>0</v>
          </cell>
          <cell r="J828">
            <v>354631</v>
          </cell>
        </row>
        <row r="829">
          <cell r="A829" t="str">
            <v>a.스치로폴</v>
          </cell>
          <cell r="B829" t="str">
            <v>(t=10mm)</v>
          </cell>
          <cell r="C829">
            <v>211</v>
          </cell>
          <cell r="D829" t="str">
            <v>㎡</v>
          </cell>
          <cell r="E829">
            <v>910</v>
          </cell>
          <cell r="F829">
            <v>192010</v>
          </cell>
          <cell r="G829">
            <v>1500</v>
          </cell>
          <cell r="H829">
            <v>316500</v>
          </cell>
          <cell r="I829">
            <v>1117</v>
          </cell>
          <cell r="J829">
            <v>235687</v>
          </cell>
        </row>
        <row r="830">
          <cell r="A830" t="str">
            <v>b.스치로폴</v>
          </cell>
          <cell r="B830" t="str">
            <v>(t=20mm)</v>
          </cell>
          <cell r="C830">
            <v>56</v>
          </cell>
          <cell r="D830" t="str">
            <v>㎡</v>
          </cell>
          <cell r="E830">
            <v>1730</v>
          </cell>
          <cell r="F830">
            <v>96880</v>
          </cell>
          <cell r="G830">
            <v>3100</v>
          </cell>
          <cell r="H830">
            <v>173600</v>
          </cell>
          <cell r="I830">
            <v>2124</v>
          </cell>
          <cell r="J830">
            <v>118944</v>
          </cell>
        </row>
        <row r="831">
          <cell r="A831" t="str">
            <v>J.상등3교</v>
          </cell>
          <cell r="F831">
            <v>825343134</v>
          </cell>
          <cell r="H831">
            <v>543736722</v>
          </cell>
          <cell r="I831">
            <v>0</v>
          </cell>
          <cell r="J831">
            <v>667738803</v>
          </cell>
        </row>
        <row r="832">
          <cell r="A832" t="str">
            <v>3.01구조물터파기</v>
          </cell>
          <cell r="F832">
            <v>46981600</v>
          </cell>
          <cell r="H832">
            <v>38089800</v>
          </cell>
          <cell r="I832">
            <v>0</v>
          </cell>
          <cell r="J832">
            <v>39374829</v>
          </cell>
        </row>
        <row r="833">
          <cell r="A833" t="str">
            <v>a.육상토사</v>
          </cell>
          <cell r="F833">
            <v>9358560</v>
          </cell>
          <cell r="H833">
            <v>9674300</v>
          </cell>
          <cell r="I833">
            <v>0</v>
          </cell>
          <cell r="J833">
            <v>8190649</v>
          </cell>
        </row>
        <row r="834">
          <cell r="A834" t="str">
            <v>-1      ″</v>
          </cell>
          <cell r="B834" t="str">
            <v>(0 ~ 4m)</v>
          </cell>
          <cell r="C834">
            <v>2504</v>
          </cell>
          <cell r="D834" t="str">
            <v>㎥</v>
          </cell>
          <cell r="E834">
            <v>3590</v>
          </cell>
          <cell r="F834">
            <v>8989360</v>
          </cell>
          <cell r="G834">
            <v>3700</v>
          </cell>
          <cell r="H834">
            <v>9264800</v>
          </cell>
          <cell r="I834">
            <v>3141</v>
          </cell>
          <cell r="J834">
            <v>7865064</v>
          </cell>
        </row>
        <row r="835">
          <cell r="A835" t="str">
            <v>-2      ″</v>
          </cell>
          <cell r="B835" t="str">
            <v>(4m이상)</v>
          </cell>
          <cell r="C835">
            <v>65</v>
          </cell>
          <cell r="D835" t="str">
            <v>㎥</v>
          </cell>
          <cell r="E835">
            <v>5680</v>
          </cell>
          <cell r="F835">
            <v>369200</v>
          </cell>
          <cell r="G835">
            <v>6300</v>
          </cell>
          <cell r="H835">
            <v>409500</v>
          </cell>
          <cell r="I835">
            <v>5009</v>
          </cell>
          <cell r="J835">
            <v>325585</v>
          </cell>
        </row>
        <row r="836">
          <cell r="A836" t="str">
            <v>b.육상연암</v>
          </cell>
          <cell r="B836" t="str">
            <v>(4m이상)</v>
          </cell>
          <cell r="C836">
            <v>43</v>
          </cell>
          <cell r="D836" t="str">
            <v>㎥</v>
          </cell>
          <cell r="E836">
            <v>152580</v>
          </cell>
          <cell r="F836">
            <v>6560940</v>
          </cell>
          <cell r="G836">
            <v>62700</v>
          </cell>
          <cell r="H836">
            <v>2696100</v>
          </cell>
          <cell r="I836">
            <v>152581</v>
          </cell>
          <cell r="J836">
            <v>6560983</v>
          </cell>
        </row>
        <row r="837">
          <cell r="A837" t="str">
            <v>c.면정리및청소</v>
          </cell>
          <cell r="C837">
            <v>253</v>
          </cell>
          <cell r="D837" t="str">
            <v>㎡</v>
          </cell>
          <cell r="E837">
            <v>28540</v>
          </cell>
          <cell r="F837">
            <v>7220620</v>
          </cell>
          <cell r="G837">
            <v>8800</v>
          </cell>
          <cell r="H837">
            <v>2226400</v>
          </cell>
          <cell r="I837">
            <v>28540</v>
          </cell>
          <cell r="J837">
            <v>7220620</v>
          </cell>
        </row>
        <row r="838">
          <cell r="A838" t="str">
            <v>d.되메우기및다짐</v>
          </cell>
          <cell r="B838" t="str">
            <v>(기계70%,인력30%)</v>
          </cell>
          <cell r="C838">
            <v>1723</v>
          </cell>
          <cell r="D838" t="str">
            <v>㎥</v>
          </cell>
          <cell r="E838">
            <v>3000</v>
          </cell>
          <cell r="F838">
            <v>5169000</v>
          </cell>
          <cell r="G838">
            <v>3000</v>
          </cell>
          <cell r="H838">
            <v>5169000</v>
          </cell>
          <cell r="I838">
            <v>4158</v>
          </cell>
          <cell r="J838">
            <v>7164234</v>
          </cell>
        </row>
        <row r="839">
          <cell r="A839" t="str">
            <v>e.뒷채움</v>
          </cell>
          <cell r="B839" t="str">
            <v>(보조기층재)</v>
          </cell>
          <cell r="C839">
            <v>669</v>
          </cell>
          <cell r="D839" t="str">
            <v>㎥</v>
          </cell>
          <cell r="E839">
            <v>27120</v>
          </cell>
          <cell r="F839">
            <v>18143280</v>
          </cell>
          <cell r="G839">
            <v>24000</v>
          </cell>
          <cell r="H839">
            <v>16056000</v>
          </cell>
          <cell r="I839">
            <v>14279</v>
          </cell>
          <cell r="J839">
            <v>9552651</v>
          </cell>
        </row>
        <row r="840">
          <cell r="A840" t="str">
            <v>f.앞성토</v>
          </cell>
          <cell r="B840" t="str">
            <v>백호우0.7m3</v>
          </cell>
          <cell r="C840">
            <v>756</v>
          </cell>
          <cell r="D840" t="str">
            <v>㎥</v>
          </cell>
          <cell r="E840">
            <v>700</v>
          </cell>
          <cell r="F840">
            <v>529200</v>
          </cell>
          <cell r="G840">
            <v>3000</v>
          </cell>
          <cell r="H840">
            <v>2268000</v>
          </cell>
          <cell r="I840">
            <v>907</v>
          </cell>
          <cell r="J840">
            <v>685692</v>
          </cell>
        </row>
        <row r="841">
          <cell r="A841" t="str">
            <v>3.02강관파일</v>
          </cell>
          <cell r="F841">
            <v>48503160</v>
          </cell>
          <cell r="H841">
            <v>40038000</v>
          </cell>
          <cell r="I841">
            <v>0</v>
          </cell>
          <cell r="J841">
            <v>61339498</v>
          </cell>
        </row>
        <row r="842">
          <cell r="A842" t="str">
            <v>a.자재비</v>
          </cell>
          <cell r="B842" t="str">
            <v>φ508.0x12.0㎜</v>
          </cell>
          <cell r="C842">
            <v>369</v>
          </cell>
          <cell r="D842" t="str">
            <v>m</v>
          </cell>
          <cell r="E842">
            <v>62220</v>
          </cell>
          <cell r="F842">
            <v>22959180</v>
          </cell>
          <cell r="G842">
            <v>62000</v>
          </cell>
          <cell r="H842">
            <v>22878000</v>
          </cell>
          <cell r="I842">
            <v>64592</v>
          </cell>
          <cell r="J842">
            <v>23834448</v>
          </cell>
        </row>
        <row r="843">
          <cell r="A843" t="str">
            <v>b.수직항</v>
          </cell>
          <cell r="B843" t="str">
            <v>(φ508.0mm,t=12㎜ : ℓ=15m미만)</v>
          </cell>
          <cell r="C843">
            <v>330</v>
          </cell>
          <cell r="D843" t="str">
            <v>m</v>
          </cell>
          <cell r="E843">
            <v>7190</v>
          </cell>
          <cell r="F843">
            <v>2372700</v>
          </cell>
          <cell r="G843">
            <v>12000</v>
          </cell>
          <cell r="H843">
            <v>3960000</v>
          </cell>
          <cell r="I843">
            <v>5489</v>
          </cell>
          <cell r="J843">
            <v>1811370</v>
          </cell>
        </row>
        <row r="844">
          <cell r="A844" t="str">
            <v>c.두부및선단보강</v>
          </cell>
          <cell r="B844" t="str">
            <v>(φ508㎜,t=12mm)</v>
          </cell>
          <cell r="C844">
            <v>88</v>
          </cell>
          <cell r="D844" t="str">
            <v>본</v>
          </cell>
          <cell r="E844">
            <v>263310</v>
          </cell>
          <cell r="F844">
            <v>23171280</v>
          </cell>
          <cell r="G844">
            <v>150000</v>
          </cell>
          <cell r="H844">
            <v>13200000</v>
          </cell>
          <cell r="I844">
            <v>405610</v>
          </cell>
          <cell r="J844">
            <v>35693680</v>
          </cell>
        </row>
        <row r="845">
          <cell r="A845" t="str">
            <v>3.03거 푸 집</v>
          </cell>
          <cell r="F845">
            <v>41141860</v>
          </cell>
          <cell r="H845">
            <v>56497000</v>
          </cell>
          <cell r="I845">
            <v>0</v>
          </cell>
          <cell r="J845">
            <v>88731012</v>
          </cell>
        </row>
        <row r="846">
          <cell r="A846" t="str">
            <v>a.합판거푸집</v>
          </cell>
          <cell r="F846">
            <v>41141860</v>
          </cell>
          <cell r="H846">
            <v>56497000</v>
          </cell>
          <cell r="I846">
            <v>0</v>
          </cell>
          <cell r="J846">
            <v>88731012</v>
          </cell>
        </row>
        <row r="847">
          <cell r="A847" t="str">
            <v>-1.      ″</v>
          </cell>
          <cell r="B847" t="str">
            <v>(3회, 0~ 7m)</v>
          </cell>
          <cell r="C847">
            <v>1697</v>
          </cell>
          <cell r="D847" t="str">
            <v>㎡</v>
          </cell>
          <cell r="E847">
            <v>17110</v>
          </cell>
          <cell r="F847">
            <v>29035670</v>
          </cell>
          <cell r="G847">
            <v>23500</v>
          </cell>
          <cell r="H847">
            <v>39879500</v>
          </cell>
          <cell r="I847">
            <v>39478</v>
          </cell>
          <cell r="J847">
            <v>66994166</v>
          </cell>
        </row>
        <row r="848">
          <cell r="A848" t="str">
            <v>-2.      ″</v>
          </cell>
          <cell r="B848" t="str">
            <v>(3회, 7~10m)</v>
          </cell>
          <cell r="C848">
            <v>248</v>
          </cell>
          <cell r="D848" t="str">
            <v>㎡</v>
          </cell>
          <cell r="E848">
            <v>17980</v>
          </cell>
          <cell r="F848">
            <v>4459040</v>
          </cell>
          <cell r="G848">
            <v>26000</v>
          </cell>
          <cell r="H848">
            <v>6448000</v>
          </cell>
          <cell r="I848">
            <v>42671.6</v>
          </cell>
          <cell r="J848">
            <v>10582556</v>
          </cell>
        </row>
        <row r="849">
          <cell r="A849" t="str">
            <v>-3.      ″</v>
          </cell>
          <cell r="B849" t="str">
            <v>(3회,10~13m)</v>
          </cell>
          <cell r="C849">
            <v>121</v>
          </cell>
          <cell r="D849" t="str">
            <v>㎡</v>
          </cell>
          <cell r="E849">
            <v>21030</v>
          </cell>
          <cell r="F849">
            <v>2544630</v>
          </cell>
          <cell r="G849">
            <v>26000</v>
          </cell>
          <cell r="H849">
            <v>3146000</v>
          </cell>
          <cell r="I849">
            <v>46184.56</v>
          </cell>
          <cell r="J849">
            <v>5588331</v>
          </cell>
        </row>
        <row r="850">
          <cell r="A850" t="str">
            <v>-4.      〃</v>
          </cell>
          <cell r="B850" t="str">
            <v>(4회)</v>
          </cell>
          <cell r="C850">
            <v>229</v>
          </cell>
          <cell r="D850" t="str">
            <v>㎡</v>
          </cell>
          <cell r="E850">
            <v>14660</v>
          </cell>
          <cell r="F850">
            <v>3357140</v>
          </cell>
          <cell r="G850">
            <v>20500</v>
          </cell>
          <cell r="H850">
            <v>4694500</v>
          </cell>
          <cell r="I850">
            <v>16256</v>
          </cell>
          <cell r="J850">
            <v>3722624</v>
          </cell>
        </row>
        <row r="851">
          <cell r="A851" t="str">
            <v>-5.      〃</v>
          </cell>
          <cell r="B851" t="str">
            <v>(6회)</v>
          </cell>
          <cell r="C851">
            <v>137</v>
          </cell>
          <cell r="D851" t="str">
            <v>㎡</v>
          </cell>
          <cell r="E851">
            <v>12740</v>
          </cell>
          <cell r="F851">
            <v>1745380</v>
          </cell>
          <cell r="G851">
            <v>17000</v>
          </cell>
          <cell r="H851">
            <v>2329000</v>
          </cell>
          <cell r="I851">
            <v>13455</v>
          </cell>
          <cell r="J851">
            <v>1843335</v>
          </cell>
        </row>
        <row r="852">
          <cell r="A852" t="str">
            <v>3.04강관비계</v>
          </cell>
          <cell r="C852">
            <v>1</v>
          </cell>
          <cell r="D852" t="str">
            <v>식</v>
          </cell>
          <cell r="E852">
            <v>13986700</v>
          </cell>
          <cell r="F852">
            <v>13986700</v>
          </cell>
          <cell r="G852">
            <v>12000000</v>
          </cell>
          <cell r="H852">
            <v>12000000</v>
          </cell>
          <cell r="I852">
            <v>13986700</v>
          </cell>
          <cell r="J852">
            <v>13986699</v>
          </cell>
        </row>
        <row r="853">
          <cell r="A853" t="str">
            <v>3.05동 바 리</v>
          </cell>
          <cell r="F853">
            <v>5946170</v>
          </cell>
          <cell r="H853">
            <v>5100000</v>
          </cell>
          <cell r="I853">
            <v>0</v>
          </cell>
          <cell r="J853">
            <v>5946168</v>
          </cell>
        </row>
        <row r="854">
          <cell r="A854" t="str">
            <v>a.         ″</v>
          </cell>
          <cell r="B854" t="str">
            <v>(목재4회)</v>
          </cell>
          <cell r="C854">
            <v>1</v>
          </cell>
          <cell r="D854" t="str">
            <v>식</v>
          </cell>
          <cell r="E854">
            <v>3974610</v>
          </cell>
          <cell r="F854">
            <v>3974610</v>
          </cell>
          <cell r="G854">
            <v>3400000</v>
          </cell>
          <cell r="H854">
            <v>3400000</v>
          </cell>
          <cell r="I854">
            <v>3974610</v>
          </cell>
          <cell r="J854">
            <v>3974609</v>
          </cell>
        </row>
        <row r="855">
          <cell r="A855" t="str">
            <v>b.         ″</v>
          </cell>
          <cell r="B855" t="str">
            <v>(강관동바리)</v>
          </cell>
          <cell r="C855">
            <v>1</v>
          </cell>
          <cell r="D855" t="str">
            <v>식</v>
          </cell>
          <cell r="E855">
            <v>1971560</v>
          </cell>
          <cell r="F855">
            <v>1971560</v>
          </cell>
          <cell r="G855">
            <v>1700000</v>
          </cell>
          <cell r="H855">
            <v>1700000</v>
          </cell>
          <cell r="I855">
            <v>1971560</v>
          </cell>
          <cell r="J855">
            <v>1971559</v>
          </cell>
        </row>
        <row r="856">
          <cell r="A856" t="str">
            <v>3.06철근가공조립</v>
          </cell>
          <cell r="F856">
            <v>68022600</v>
          </cell>
          <cell r="H856">
            <v>50603560</v>
          </cell>
          <cell r="I856">
            <v>0</v>
          </cell>
          <cell r="J856">
            <v>73419847</v>
          </cell>
        </row>
        <row r="857">
          <cell r="A857" t="str">
            <v>a.         ″</v>
          </cell>
          <cell r="B857" t="str">
            <v>(보 통)</v>
          </cell>
          <cell r="C857">
            <v>167.083</v>
          </cell>
          <cell r="D857" t="str">
            <v>ton</v>
          </cell>
          <cell r="E857">
            <v>360590</v>
          </cell>
          <cell r="F857">
            <v>60248458</v>
          </cell>
          <cell r="G857">
            <v>270000</v>
          </cell>
          <cell r="H857">
            <v>45112410</v>
          </cell>
          <cell r="I857">
            <v>384726</v>
          </cell>
          <cell r="J857">
            <v>64281174</v>
          </cell>
        </row>
        <row r="858">
          <cell r="A858" t="str">
            <v>b.         ″</v>
          </cell>
          <cell r="B858" t="str">
            <v>(복 잡)</v>
          </cell>
          <cell r="C858">
            <v>18.934999999999999</v>
          </cell>
          <cell r="D858" t="str">
            <v>ton</v>
          </cell>
          <cell r="E858">
            <v>410570</v>
          </cell>
          <cell r="F858">
            <v>7774142</v>
          </cell>
          <cell r="G858">
            <v>290000</v>
          </cell>
          <cell r="H858">
            <v>5491150</v>
          </cell>
          <cell r="I858">
            <v>482634</v>
          </cell>
          <cell r="J858">
            <v>9138673</v>
          </cell>
        </row>
        <row r="859">
          <cell r="A859" t="str">
            <v>3.07스페이샤설치</v>
          </cell>
          <cell r="F859">
            <v>27620</v>
          </cell>
          <cell r="H859">
            <v>248580</v>
          </cell>
          <cell r="I859">
            <v>0</v>
          </cell>
          <cell r="J859">
            <v>464016</v>
          </cell>
        </row>
        <row r="860">
          <cell r="A860" t="str">
            <v>a.         ″</v>
          </cell>
          <cell r="B860" t="str">
            <v>(수평)</v>
          </cell>
          <cell r="C860">
            <v>753</v>
          </cell>
          <cell r="D860" t="str">
            <v>㎡</v>
          </cell>
          <cell r="E860">
            <v>20</v>
          </cell>
          <cell r="F860">
            <v>15060</v>
          </cell>
          <cell r="G860">
            <v>180</v>
          </cell>
          <cell r="H860">
            <v>135540</v>
          </cell>
          <cell r="I860">
            <v>336</v>
          </cell>
          <cell r="J860">
            <v>253008</v>
          </cell>
        </row>
        <row r="861">
          <cell r="A861" t="str">
            <v>b.         ″</v>
          </cell>
          <cell r="B861" t="str">
            <v>(수직)</v>
          </cell>
          <cell r="C861">
            <v>628</v>
          </cell>
          <cell r="D861" t="str">
            <v>㎡</v>
          </cell>
          <cell r="E861">
            <v>20</v>
          </cell>
          <cell r="F861">
            <v>12560</v>
          </cell>
          <cell r="G861">
            <v>180</v>
          </cell>
          <cell r="H861">
            <v>113040</v>
          </cell>
          <cell r="I861">
            <v>336</v>
          </cell>
          <cell r="J861">
            <v>211008</v>
          </cell>
        </row>
        <row r="862">
          <cell r="A862" t="str">
            <v>3.08콘크리트타설공</v>
          </cell>
          <cell r="F862">
            <v>83747240</v>
          </cell>
          <cell r="H862">
            <v>96583910</v>
          </cell>
          <cell r="I862">
            <v>0</v>
          </cell>
          <cell r="J862">
            <v>91690742</v>
          </cell>
        </row>
        <row r="863">
          <cell r="A863" t="str">
            <v>a.펌프카</v>
          </cell>
          <cell r="B863" t="str">
            <v>철근(25-270-12)</v>
          </cell>
          <cell r="C863">
            <v>83</v>
          </cell>
          <cell r="D863" t="str">
            <v>㎥</v>
          </cell>
          <cell r="E863">
            <v>56820</v>
          </cell>
          <cell r="F863">
            <v>4716060</v>
          </cell>
          <cell r="G863">
            <v>61870</v>
          </cell>
          <cell r="H863">
            <v>5135210</v>
          </cell>
          <cell r="I863">
            <v>57052</v>
          </cell>
          <cell r="J863">
            <v>4735316</v>
          </cell>
        </row>
        <row r="864">
          <cell r="A864" t="str">
            <v>b.펌프카</v>
          </cell>
          <cell r="B864" t="str">
            <v>철근(25-240-12)</v>
          </cell>
          <cell r="C864">
            <v>1250</v>
          </cell>
          <cell r="D864" t="str">
            <v>㎥</v>
          </cell>
          <cell r="E864">
            <v>49080</v>
          </cell>
          <cell r="F864">
            <v>61350000</v>
          </cell>
          <cell r="G864">
            <v>59710</v>
          </cell>
          <cell r="H864">
            <v>74637500</v>
          </cell>
          <cell r="I864">
            <v>54779</v>
          </cell>
          <cell r="J864">
            <v>68473750</v>
          </cell>
        </row>
        <row r="865">
          <cell r="A865" t="str">
            <v>c.콘크리트타설</v>
          </cell>
          <cell r="B865" t="str">
            <v>무근(40-180-8)</v>
          </cell>
          <cell r="C865">
            <v>281</v>
          </cell>
          <cell r="D865" t="str">
            <v>㎥</v>
          </cell>
          <cell r="E865">
            <v>55880</v>
          </cell>
          <cell r="F865">
            <v>15702280</v>
          </cell>
          <cell r="G865">
            <v>53200</v>
          </cell>
          <cell r="H865">
            <v>14949200</v>
          </cell>
          <cell r="I865">
            <v>58586</v>
          </cell>
          <cell r="J865">
            <v>16462666</v>
          </cell>
        </row>
        <row r="866">
          <cell r="A866" t="str">
            <v>d.콘크리트타설</v>
          </cell>
          <cell r="B866" t="str">
            <v>무근(40-160-8)</v>
          </cell>
          <cell r="C866">
            <v>35</v>
          </cell>
          <cell r="D866" t="str">
            <v>㎥</v>
          </cell>
          <cell r="E866">
            <v>56540</v>
          </cell>
          <cell r="F866">
            <v>1978900</v>
          </cell>
          <cell r="G866">
            <v>53200</v>
          </cell>
          <cell r="H866">
            <v>1862000</v>
          </cell>
          <cell r="I866">
            <v>57686</v>
          </cell>
          <cell r="J866">
            <v>2019010</v>
          </cell>
        </row>
        <row r="867">
          <cell r="A867" t="str">
            <v>3.09표면처리</v>
          </cell>
          <cell r="F867">
            <v>154200</v>
          </cell>
          <cell r="H867">
            <v>480590</v>
          </cell>
          <cell r="I867">
            <v>0</v>
          </cell>
          <cell r="J867">
            <v>195063</v>
          </cell>
        </row>
        <row r="868">
          <cell r="A868" t="str">
            <v>a.슬래브양생</v>
          </cell>
          <cell r="C868">
            <v>257</v>
          </cell>
          <cell r="D868" t="str">
            <v>㎡</v>
          </cell>
          <cell r="E868">
            <v>320</v>
          </cell>
          <cell r="F868">
            <v>82240</v>
          </cell>
          <cell r="G868">
            <v>370</v>
          </cell>
          <cell r="H868">
            <v>95090</v>
          </cell>
          <cell r="I868">
            <v>264</v>
          </cell>
          <cell r="J868">
            <v>67848</v>
          </cell>
        </row>
        <row r="869">
          <cell r="A869" t="str">
            <v>b.슬래브면고르기</v>
          </cell>
          <cell r="C869">
            <v>257</v>
          </cell>
          <cell r="D869" t="str">
            <v>㎡</v>
          </cell>
          <cell r="E869">
            <v>280</v>
          </cell>
          <cell r="F869">
            <v>71960</v>
          </cell>
          <cell r="G869">
            <v>1500</v>
          </cell>
          <cell r="H869">
            <v>385500</v>
          </cell>
          <cell r="I869">
            <v>495</v>
          </cell>
          <cell r="J869">
            <v>127215</v>
          </cell>
        </row>
        <row r="870">
          <cell r="A870" t="str">
            <v>3.10교면방수</v>
          </cell>
          <cell r="B870" t="str">
            <v>(도막식)</v>
          </cell>
          <cell r="C870">
            <v>257</v>
          </cell>
          <cell r="D870" t="str">
            <v>㎡</v>
          </cell>
          <cell r="E870">
            <v>17270</v>
          </cell>
          <cell r="F870">
            <v>4438390</v>
          </cell>
          <cell r="G870">
            <v>3700</v>
          </cell>
          <cell r="H870">
            <v>950900</v>
          </cell>
          <cell r="I870">
            <v>10000</v>
          </cell>
          <cell r="J870">
            <v>2570000</v>
          </cell>
        </row>
        <row r="871">
          <cell r="A871" t="str">
            <v>3.11교좌장치</v>
          </cell>
          <cell r="F871">
            <v>4391350</v>
          </cell>
          <cell r="H871">
            <v>3067000</v>
          </cell>
          <cell r="I871">
            <v>0</v>
          </cell>
          <cell r="J871">
            <v>4391350</v>
          </cell>
        </row>
        <row r="872">
          <cell r="A872" t="str">
            <v>a.고 정 단</v>
          </cell>
          <cell r="B872" t="str">
            <v>(Pot, 250ton)</v>
          </cell>
          <cell r="C872">
            <v>1</v>
          </cell>
          <cell r="D872" t="str">
            <v>조</v>
          </cell>
          <cell r="E872">
            <v>1140560</v>
          </cell>
          <cell r="F872">
            <v>1140560</v>
          </cell>
          <cell r="G872">
            <v>596000</v>
          </cell>
          <cell r="H872">
            <v>596000</v>
          </cell>
          <cell r="I872">
            <v>1140560</v>
          </cell>
          <cell r="J872">
            <v>1140560</v>
          </cell>
        </row>
        <row r="873">
          <cell r="A873" t="str">
            <v>b.일 방 향</v>
          </cell>
          <cell r="B873" t="str">
            <v>(Pot, 250ton)</v>
          </cell>
          <cell r="C873">
            <v>2</v>
          </cell>
          <cell r="D873" t="str">
            <v>조</v>
          </cell>
          <cell r="E873">
            <v>1230450</v>
          </cell>
          <cell r="F873">
            <v>2460900</v>
          </cell>
          <cell r="G873">
            <v>875000</v>
          </cell>
          <cell r="H873">
            <v>1750000</v>
          </cell>
          <cell r="I873">
            <v>1230450</v>
          </cell>
          <cell r="J873">
            <v>2460900</v>
          </cell>
        </row>
        <row r="874">
          <cell r="A874" t="str">
            <v>c.양 방 향</v>
          </cell>
          <cell r="B874" t="str">
            <v>(Pot, 250ton)</v>
          </cell>
          <cell r="C874">
            <v>1</v>
          </cell>
          <cell r="D874" t="str">
            <v>조</v>
          </cell>
          <cell r="E874">
            <v>789890</v>
          </cell>
          <cell r="F874">
            <v>789890</v>
          </cell>
          <cell r="G874">
            <v>721000</v>
          </cell>
          <cell r="H874">
            <v>721000</v>
          </cell>
          <cell r="I874">
            <v>789890</v>
          </cell>
          <cell r="J874">
            <v>789890</v>
          </cell>
        </row>
        <row r="875">
          <cell r="A875" t="str">
            <v>3.12신축이음</v>
          </cell>
          <cell r="F875">
            <v>4013580</v>
          </cell>
          <cell r="H875">
            <v>4704000</v>
          </cell>
          <cell r="I875">
            <v>0</v>
          </cell>
          <cell r="J875">
            <v>4013580</v>
          </cell>
        </row>
        <row r="876">
          <cell r="A876" t="str">
            <v>a.        ″</v>
          </cell>
          <cell r="B876" t="str">
            <v>(No. 35)</v>
          </cell>
          <cell r="C876">
            <v>6</v>
          </cell>
          <cell r="D876" t="str">
            <v>m</v>
          </cell>
          <cell r="E876">
            <v>192320</v>
          </cell>
          <cell r="F876">
            <v>1153920</v>
          </cell>
          <cell r="G876">
            <v>134000</v>
          </cell>
          <cell r="H876">
            <v>804000</v>
          </cell>
          <cell r="I876">
            <v>192320</v>
          </cell>
          <cell r="J876">
            <v>1153920</v>
          </cell>
        </row>
        <row r="877">
          <cell r="A877" t="str">
            <v>b.        ″</v>
          </cell>
          <cell r="B877" t="str">
            <v>(No. 80)</v>
          </cell>
          <cell r="C877">
            <v>6</v>
          </cell>
          <cell r="D877" t="str">
            <v>m</v>
          </cell>
          <cell r="E877">
            <v>476610</v>
          </cell>
          <cell r="F877">
            <v>2859660</v>
          </cell>
          <cell r="G877">
            <v>650000</v>
          </cell>
          <cell r="H877">
            <v>3900000</v>
          </cell>
          <cell r="I877">
            <v>476610</v>
          </cell>
          <cell r="J877">
            <v>2859660</v>
          </cell>
        </row>
        <row r="878">
          <cell r="A878" t="str">
            <v>3.13다웰바설치</v>
          </cell>
          <cell r="B878" t="str">
            <v>D=25, ℓ=600mm</v>
          </cell>
          <cell r="C878">
            <v>30</v>
          </cell>
          <cell r="D878" t="str">
            <v>개</v>
          </cell>
          <cell r="E878">
            <v>2870</v>
          </cell>
          <cell r="F878">
            <v>86100</v>
          </cell>
          <cell r="G878">
            <v>3500</v>
          </cell>
          <cell r="H878">
            <v>105000</v>
          </cell>
          <cell r="I878">
            <v>125</v>
          </cell>
          <cell r="J878">
            <v>3750</v>
          </cell>
        </row>
        <row r="879">
          <cell r="A879" t="str">
            <v>3.14무수축몰탈</v>
          </cell>
          <cell r="C879">
            <v>0.122</v>
          </cell>
          <cell r="D879" t="str">
            <v>㎥</v>
          </cell>
          <cell r="E879">
            <v>69890</v>
          </cell>
          <cell r="F879">
            <v>8526</v>
          </cell>
          <cell r="G879">
            <v>80000</v>
          </cell>
          <cell r="H879">
            <v>9760</v>
          </cell>
          <cell r="I879">
            <v>57311</v>
          </cell>
          <cell r="J879">
            <v>6990</v>
          </cell>
        </row>
        <row r="880">
          <cell r="A880" t="str">
            <v>3.15무수축콘크리트</v>
          </cell>
          <cell r="C880">
            <v>1.452</v>
          </cell>
          <cell r="D880" t="str">
            <v>㎥</v>
          </cell>
          <cell r="E880">
            <v>168330</v>
          </cell>
          <cell r="F880">
            <v>244415</v>
          </cell>
          <cell r="G880">
            <v>100000</v>
          </cell>
          <cell r="H880">
            <v>145200</v>
          </cell>
          <cell r="I880">
            <v>158468</v>
          </cell>
          <cell r="J880">
            <v>230094</v>
          </cell>
        </row>
        <row r="881">
          <cell r="A881" t="str">
            <v>3.16교면배수시설공</v>
          </cell>
          <cell r="B881" t="str">
            <v>하천용</v>
          </cell>
          <cell r="F881">
            <v>594210</v>
          </cell>
          <cell r="H881">
            <v>626000</v>
          </cell>
          <cell r="I881">
            <v>0</v>
          </cell>
          <cell r="J881">
            <v>599139</v>
          </cell>
        </row>
        <row r="882">
          <cell r="A882" t="str">
            <v>a.교면집수구</v>
          </cell>
          <cell r="B882" t="str">
            <v>주철</v>
          </cell>
          <cell r="C882">
            <v>3</v>
          </cell>
          <cell r="D882" t="str">
            <v>개</v>
          </cell>
          <cell r="E882">
            <v>82430</v>
          </cell>
          <cell r="F882">
            <v>247290</v>
          </cell>
          <cell r="G882">
            <v>71000</v>
          </cell>
          <cell r="H882">
            <v>213000</v>
          </cell>
          <cell r="I882">
            <v>37593</v>
          </cell>
          <cell r="J882">
            <v>112779</v>
          </cell>
        </row>
        <row r="883">
          <cell r="A883" t="str">
            <v>b.연결배수구</v>
          </cell>
          <cell r="B883" t="str">
            <v>(아연도강관, φ150㎜)</v>
          </cell>
          <cell r="C883">
            <v>7</v>
          </cell>
          <cell r="D883" t="str">
            <v>m</v>
          </cell>
          <cell r="E883">
            <v>49560</v>
          </cell>
          <cell r="F883">
            <v>346920</v>
          </cell>
          <cell r="G883">
            <v>59000</v>
          </cell>
          <cell r="H883">
            <v>413000</v>
          </cell>
          <cell r="I883">
            <v>69480</v>
          </cell>
          <cell r="J883">
            <v>486360</v>
          </cell>
        </row>
        <row r="884">
          <cell r="A884" t="str">
            <v>3.17교량명판공</v>
          </cell>
          <cell r="F884">
            <v>4686820</v>
          </cell>
          <cell r="H884">
            <v>11460000</v>
          </cell>
          <cell r="I884">
            <v>0</v>
          </cell>
          <cell r="J884">
            <v>6122112</v>
          </cell>
        </row>
        <row r="885">
          <cell r="A885" t="str">
            <v>a.교 명 주</v>
          </cell>
          <cell r="B885" t="str">
            <v>(화강석,600×600×1250mm)</v>
          </cell>
          <cell r="C885">
            <v>4</v>
          </cell>
          <cell r="D885" t="str">
            <v>개소</v>
          </cell>
          <cell r="E885">
            <v>1065620</v>
          </cell>
          <cell r="F885">
            <v>4262480</v>
          </cell>
          <cell r="G885">
            <v>2700000</v>
          </cell>
          <cell r="H885">
            <v>10800000</v>
          </cell>
          <cell r="I885">
            <v>1500000</v>
          </cell>
          <cell r="J885">
            <v>6000000</v>
          </cell>
        </row>
        <row r="886">
          <cell r="A886" t="str">
            <v>b.교 명 판</v>
          </cell>
          <cell r="B886" t="str">
            <v>(황동,450×200×10㎜)</v>
          </cell>
          <cell r="C886">
            <v>2</v>
          </cell>
          <cell r="D886" t="str">
            <v>개</v>
          </cell>
          <cell r="E886">
            <v>79560</v>
          </cell>
          <cell r="F886">
            <v>159120</v>
          </cell>
          <cell r="G886">
            <v>150000</v>
          </cell>
          <cell r="H886">
            <v>300000</v>
          </cell>
          <cell r="I886">
            <v>30958</v>
          </cell>
          <cell r="J886">
            <v>61916</v>
          </cell>
        </row>
        <row r="887">
          <cell r="A887" t="str">
            <v>c.설 명 판</v>
          </cell>
          <cell r="B887" t="str">
            <v>(황동,350×250×10㎜)</v>
          </cell>
          <cell r="C887">
            <v>2</v>
          </cell>
          <cell r="D887" t="str">
            <v>개</v>
          </cell>
          <cell r="E887">
            <v>132610</v>
          </cell>
          <cell r="F887">
            <v>265220</v>
          </cell>
          <cell r="G887">
            <v>180000</v>
          </cell>
          <cell r="H887">
            <v>360000</v>
          </cell>
          <cell r="I887">
            <v>30098</v>
          </cell>
          <cell r="J887">
            <v>60196</v>
          </cell>
        </row>
        <row r="888">
          <cell r="A888" t="str">
            <v>3.18T.B.M설치</v>
          </cell>
          <cell r="C888">
            <v>1</v>
          </cell>
          <cell r="D888" t="str">
            <v>개</v>
          </cell>
          <cell r="E888">
            <v>19170</v>
          </cell>
          <cell r="F888">
            <v>19170</v>
          </cell>
          <cell r="G888">
            <v>27000</v>
          </cell>
          <cell r="H888">
            <v>27000</v>
          </cell>
          <cell r="I888">
            <v>20475</v>
          </cell>
          <cell r="J888">
            <v>20475</v>
          </cell>
        </row>
        <row r="889">
          <cell r="A889" t="str">
            <v>3.19난간및전선관설치</v>
          </cell>
          <cell r="F889">
            <v>15739700</v>
          </cell>
          <cell r="H889">
            <v>29788800</v>
          </cell>
          <cell r="I889">
            <v>0</v>
          </cell>
          <cell r="J889">
            <v>15999710</v>
          </cell>
        </row>
        <row r="890">
          <cell r="A890" t="str">
            <v>a.난    간</v>
          </cell>
          <cell r="B890" t="str">
            <v>(알미늄)</v>
          </cell>
          <cell r="C890">
            <v>107</v>
          </cell>
          <cell r="D890" t="str">
            <v>m</v>
          </cell>
          <cell r="E890">
            <v>137280</v>
          </cell>
          <cell r="F890">
            <v>14688960</v>
          </cell>
          <cell r="G890">
            <v>270000</v>
          </cell>
          <cell r="H890">
            <v>28890000</v>
          </cell>
          <cell r="I890">
            <v>137280</v>
          </cell>
          <cell r="J890">
            <v>14688960</v>
          </cell>
        </row>
        <row r="891">
          <cell r="A891" t="str">
            <v>b.전 선 관</v>
          </cell>
          <cell r="B891" t="str">
            <v>강관 φ100mm</v>
          </cell>
          <cell r="C891">
            <v>214</v>
          </cell>
          <cell r="D891" t="str">
            <v>m</v>
          </cell>
          <cell r="E891">
            <v>4910</v>
          </cell>
          <cell r="F891">
            <v>1050740</v>
          </cell>
          <cell r="G891">
            <v>4200</v>
          </cell>
          <cell r="H891">
            <v>898800</v>
          </cell>
          <cell r="I891">
            <v>6125</v>
          </cell>
          <cell r="J891">
            <v>1310750</v>
          </cell>
        </row>
        <row r="892">
          <cell r="A892" t="str">
            <v>3.20강    교</v>
          </cell>
          <cell r="F892">
            <v>481968513</v>
          </cell>
          <cell r="H892">
            <v>190218622</v>
          </cell>
          <cell r="I892">
            <v>0</v>
          </cell>
          <cell r="J892">
            <v>257986201</v>
          </cell>
        </row>
        <row r="893">
          <cell r="A893" t="str">
            <v>a.강교제작</v>
          </cell>
          <cell r="C893">
            <v>104.401</v>
          </cell>
          <cell r="D893" t="str">
            <v>ton</v>
          </cell>
          <cell r="E893">
            <v>4059690</v>
          </cell>
          <cell r="F893">
            <v>423835695</v>
          </cell>
          <cell r="G893">
            <v>1822000</v>
          </cell>
          <cell r="H893">
            <v>190218622</v>
          </cell>
          <cell r="I893">
            <v>1837301</v>
          </cell>
          <cell r="J893">
            <v>191816060</v>
          </cell>
        </row>
        <row r="894">
          <cell r="A894" t="str">
            <v>b.강교운반</v>
          </cell>
          <cell r="C894">
            <v>104.401</v>
          </cell>
          <cell r="D894" t="str">
            <v>ton</v>
          </cell>
          <cell r="E894">
            <v>45200</v>
          </cell>
          <cell r="F894">
            <v>4718925</v>
          </cell>
          <cell r="H894">
            <v>0</v>
          </cell>
          <cell r="I894">
            <v>40526</v>
          </cell>
          <cell r="J894">
            <v>4230953</v>
          </cell>
        </row>
        <row r="895">
          <cell r="A895" t="str">
            <v>c.강교가설</v>
          </cell>
          <cell r="C895">
            <v>104.401</v>
          </cell>
          <cell r="D895" t="str">
            <v>ton</v>
          </cell>
          <cell r="E895">
            <v>285270</v>
          </cell>
          <cell r="F895">
            <v>29782473</v>
          </cell>
          <cell r="H895">
            <v>0</v>
          </cell>
          <cell r="I895">
            <v>311130</v>
          </cell>
          <cell r="J895">
            <v>32482282</v>
          </cell>
        </row>
        <row r="896">
          <cell r="A896" t="str">
            <v>d.강교도장</v>
          </cell>
          <cell r="F896">
            <v>23631420</v>
          </cell>
          <cell r="H896">
            <v>0</v>
          </cell>
          <cell r="I896">
            <v>0</v>
          </cell>
          <cell r="J896">
            <v>29456906</v>
          </cell>
        </row>
        <row r="897">
          <cell r="A897" t="str">
            <v>-1.내부도장</v>
          </cell>
          <cell r="B897" t="str">
            <v>공장</v>
          </cell>
          <cell r="C897">
            <v>765</v>
          </cell>
          <cell r="D897" t="str">
            <v>㎡</v>
          </cell>
          <cell r="E897">
            <v>11200</v>
          </cell>
          <cell r="F897">
            <v>8568000</v>
          </cell>
          <cell r="H897">
            <v>0</v>
          </cell>
          <cell r="I897">
            <v>10124</v>
          </cell>
          <cell r="J897">
            <v>7744860</v>
          </cell>
        </row>
        <row r="898">
          <cell r="A898" t="str">
            <v>-2.외부포장면도장</v>
          </cell>
          <cell r="B898" t="str">
            <v>공장</v>
          </cell>
          <cell r="C898">
            <v>173</v>
          </cell>
          <cell r="D898" t="str">
            <v>㎡</v>
          </cell>
          <cell r="E898">
            <v>8640</v>
          </cell>
          <cell r="F898">
            <v>1494720</v>
          </cell>
          <cell r="H898">
            <v>0</v>
          </cell>
          <cell r="I898">
            <v>8366</v>
          </cell>
          <cell r="J898">
            <v>1447318</v>
          </cell>
        </row>
        <row r="899">
          <cell r="A899" t="str">
            <v>-3.연결판도장</v>
          </cell>
          <cell r="B899" t="str">
            <v>공장</v>
          </cell>
          <cell r="C899">
            <v>99</v>
          </cell>
          <cell r="D899" t="str">
            <v>㎡</v>
          </cell>
          <cell r="E899">
            <v>6880</v>
          </cell>
          <cell r="F899">
            <v>681120</v>
          </cell>
          <cell r="H899">
            <v>0</v>
          </cell>
          <cell r="I899">
            <v>7557</v>
          </cell>
          <cell r="J899">
            <v>748143</v>
          </cell>
        </row>
        <row r="900">
          <cell r="A900" t="str">
            <v>-4.외부도장</v>
          </cell>
          <cell r="B900" t="str">
            <v>공장</v>
          </cell>
          <cell r="C900">
            <v>597</v>
          </cell>
          <cell r="D900" t="str">
            <v>㎡</v>
          </cell>
          <cell r="E900">
            <v>12240</v>
          </cell>
          <cell r="F900">
            <v>7307280</v>
          </cell>
          <cell r="H900">
            <v>0</v>
          </cell>
          <cell r="I900">
            <v>13828</v>
          </cell>
          <cell r="J900">
            <v>8255316</v>
          </cell>
        </row>
        <row r="901">
          <cell r="A901" t="str">
            <v>-5.외부도장</v>
          </cell>
          <cell r="B901" t="str">
            <v>현장</v>
          </cell>
          <cell r="C901">
            <v>597</v>
          </cell>
          <cell r="D901" t="str">
            <v>㎡</v>
          </cell>
          <cell r="E901">
            <v>4230</v>
          </cell>
          <cell r="F901">
            <v>2525310</v>
          </cell>
          <cell r="H901">
            <v>0</v>
          </cell>
          <cell r="I901">
            <v>13828</v>
          </cell>
          <cell r="J901">
            <v>8255316</v>
          </cell>
        </row>
        <row r="902">
          <cell r="A902" t="str">
            <v>-6.내부볼트및연결판도장</v>
          </cell>
          <cell r="B902" t="str">
            <v>현장</v>
          </cell>
          <cell r="C902">
            <v>33</v>
          </cell>
          <cell r="D902" t="str">
            <v>㎡</v>
          </cell>
          <cell r="E902">
            <v>6360</v>
          </cell>
          <cell r="F902">
            <v>209880</v>
          </cell>
          <cell r="H902">
            <v>0</v>
          </cell>
          <cell r="I902">
            <v>5419</v>
          </cell>
          <cell r="J902">
            <v>178827</v>
          </cell>
        </row>
        <row r="903">
          <cell r="A903" t="str">
            <v>-7.외부볼트및연결판도장</v>
          </cell>
          <cell r="B903" t="str">
            <v>현장</v>
          </cell>
          <cell r="C903">
            <v>64</v>
          </cell>
          <cell r="D903" t="str">
            <v>㎡</v>
          </cell>
          <cell r="E903">
            <v>8270</v>
          </cell>
          <cell r="F903">
            <v>529280</v>
          </cell>
          <cell r="H903">
            <v>0</v>
          </cell>
          <cell r="I903">
            <v>7989</v>
          </cell>
          <cell r="J903">
            <v>511296</v>
          </cell>
        </row>
        <row r="904">
          <cell r="A904" t="str">
            <v>-8.강교방사선투과검사</v>
          </cell>
          <cell r="C904">
            <v>1</v>
          </cell>
          <cell r="D904" t="str">
            <v>식</v>
          </cell>
          <cell r="E904">
            <v>2315830</v>
          </cell>
          <cell r="F904">
            <v>2315830</v>
          </cell>
          <cell r="H904">
            <v>0</v>
          </cell>
          <cell r="I904">
            <v>2315830</v>
          </cell>
          <cell r="J904">
            <v>2315830</v>
          </cell>
        </row>
        <row r="905">
          <cell r="A905" t="str">
            <v>3.21옹벽배수시설</v>
          </cell>
          <cell r="F905">
            <v>616990</v>
          </cell>
          <cell r="H905">
            <v>2949600</v>
          </cell>
          <cell r="I905">
            <v>0</v>
          </cell>
          <cell r="J905">
            <v>617792</v>
          </cell>
        </row>
        <row r="906">
          <cell r="A906" t="str">
            <v>a.PVC PIPE</v>
          </cell>
          <cell r="B906" t="str">
            <v>(φ100mm)</v>
          </cell>
          <cell r="C906">
            <v>17</v>
          </cell>
          <cell r="D906" t="str">
            <v>m</v>
          </cell>
          <cell r="E906">
            <v>4910</v>
          </cell>
          <cell r="F906">
            <v>83470</v>
          </cell>
          <cell r="G906">
            <v>4200</v>
          </cell>
          <cell r="H906">
            <v>71400</v>
          </cell>
          <cell r="I906">
            <v>4090</v>
          </cell>
          <cell r="J906">
            <v>69530</v>
          </cell>
        </row>
        <row r="907">
          <cell r="A907" t="str">
            <v>b.DRAIN BOARD</v>
          </cell>
          <cell r="C907">
            <v>351</v>
          </cell>
          <cell r="D907" t="str">
            <v>㎡</v>
          </cell>
          <cell r="E907">
            <v>630</v>
          </cell>
          <cell r="F907">
            <v>221130</v>
          </cell>
          <cell r="G907">
            <v>6400</v>
          </cell>
          <cell r="H907">
            <v>2246400</v>
          </cell>
          <cell r="I907">
            <v>630</v>
          </cell>
          <cell r="J907">
            <v>221130</v>
          </cell>
        </row>
        <row r="908">
          <cell r="A908" t="str">
            <v>c.부 직 포</v>
          </cell>
          <cell r="C908">
            <v>351</v>
          </cell>
          <cell r="D908" t="str">
            <v>㎡</v>
          </cell>
          <cell r="E908">
            <v>890</v>
          </cell>
          <cell r="F908">
            <v>312390</v>
          </cell>
          <cell r="G908">
            <v>1800</v>
          </cell>
          <cell r="H908">
            <v>631800</v>
          </cell>
          <cell r="I908">
            <v>932</v>
          </cell>
          <cell r="J908">
            <v>327132</v>
          </cell>
        </row>
        <row r="909">
          <cell r="A909" t="str">
            <v>3.22시공이음</v>
          </cell>
          <cell r="F909">
            <v>24220</v>
          </cell>
          <cell r="H909">
            <v>43400</v>
          </cell>
          <cell r="I909">
            <v>0</v>
          </cell>
          <cell r="J909">
            <v>29736</v>
          </cell>
        </row>
        <row r="910">
          <cell r="A910" t="str">
            <v>a.스치로폴</v>
          </cell>
          <cell r="B910" t="str">
            <v>(t=20mm)</v>
          </cell>
          <cell r="C910">
            <v>14</v>
          </cell>
          <cell r="D910" t="str">
            <v>㎡</v>
          </cell>
          <cell r="E910">
            <v>1730</v>
          </cell>
          <cell r="F910">
            <v>24220</v>
          </cell>
          <cell r="G910">
            <v>3100</v>
          </cell>
          <cell r="H910">
            <v>43400</v>
          </cell>
          <cell r="I910">
            <v>2124</v>
          </cell>
          <cell r="J910">
            <v>29736</v>
          </cell>
        </row>
        <row r="911">
          <cell r="A911" t="str">
            <v>K.상등4교</v>
          </cell>
          <cell r="F911">
            <v>1108393367</v>
          </cell>
          <cell r="H911">
            <v>866102670</v>
          </cell>
          <cell r="I911">
            <v>0</v>
          </cell>
          <cell r="J911">
            <v>1106033921</v>
          </cell>
        </row>
        <row r="912">
          <cell r="A912" t="str">
            <v>3.01구조물터파기</v>
          </cell>
          <cell r="F912">
            <v>86390160</v>
          </cell>
          <cell r="H912">
            <v>62007000</v>
          </cell>
          <cell r="I912">
            <v>0</v>
          </cell>
          <cell r="J912">
            <v>70628264</v>
          </cell>
        </row>
        <row r="913">
          <cell r="A913" t="str">
            <v>a.육상토사</v>
          </cell>
          <cell r="F913">
            <v>9563760</v>
          </cell>
          <cell r="H913">
            <v>9856800</v>
          </cell>
          <cell r="I913">
            <v>0</v>
          </cell>
          <cell r="J913">
            <v>8367624</v>
          </cell>
        </row>
        <row r="914">
          <cell r="A914" t="str">
            <v>-1      ″</v>
          </cell>
          <cell r="B914" t="str">
            <v>(0 ~ 4m)</v>
          </cell>
          <cell r="C914">
            <v>2664</v>
          </cell>
          <cell r="D914" t="str">
            <v>㎥</v>
          </cell>
          <cell r="E914">
            <v>3590</v>
          </cell>
          <cell r="F914">
            <v>9563760</v>
          </cell>
          <cell r="G914">
            <v>3700</v>
          </cell>
          <cell r="H914">
            <v>9856800</v>
          </cell>
          <cell r="I914">
            <v>3141</v>
          </cell>
          <cell r="J914">
            <v>8367624</v>
          </cell>
        </row>
        <row r="915">
          <cell r="A915" t="str">
            <v>b.육상연암</v>
          </cell>
          <cell r="F915">
            <v>34293660</v>
          </cell>
          <cell r="H915">
            <v>11860200</v>
          </cell>
          <cell r="I915">
            <v>0</v>
          </cell>
          <cell r="J915">
            <v>34293870</v>
          </cell>
        </row>
        <row r="916">
          <cell r="A916" t="str">
            <v>-1      ″</v>
          </cell>
          <cell r="B916" t="str">
            <v>(0 ~ 4m)</v>
          </cell>
          <cell r="C916">
            <v>210</v>
          </cell>
          <cell r="D916" t="str">
            <v>㎥</v>
          </cell>
          <cell r="E916">
            <v>105000</v>
          </cell>
          <cell r="F916">
            <v>22050000</v>
          </cell>
          <cell r="G916">
            <v>38500</v>
          </cell>
          <cell r="H916">
            <v>8085000</v>
          </cell>
          <cell r="I916">
            <v>105001</v>
          </cell>
          <cell r="J916">
            <v>22050210</v>
          </cell>
        </row>
        <row r="917">
          <cell r="A917" t="str">
            <v>-2면고르기</v>
          </cell>
          <cell r="C917">
            <v>429</v>
          </cell>
          <cell r="D917" t="str">
            <v>㎡</v>
          </cell>
          <cell r="E917">
            <v>28540</v>
          </cell>
          <cell r="F917">
            <v>12243660</v>
          </cell>
          <cell r="G917">
            <v>8800</v>
          </cell>
          <cell r="H917">
            <v>3775200</v>
          </cell>
          <cell r="I917">
            <v>28540</v>
          </cell>
          <cell r="J917">
            <v>12243660</v>
          </cell>
        </row>
        <row r="918">
          <cell r="A918" t="str">
            <v>c.되메우기및다짐</v>
          </cell>
          <cell r="B918" t="str">
            <v>(기계70%,인력30%)</v>
          </cell>
          <cell r="C918">
            <v>1989</v>
          </cell>
          <cell r="D918" t="str">
            <v>㎥</v>
          </cell>
          <cell r="E918">
            <v>3000</v>
          </cell>
          <cell r="F918">
            <v>5967000</v>
          </cell>
          <cell r="G918">
            <v>3000</v>
          </cell>
          <cell r="H918">
            <v>5967000</v>
          </cell>
          <cell r="I918">
            <v>4158</v>
          </cell>
          <cell r="J918">
            <v>8270262</v>
          </cell>
        </row>
        <row r="919">
          <cell r="A919" t="str">
            <v>d.뒷 채 움</v>
          </cell>
          <cell r="B919" t="str">
            <v>(보조기층재)</v>
          </cell>
          <cell r="C919">
            <v>1327</v>
          </cell>
          <cell r="D919" t="str">
            <v>㎥</v>
          </cell>
          <cell r="E919">
            <v>27120</v>
          </cell>
          <cell r="F919">
            <v>35988240</v>
          </cell>
          <cell r="G919">
            <v>24000</v>
          </cell>
          <cell r="H919">
            <v>31848000</v>
          </cell>
          <cell r="I919">
            <v>14279</v>
          </cell>
          <cell r="J919">
            <v>18948233</v>
          </cell>
        </row>
        <row r="920">
          <cell r="A920" t="str">
            <v>e.앞 성 토</v>
          </cell>
          <cell r="B920" t="str">
            <v>백호우0.7m3</v>
          </cell>
          <cell r="C920">
            <v>825</v>
          </cell>
          <cell r="D920" t="str">
            <v>㎥</v>
          </cell>
          <cell r="E920">
            <v>700</v>
          </cell>
          <cell r="F920">
            <v>577500</v>
          </cell>
          <cell r="G920">
            <v>3000</v>
          </cell>
          <cell r="H920">
            <v>2475000</v>
          </cell>
          <cell r="I920">
            <v>907</v>
          </cell>
          <cell r="J920">
            <v>748275</v>
          </cell>
        </row>
        <row r="921">
          <cell r="A921" t="str">
            <v>3.02거 푸 집</v>
          </cell>
          <cell r="F921">
            <v>35082830</v>
          </cell>
          <cell r="H921">
            <v>48569000</v>
          </cell>
          <cell r="I921">
            <v>0</v>
          </cell>
          <cell r="J921">
            <v>76730648</v>
          </cell>
        </row>
        <row r="922">
          <cell r="A922" t="str">
            <v>a.합판거푸집</v>
          </cell>
          <cell r="F922">
            <v>35082830</v>
          </cell>
          <cell r="H922">
            <v>48569000</v>
          </cell>
          <cell r="I922">
            <v>0</v>
          </cell>
          <cell r="J922">
            <v>76730648</v>
          </cell>
        </row>
        <row r="923">
          <cell r="A923" t="str">
            <v>-1       ″</v>
          </cell>
          <cell r="B923" t="str">
            <v>(3회, 0~ 7m)</v>
          </cell>
          <cell r="C923">
            <v>1549</v>
          </cell>
          <cell r="D923" t="str">
            <v>㎡</v>
          </cell>
          <cell r="E923">
            <v>17110</v>
          </cell>
          <cell r="F923">
            <v>26503390</v>
          </cell>
          <cell r="G923">
            <v>23500</v>
          </cell>
          <cell r="H923">
            <v>36401500</v>
          </cell>
          <cell r="I923">
            <v>39478</v>
          </cell>
          <cell r="J923">
            <v>61151422</v>
          </cell>
        </row>
        <row r="924">
          <cell r="A924" t="str">
            <v>-2       ″</v>
          </cell>
          <cell r="B924" t="str">
            <v>(3회, 7~10m)</v>
          </cell>
          <cell r="C924">
            <v>269</v>
          </cell>
          <cell r="D924" t="str">
            <v>㎡</v>
          </cell>
          <cell r="E924">
            <v>17980</v>
          </cell>
          <cell r="F924">
            <v>4836620</v>
          </cell>
          <cell r="G924">
            <v>26000</v>
          </cell>
          <cell r="H924">
            <v>6994000</v>
          </cell>
          <cell r="I924">
            <v>42671.6</v>
          </cell>
          <cell r="J924">
            <v>11478660</v>
          </cell>
        </row>
        <row r="925">
          <cell r="A925" t="str">
            <v>-3.      〃</v>
          </cell>
          <cell r="B925" t="str">
            <v>(4회)</v>
          </cell>
          <cell r="C925">
            <v>191</v>
          </cell>
          <cell r="D925" t="str">
            <v>㎡</v>
          </cell>
          <cell r="E925">
            <v>14660</v>
          </cell>
          <cell r="F925">
            <v>2800060</v>
          </cell>
          <cell r="G925">
            <v>20500</v>
          </cell>
          <cell r="H925">
            <v>3915500</v>
          </cell>
          <cell r="I925">
            <v>16256</v>
          </cell>
          <cell r="J925">
            <v>3104896</v>
          </cell>
        </row>
        <row r="926">
          <cell r="A926" t="str">
            <v>-4.      〃</v>
          </cell>
          <cell r="B926" t="str">
            <v>(6회)</v>
          </cell>
          <cell r="C926">
            <v>74</v>
          </cell>
          <cell r="D926" t="str">
            <v>㎡</v>
          </cell>
          <cell r="E926">
            <v>12740</v>
          </cell>
          <cell r="F926">
            <v>942760</v>
          </cell>
          <cell r="G926">
            <v>17000</v>
          </cell>
          <cell r="H926">
            <v>1258000</v>
          </cell>
          <cell r="I926">
            <v>13455</v>
          </cell>
          <cell r="J926">
            <v>995670</v>
          </cell>
        </row>
        <row r="927">
          <cell r="A927" t="str">
            <v>3.03강관비계</v>
          </cell>
          <cell r="C927">
            <v>1</v>
          </cell>
          <cell r="D927" t="str">
            <v>식</v>
          </cell>
          <cell r="E927">
            <v>11359640</v>
          </cell>
          <cell r="F927">
            <v>11359640</v>
          </cell>
          <cell r="G927">
            <v>9300000</v>
          </cell>
          <cell r="H927">
            <v>9300000</v>
          </cell>
          <cell r="I927">
            <v>11359640</v>
          </cell>
          <cell r="J927">
            <v>11359639</v>
          </cell>
        </row>
        <row r="928">
          <cell r="A928" t="str">
            <v>3.04동 바 리</v>
          </cell>
          <cell r="F928">
            <v>17277000</v>
          </cell>
          <cell r="H928">
            <v>14500000</v>
          </cell>
          <cell r="I928">
            <v>0</v>
          </cell>
          <cell r="J928">
            <v>17276998</v>
          </cell>
        </row>
        <row r="929">
          <cell r="A929" t="str">
            <v>a.         ″</v>
          </cell>
          <cell r="B929" t="str">
            <v>(목재4회)</v>
          </cell>
          <cell r="C929">
            <v>1</v>
          </cell>
          <cell r="D929" t="str">
            <v>식</v>
          </cell>
          <cell r="E929">
            <v>14304110</v>
          </cell>
          <cell r="F929">
            <v>14304110</v>
          </cell>
          <cell r="G929">
            <v>12000000</v>
          </cell>
          <cell r="H929">
            <v>12000000</v>
          </cell>
          <cell r="I929">
            <v>14304110</v>
          </cell>
          <cell r="J929">
            <v>14304109</v>
          </cell>
        </row>
        <row r="930">
          <cell r="A930" t="str">
            <v>b.         ″</v>
          </cell>
          <cell r="B930" t="str">
            <v>(강관동바리)</v>
          </cell>
          <cell r="C930">
            <v>1</v>
          </cell>
          <cell r="D930" t="str">
            <v>식</v>
          </cell>
          <cell r="E930">
            <v>2972890</v>
          </cell>
          <cell r="F930">
            <v>2972890</v>
          </cell>
          <cell r="G930">
            <v>2500000</v>
          </cell>
          <cell r="H930">
            <v>2500000</v>
          </cell>
          <cell r="I930">
            <v>2972890</v>
          </cell>
          <cell r="J930">
            <v>2972889</v>
          </cell>
        </row>
        <row r="931">
          <cell r="A931" t="str">
            <v>3.05철근가공조립</v>
          </cell>
          <cell r="F931">
            <v>71875941</v>
          </cell>
          <cell r="H931">
            <v>43526544</v>
          </cell>
          <cell r="I931">
            <v>0</v>
          </cell>
          <cell r="J931">
            <v>78334977</v>
          </cell>
        </row>
        <row r="932">
          <cell r="A932" t="str">
            <v>a.         ″</v>
          </cell>
          <cell r="B932" t="str">
            <v>(보 통)</v>
          </cell>
          <cell r="C932">
            <v>157.239</v>
          </cell>
          <cell r="D932" t="str">
            <v>ton</v>
          </cell>
          <cell r="E932">
            <v>360590</v>
          </cell>
          <cell r="F932">
            <v>56698811</v>
          </cell>
          <cell r="G932">
            <v>270000</v>
          </cell>
          <cell r="H932">
            <v>42454530</v>
          </cell>
          <cell r="I932">
            <v>384726</v>
          </cell>
          <cell r="J932">
            <v>60493930</v>
          </cell>
        </row>
        <row r="933">
          <cell r="A933" t="str">
            <v>b.         ″</v>
          </cell>
          <cell r="B933" t="str">
            <v>(복 잡)</v>
          </cell>
          <cell r="C933">
            <v>36.966000000000001</v>
          </cell>
          <cell r="D933" t="str">
            <v>ton</v>
          </cell>
          <cell r="E933">
            <v>410570</v>
          </cell>
          <cell r="F933">
            <v>15177130</v>
          </cell>
          <cell r="G933">
            <v>29000</v>
          </cell>
          <cell r="H933">
            <v>1072014</v>
          </cell>
          <cell r="I933">
            <v>482634</v>
          </cell>
          <cell r="J933">
            <v>17841047</v>
          </cell>
        </row>
        <row r="934">
          <cell r="A934" t="str">
            <v>3.06스페이샤설치</v>
          </cell>
          <cell r="F934">
            <v>31120</v>
          </cell>
          <cell r="H934">
            <v>280080</v>
          </cell>
          <cell r="I934">
            <v>0</v>
          </cell>
          <cell r="J934">
            <v>522816</v>
          </cell>
        </row>
        <row r="935">
          <cell r="A935" t="str">
            <v>a.         ″</v>
          </cell>
          <cell r="B935" t="str">
            <v>(수평)</v>
          </cell>
          <cell r="C935">
            <v>1022</v>
          </cell>
          <cell r="D935" t="str">
            <v>㎡</v>
          </cell>
          <cell r="E935">
            <v>20</v>
          </cell>
          <cell r="F935">
            <v>20440</v>
          </cell>
          <cell r="G935">
            <v>180</v>
          </cell>
          <cell r="H935">
            <v>183960</v>
          </cell>
          <cell r="I935">
            <v>336</v>
          </cell>
          <cell r="J935">
            <v>343392</v>
          </cell>
        </row>
        <row r="936">
          <cell r="A936" t="str">
            <v>b.         ″</v>
          </cell>
          <cell r="B936" t="str">
            <v>(수직)</v>
          </cell>
          <cell r="C936">
            <v>534</v>
          </cell>
          <cell r="D936" t="str">
            <v>㎡</v>
          </cell>
          <cell r="E936">
            <v>20</v>
          </cell>
          <cell r="F936">
            <v>10680</v>
          </cell>
          <cell r="G936">
            <v>180</v>
          </cell>
          <cell r="H936">
            <v>96120</v>
          </cell>
          <cell r="I936">
            <v>336</v>
          </cell>
          <cell r="J936">
            <v>179424</v>
          </cell>
        </row>
        <row r="937">
          <cell r="A937" t="str">
            <v>3.07콘크리트타설공</v>
          </cell>
          <cell r="F937">
            <v>80172600</v>
          </cell>
          <cell r="H937">
            <v>93269920</v>
          </cell>
          <cell r="I937">
            <v>0</v>
          </cell>
          <cell r="J937">
            <v>87469837</v>
          </cell>
        </row>
        <row r="938">
          <cell r="A938" t="str">
            <v>a.펌프카</v>
          </cell>
          <cell r="B938" t="str">
            <v>철근(25-270-12)</v>
          </cell>
          <cell r="C938">
            <v>193</v>
          </cell>
          <cell r="D938" t="str">
            <v>㎥</v>
          </cell>
          <cell r="E938">
            <v>56820</v>
          </cell>
          <cell r="F938">
            <v>10966260</v>
          </cell>
          <cell r="G938">
            <v>61870</v>
          </cell>
          <cell r="H938">
            <v>11940910</v>
          </cell>
          <cell r="I938">
            <v>57052</v>
          </cell>
          <cell r="J938">
            <v>11011036</v>
          </cell>
        </row>
        <row r="939">
          <cell r="A939" t="str">
            <v>b.펌프카</v>
          </cell>
          <cell r="B939" t="str">
            <v>철근(25-240-12)</v>
          </cell>
          <cell r="C939">
            <v>1191</v>
          </cell>
          <cell r="D939" t="str">
            <v>㎥</v>
          </cell>
          <cell r="E939">
            <v>49080</v>
          </cell>
          <cell r="F939">
            <v>58454280</v>
          </cell>
          <cell r="G939">
            <v>59710</v>
          </cell>
          <cell r="H939">
            <v>71114610</v>
          </cell>
          <cell r="I939">
            <v>54779</v>
          </cell>
          <cell r="J939">
            <v>65241789</v>
          </cell>
        </row>
        <row r="940">
          <cell r="A940" t="str">
            <v>c.콘크리트타설</v>
          </cell>
          <cell r="B940" t="str">
            <v>무근(40-180-8)</v>
          </cell>
          <cell r="C940">
            <v>157</v>
          </cell>
          <cell r="D940" t="str">
            <v>㎥</v>
          </cell>
          <cell r="E940">
            <v>55880</v>
          </cell>
          <cell r="F940">
            <v>8773160</v>
          </cell>
          <cell r="G940">
            <v>53200</v>
          </cell>
          <cell r="H940">
            <v>8352400</v>
          </cell>
          <cell r="I940">
            <v>58586</v>
          </cell>
          <cell r="J940">
            <v>9198002</v>
          </cell>
        </row>
        <row r="941">
          <cell r="A941" t="str">
            <v>d.콘크리트타설</v>
          </cell>
          <cell r="B941" t="str">
            <v>무근(40-160-8)</v>
          </cell>
          <cell r="C941">
            <v>35</v>
          </cell>
          <cell r="D941" t="str">
            <v>㎥</v>
          </cell>
          <cell r="E941">
            <v>56540</v>
          </cell>
          <cell r="F941">
            <v>1978900</v>
          </cell>
          <cell r="G941">
            <v>53200</v>
          </cell>
          <cell r="H941">
            <v>1862000</v>
          </cell>
          <cell r="I941">
            <v>57686</v>
          </cell>
          <cell r="J941">
            <v>2019010</v>
          </cell>
        </row>
        <row r="942">
          <cell r="A942" t="str">
            <v>3.08표면처리</v>
          </cell>
          <cell r="F942">
            <v>375000</v>
          </cell>
          <cell r="H942">
            <v>1168750</v>
          </cell>
          <cell r="I942">
            <v>0</v>
          </cell>
          <cell r="J942">
            <v>474375</v>
          </cell>
        </row>
        <row r="943">
          <cell r="A943" t="str">
            <v>a.슬래브양생</v>
          </cell>
          <cell r="C943">
            <v>625</v>
          </cell>
          <cell r="D943" t="str">
            <v>㎡</v>
          </cell>
          <cell r="E943">
            <v>320</v>
          </cell>
          <cell r="F943">
            <v>200000</v>
          </cell>
          <cell r="G943">
            <v>370</v>
          </cell>
          <cell r="H943">
            <v>231250</v>
          </cell>
          <cell r="I943">
            <v>264</v>
          </cell>
          <cell r="J943">
            <v>165000</v>
          </cell>
        </row>
        <row r="944">
          <cell r="A944" t="str">
            <v>b.슬래브면고르기</v>
          </cell>
          <cell r="C944">
            <v>625</v>
          </cell>
          <cell r="D944" t="str">
            <v>㎡</v>
          </cell>
          <cell r="E944">
            <v>280</v>
          </cell>
          <cell r="F944">
            <v>175000</v>
          </cell>
          <cell r="G944">
            <v>1500</v>
          </cell>
          <cell r="H944">
            <v>937500</v>
          </cell>
          <cell r="I944">
            <v>495</v>
          </cell>
          <cell r="J944">
            <v>309375</v>
          </cell>
        </row>
        <row r="945">
          <cell r="A945" t="str">
            <v>3.09교면방수</v>
          </cell>
          <cell r="B945" t="str">
            <v>(도막식)</v>
          </cell>
          <cell r="C945">
            <v>625</v>
          </cell>
          <cell r="D945" t="str">
            <v>㎡</v>
          </cell>
          <cell r="E945">
            <v>17270</v>
          </cell>
          <cell r="F945">
            <v>10793750</v>
          </cell>
          <cell r="G945">
            <v>3700</v>
          </cell>
          <cell r="H945">
            <v>2312500</v>
          </cell>
          <cell r="I945">
            <v>10000</v>
          </cell>
          <cell r="J945">
            <v>6250000</v>
          </cell>
        </row>
        <row r="946">
          <cell r="A946" t="str">
            <v>3.10교좌장치</v>
          </cell>
          <cell r="F946">
            <v>7919220</v>
          </cell>
          <cell r="H946">
            <v>5582000</v>
          </cell>
          <cell r="I946">
            <v>0</v>
          </cell>
          <cell r="J946">
            <v>7919220</v>
          </cell>
        </row>
        <row r="947">
          <cell r="A947" t="str">
            <v>a.고 정 단</v>
          </cell>
          <cell r="B947" t="str">
            <v>(Pot, 400ton)</v>
          </cell>
          <cell r="C947">
            <v>1</v>
          </cell>
          <cell r="D947" t="str">
            <v>조</v>
          </cell>
          <cell r="E947">
            <v>974990</v>
          </cell>
          <cell r="F947">
            <v>974990</v>
          </cell>
          <cell r="G947">
            <v>775000</v>
          </cell>
          <cell r="H947">
            <v>775000</v>
          </cell>
          <cell r="I947">
            <v>974990</v>
          </cell>
          <cell r="J947">
            <v>974990</v>
          </cell>
        </row>
        <row r="948">
          <cell r="A948" t="str">
            <v>b.일 방 향</v>
          </cell>
          <cell r="B948" t="str">
            <v>(Pot, 400ton)</v>
          </cell>
          <cell r="C948">
            <v>3</v>
          </cell>
          <cell r="D948" t="str">
            <v>조</v>
          </cell>
          <cell r="E948">
            <v>1570210</v>
          </cell>
          <cell r="F948">
            <v>4710630</v>
          </cell>
          <cell r="G948">
            <v>989000</v>
          </cell>
          <cell r="H948">
            <v>2967000</v>
          </cell>
          <cell r="I948">
            <v>1570210</v>
          </cell>
          <cell r="J948">
            <v>4710630</v>
          </cell>
        </row>
        <row r="949">
          <cell r="A949" t="str">
            <v>c.양 방 향</v>
          </cell>
          <cell r="B949" t="str">
            <v>(Pot, 400ton)</v>
          </cell>
          <cell r="C949">
            <v>2</v>
          </cell>
          <cell r="D949" t="str">
            <v>조</v>
          </cell>
          <cell r="E949">
            <v>1116800</v>
          </cell>
          <cell r="F949">
            <v>2233600</v>
          </cell>
          <cell r="G949">
            <v>920000</v>
          </cell>
          <cell r="H949">
            <v>1840000</v>
          </cell>
          <cell r="I949">
            <v>1116800</v>
          </cell>
          <cell r="J949">
            <v>2233600</v>
          </cell>
        </row>
        <row r="950">
          <cell r="A950" t="str">
            <v>3.11신축이음</v>
          </cell>
          <cell r="F950">
            <v>8027160</v>
          </cell>
          <cell r="H950">
            <v>9408000</v>
          </cell>
          <cell r="I950">
            <v>0</v>
          </cell>
          <cell r="J950">
            <v>8027160</v>
          </cell>
        </row>
        <row r="951">
          <cell r="A951" t="str">
            <v>a.        ″</v>
          </cell>
          <cell r="B951" t="str">
            <v>(No. 35)</v>
          </cell>
          <cell r="C951">
            <v>12</v>
          </cell>
          <cell r="D951" t="str">
            <v>m</v>
          </cell>
          <cell r="E951">
            <v>192320</v>
          </cell>
          <cell r="F951">
            <v>2307840</v>
          </cell>
          <cell r="G951">
            <v>134000</v>
          </cell>
          <cell r="H951">
            <v>1608000</v>
          </cell>
          <cell r="I951">
            <v>192320</v>
          </cell>
          <cell r="J951">
            <v>2307840</v>
          </cell>
        </row>
        <row r="952">
          <cell r="A952" t="str">
            <v>b.        ″</v>
          </cell>
          <cell r="B952" t="str">
            <v>(No. 80)</v>
          </cell>
          <cell r="C952">
            <v>12</v>
          </cell>
          <cell r="D952" t="str">
            <v>m</v>
          </cell>
          <cell r="E952">
            <v>476610</v>
          </cell>
          <cell r="F952">
            <v>5719320</v>
          </cell>
          <cell r="G952">
            <v>650000</v>
          </cell>
          <cell r="H952">
            <v>7800000</v>
          </cell>
          <cell r="I952">
            <v>476610</v>
          </cell>
          <cell r="J952">
            <v>5719320</v>
          </cell>
        </row>
        <row r="953">
          <cell r="A953" t="str">
            <v>3.12다웰바설치</v>
          </cell>
          <cell r="B953" t="str">
            <v>D=25, ℓ=600mm</v>
          </cell>
          <cell r="C953">
            <v>60</v>
          </cell>
          <cell r="D953" t="str">
            <v>개</v>
          </cell>
          <cell r="E953">
            <v>2870</v>
          </cell>
          <cell r="F953">
            <v>172200</v>
          </cell>
          <cell r="G953">
            <v>3500</v>
          </cell>
          <cell r="H953">
            <v>210000</v>
          </cell>
          <cell r="I953">
            <v>125</v>
          </cell>
          <cell r="J953">
            <v>7500</v>
          </cell>
        </row>
        <row r="954">
          <cell r="A954" t="str">
            <v>3.13무수축몰탈</v>
          </cell>
          <cell r="C954">
            <v>0.26200000000000001</v>
          </cell>
          <cell r="D954" t="str">
            <v>㎥</v>
          </cell>
          <cell r="E954">
            <v>69890</v>
          </cell>
          <cell r="F954">
            <v>18311</v>
          </cell>
          <cell r="G954">
            <v>80000</v>
          </cell>
          <cell r="H954">
            <v>20960</v>
          </cell>
          <cell r="I954">
            <v>57311</v>
          </cell>
          <cell r="J954">
            <v>15014</v>
          </cell>
        </row>
        <row r="955">
          <cell r="A955" t="str">
            <v>3.14무수축콘크리트</v>
          </cell>
          <cell r="C955">
            <v>2.7610000000000001</v>
          </cell>
          <cell r="D955" t="str">
            <v>㎥</v>
          </cell>
          <cell r="E955">
            <v>168330</v>
          </cell>
          <cell r="F955">
            <v>464759</v>
          </cell>
          <cell r="G955">
            <v>100000</v>
          </cell>
          <cell r="H955">
            <v>276100</v>
          </cell>
          <cell r="I955">
            <v>158468</v>
          </cell>
          <cell r="J955">
            <v>437529</v>
          </cell>
        </row>
        <row r="956">
          <cell r="A956" t="str">
            <v>3.15교면배수시설공</v>
          </cell>
          <cell r="B956" t="str">
            <v>하천용</v>
          </cell>
          <cell r="F956">
            <v>874880</v>
          </cell>
          <cell r="H956">
            <v>933000</v>
          </cell>
          <cell r="I956">
            <v>0</v>
          </cell>
          <cell r="J956">
            <v>914652</v>
          </cell>
        </row>
        <row r="957">
          <cell r="A957" t="str">
            <v>a.교면집수구</v>
          </cell>
          <cell r="B957" t="str">
            <v>주철</v>
          </cell>
          <cell r="C957">
            <v>4</v>
          </cell>
          <cell r="D957" t="str">
            <v>개</v>
          </cell>
          <cell r="E957">
            <v>82430</v>
          </cell>
          <cell r="F957">
            <v>329720</v>
          </cell>
          <cell r="G957">
            <v>71000</v>
          </cell>
          <cell r="H957">
            <v>284000</v>
          </cell>
          <cell r="I957">
            <v>37593</v>
          </cell>
          <cell r="J957">
            <v>150372</v>
          </cell>
        </row>
        <row r="958">
          <cell r="A958" t="str">
            <v>b.연결배수구</v>
          </cell>
          <cell r="B958" t="str">
            <v>(아연도강관, φ150㎜)</v>
          </cell>
          <cell r="C958">
            <v>11</v>
          </cell>
          <cell r="D958" t="str">
            <v>m</v>
          </cell>
          <cell r="E958">
            <v>49560</v>
          </cell>
          <cell r="F958">
            <v>545160</v>
          </cell>
          <cell r="G958">
            <v>59000</v>
          </cell>
          <cell r="H958">
            <v>649000</v>
          </cell>
          <cell r="I958">
            <v>69480</v>
          </cell>
          <cell r="J958">
            <v>764280</v>
          </cell>
        </row>
        <row r="959">
          <cell r="A959" t="str">
            <v>3.16교량명판공</v>
          </cell>
          <cell r="F959">
            <v>4686820</v>
          </cell>
          <cell r="H959">
            <v>11460000</v>
          </cell>
          <cell r="I959">
            <v>0</v>
          </cell>
          <cell r="J959">
            <v>6122112</v>
          </cell>
        </row>
        <row r="960">
          <cell r="A960" t="str">
            <v>a.교 명 주</v>
          </cell>
          <cell r="B960" t="str">
            <v>(화강석,600×600×1250mm)</v>
          </cell>
          <cell r="C960">
            <v>4</v>
          </cell>
          <cell r="D960" t="str">
            <v>개소</v>
          </cell>
          <cell r="E960">
            <v>1065620</v>
          </cell>
          <cell r="F960">
            <v>4262480</v>
          </cell>
          <cell r="G960">
            <v>2700000</v>
          </cell>
          <cell r="H960">
            <v>10800000</v>
          </cell>
          <cell r="I960">
            <v>1500000</v>
          </cell>
          <cell r="J960">
            <v>6000000</v>
          </cell>
        </row>
        <row r="961">
          <cell r="A961" t="str">
            <v>b.교 명 판</v>
          </cell>
          <cell r="B961" t="str">
            <v>(황동,450×200×10㎜)</v>
          </cell>
          <cell r="C961">
            <v>2</v>
          </cell>
          <cell r="D961" t="str">
            <v>개</v>
          </cell>
          <cell r="E961">
            <v>79560</v>
          </cell>
          <cell r="F961">
            <v>159120</v>
          </cell>
          <cell r="G961">
            <v>150000</v>
          </cell>
          <cell r="H961">
            <v>300000</v>
          </cell>
          <cell r="I961">
            <v>30958</v>
          </cell>
          <cell r="J961">
            <v>61916</v>
          </cell>
        </row>
        <row r="962">
          <cell r="A962" t="str">
            <v>c.설 명 판</v>
          </cell>
          <cell r="B962" t="str">
            <v>(황동,350×250×10㎜)</v>
          </cell>
          <cell r="C962">
            <v>2</v>
          </cell>
          <cell r="D962" t="str">
            <v>개</v>
          </cell>
          <cell r="E962">
            <v>132610</v>
          </cell>
          <cell r="F962">
            <v>265220</v>
          </cell>
          <cell r="G962">
            <v>180000</v>
          </cell>
          <cell r="H962">
            <v>360000</v>
          </cell>
          <cell r="I962">
            <v>30098</v>
          </cell>
          <cell r="J962">
            <v>60196</v>
          </cell>
        </row>
        <row r="963">
          <cell r="A963" t="str">
            <v>3.17T.B.M설치</v>
          </cell>
          <cell r="C963">
            <v>1</v>
          </cell>
          <cell r="D963" t="str">
            <v>개</v>
          </cell>
          <cell r="E963">
            <v>19170</v>
          </cell>
          <cell r="F963">
            <v>19170</v>
          </cell>
          <cell r="G963">
            <v>27000</v>
          </cell>
          <cell r="H963">
            <v>27000</v>
          </cell>
          <cell r="I963">
            <v>20475</v>
          </cell>
          <cell r="J963">
            <v>20475</v>
          </cell>
        </row>
        <row r="964">
          <cell r="A964" t="str">
            <v>3.18난간및전선관설치</v>
          </cell>
          <cell r="F964">
            <v>18240400</v>
          </cell>
          <cell r="H964">
            <v>34521600</v>
          </cell>
          <cell r="I964">
            <v>0</v>
          </cell>
          <cell r="J964">
            <v>18541720</v>
          </cell>
        </row>
        <row r="965">
          <cell r="A965" t="str">
            <v>a.난    간</v>
          </cell>
          <cell r="B965" t="str">
            <v>(알미늄)</v>
          </cell>
          <cell r="C965">
            <v>124</v>
          </cell>
          <cell r="D965" t="str">
            <v>m</v>
          </cell>
          <cell r="E965">
            <v>137280</v>
          </cell>
          <cell r="F965">
            <v>17022720</v>
          </cell>
          <cell r="G965">
            <v>270000</v>
          </cell>
          <cell r="H965">
            <v>33480000</v>
          </cell>
          <cell r="I965">
            <v>137280</v>
          </cell>
          <cell r="J965">
            <v>17022720</v>
          </cell>
        </row>
        <row r="966">
          <cell r="A966" t="str">
            <v>b.전 선 관</v>
          </cell>
          <cell r="B966" t="str">
            <v>강관 φ100mm</v>
          </cell>
          <cell r="C966">
            <v>248</v>
          </cell>
          <cell r="D966" t="str">
            <v>m</v>
          </cell>
          <cell r="E966">
            <v>4910</v>
          </cell>
          <cell r="F966">
            <v>1217680</v>
          </cell>
          <cell r="G966">
            <v>4200</v>
          </cell>
          <cell r="H966">
            <v>1041600</v>
          </cell>
          <cell r="I966">
            <v>6125</v>
          </cell>
          <cell r="J966">
            <v>1519000</v>
          </cell>
        </row>
        <row r="967">
          <cell r="A967" t="str">
            <v>3.19강    교</v>
          </cell>
          <cell r="F967">
            <v>735707906</v>
          </cell>
          <cell r="H967">
            <v>510939816</v>
          </cell>
          <cell r="I967">
            <v>0</v>
          </cell>
          <cell r="J967">
            <v>696071522</v>
          </cell>
        </row>
        <row r="968">
          <cell r="A968" t="str">
            <v>a.강교제작</v>
          </cell>
          <cell r="C968">
            <v>280.428</v>
          </cell>
          <cell r="D968" t="str">
            <v>ton</v>
          </cell>
          <cell r="E968">
            <v>2045920</v>
          </cell>
          <cell r="F968">
            <v>573733253</v>
          </cell>
          <cell r="G968">
            <v>1822000</v>
          </cell>
          <cell r="H968">
            <v>510939816</v>
          </cell>
          <cell r="I968">
            <v>1837301</v>
          </cell>
          <cell r="J968">
            <v>515230642</v>
          </cell>
        </row>
        <row r="969">
          <cell r="A969" t="str">
            <v>b.강교운반</v>
          </cell>
          <cell r="C969">
            <v>280.428</v>
          </cell>
          <cell r="D969" t="str">
            <v>ton</v>
          </cell>
          <cell r="E969">
            <v>44880</v>
          </cell>
          <cell r="F969">
            <v>12585608</v>
          </cell>
          <cell r="H969">
            <v>0</v>
          </cell>
          <cell r="I969">
            <v>40526</v>
          </cell>
          <cell r="J969">
            <v>11364623</v>
          </cell>
        </row>
        <row r="970">
          <cell r="A970" t="str">
            <v>c.강교가설</v>
          </cell>
          <cell r="C970">
            <v>280.428</v>
          </cell>
          <cell r="D970" t="str">
            <v>ton</v>
          </cell>
          <cell r="E970">
            <v>285270</v>
          </cell>
          <cell r="F970">
            <v>79997695</v>
          </cell>
          <cell r="H970">
            <v>0</v>
          </cell>
          <cell r="I970">
            <v>311130</v>
          </cell>
          <cell r="J970">
            <v>87249562</v>
          </cell>
        </row>
        <row r="971">
          <cell r="A971" t="str">
            <v>d.강교도장</v>
          </cell>
          <cell r="F971">
            <v>69391350</v>
          </cell>
          <cell r="H971">
            <v>0</v>
          </cell>
          <cell r="I971">
            <v>0</v>
          </cell>
          <cell r="J971">
            <v>82226695</v>
          </cell>
        </row>
        <row r="972">
          <cell r="A972" t="str">
            <v>-1.내부도장</v>
          </cell>
          <cell r="B972" t="str">
            <v>공장</v>
          </cell>
          <cell r="C972">
            <v>2821</v>
          </cell>
          <cell r="D972" t="str">
            <v>㎡</v>
          </cell>
          <cell r="E972">
            <v>11200</v>
          </cell>
          <cell r="F972">
            <v>31595200</v>
          </cell>
          <cell r="H972">
            <v>0</v>
          </cell>
          <cell r="I972">
            <v>10124</v>
          </cell>
          <cell r="J972">
            <v>28559804</v>
          </cell>
        </row>
        <row r="973">
          <cell r="A973" t="str">
            <v>-2.외부포장면도장</v>
          </cell>
          <cell r="B973" t="str">
            <v>공장</v>
          </cell>
          <cell r="C973">
            <v>420</v>
          </cell>
          <cell r="D973" t="str">
            <v>㎡</v>
          </cell>
          <cell r="E973">
            <v>8640</v>
          </cell>
          <cell r="F973">
            <v>3628800</v>
          </cell>
          <cell r="H973">
            <v>0</v>
          </cell>
          <cell r="I973">
            <v>8366</v>
          </cell>
          <cell r="J973">
            <v>3513720</v>
          </cell>
        </row>
        <row r="974">
          <cell r="A974" t="str">
            <v>-3.연결판도장</v>
          </cell>
          <cell r="B974" t="str">
            <v>공장</v>
          </cell>
          <cell r="C974">
            <v>289</v>
          </cell>
          <cell r="D974" t="str">
            <v>㎡</v>
          </cell>
          <cell r="E974">
            <v>6880</v>
          </cell>
          <cell r="F974">
            <v>1988320</v>
          </cell>
          <cell r="H974">
            <v>0</v>
          </cell>
          <cell r="I974">
            <v>7557</v>
          </cell>
          <cell r="J974">
            <v>2183973</v>
          </cell>
        </row>
        <row r="975">
          <cell r="A975" t="str">
            <v>-4.외부도장</v>
          </cell>
          <cell r="B975" t="str">
            <v>공장</v>
          </cell>
          <cell r="C975">
            <v>1421</v>
          </cell>
          <cell r="D975" t="str">
            <v>㎡</v>
          </cell>
          <cell r="E975">
            <v>12240</v>
          </cell>
          <cell r="F975">
            <v>17393040</v>
          </cell>
          <cell r="H975">
            <v>0</v>
          </cell>
          <cell r="I975">
            <v>13828</v>
          </cell>
          <cell r="J975">
            <v>19649588</v>
          </cell>
        </row>
        <row r="976">
          <cell r="A976" t="str">
            <v>-5.외부도장</v>
          </cell>
          <cell r="B976" t="str">
            <v>현장</v>
          </cell>
          <cell r="C976">
            <v>1421</v>
          </cell>
          <cell r="D976" t="str">
            <v>㎡</v>
          </cell>
          <cell r="E976">
            <v>4230</v>
          </cell>
          <cell r="F976">
            <v>6010830</v>
          </cell>
          <cell r="H976">
            <v>0</v>
          </cell>
          <cell r="I976">
            <v>13828</v>
          </cell>
          <cell r="J976">
            <v>19649588</v>
          </cell>
        </row>
        <row r="977">
          <cell r="A977" t="str">
            <v>-6.내부볼트및연결판도장</v>
          </cell>
          <cell r="B977" t="str">
            <v>현장</v>
          </cell>
          <cell r="C977">
            <v>75</v>
          </cell>
          <cell r="D977" t="str">
            <v>㎡</v>
          </cell>
          <cell r="E977">
            <v>6360</v>
          </cell>
          <cell r="F977">
            <v>477000</v>
          </cell>
          <cell r="H977">
            <v>0</v>
          </cell>
          <cell r="I977">
            <v>5419</v>
          </cell>
          <cell r="J977">
            <v>406425</v>
          </cell>
        </row>
        <row r="978">
          <cell r="A978" t="str">
            <v>-7.외부볼트및연결판도장</v>
          </cell>
          <cell r="B978" t="str">
            <v>현장</v>
          </cell>
          <cell r="C978">
            <v>123</v>
          </cell>
          <cell r="D978" t="str">
            <v>㎡</v>
          </cell>
          <cell r="E978">
            <v>8270</v>
          </cell>
          <cell r="F978">
            <v>1017210</v>
          </cell>
          <cell r="H978">
            <v>0</v>
          </cell>
          <cell r="I978">
            <v>7989</v>
          </cell>
          <cell r="J978">
            <v>982647</v>
          </cell>
        </row>
        <row r="979">
          <cell r="A979" t="str">
            <v>-8.강교방사선투과검사</v>
          </cell>
          <cell r="C979">
            <v>1</v>
          </cell>
          <cell r="D979" t="str">
            <v>식</v>
          </cell>
          <cell r="E979">
            <v>7280950</v>
          </cell>
          <cell r="F979">
            <v>7280950</v>
          </cell>
          <cell r="H979">
            <v>0</v>
          </cell>
          <cell r="I979">
            <v>7280950</v>
          </cell>
          <cell r="J979">
            <v>7280950</v>
          </cell>
        </row>
        <row r="980">
          <cell r="A980" t="str">
            <v>3.20옹벽배수시설</v>
          </cell>
          <cell r="F980">
            <v>165090</v>
          </cell>
          <cell r="H980">
            <v>734600</v>
          </cell>
          <cell r="I980">
            <v>0</v>
          </cell>
          <cell r="J980">
            <v>162962</v>
          </cell>
        </row>
        <row r="981">
          <cell r="A981" t="str">
            <v>a.PVC PIPE</v>
          </cell>
          <cell r="B981" t="str">
            <v>(φ100mm)</v>
          </cell>
          <cell r="C981">
            <v>7</v>
          </cell>
          <cell r="D981" t="str">
            <v>m</v>
          </cell>
          <cell r="E981">
            <v>4910</v>
          </cell>
          <cell r="F981">
            <v>34370</v>
          </cell>
          <cell r="G981">
            <v>4200</v>
          </cell>
          <cell r="H981">
            <v>29400</v>
          </cell>
          <cell r="I981">
            <v>4090</v>
          </cell>
          <cell r="J981">
            <v>28630</v>
          </cell>
        </row>
        <row r="982">
          <cell r="A982" t="str">
            <v>b.DRAIN BOARD</v>
          </cell>
          <cell r="C982">
            <v>86</v>
          </cell>
          <cell r="D982" t="str">
            <v>㎡</v>
          </cell>
          <cell r="E982">
            <v>630</v>
          </cell>
          <cell r="F982">
            <v>54180</v>
          </cell>
          <cell r="G982">
            <v>6400</v>
          </cell>
          <cell r="H982">
            <v>550400</v>
          </cell>
          <cell r="I982">
            <v>630</v>
          </cell>
          <cell r="J982">
            <v>54180</v>
          </cell>
        </row>
        <row r="983">
          <cell r="A983" t="str">
            <v>c.부 직 포</v>
          </cell>
          <cell r="C983">
            <v>86</v>
          </cell>
          <cell r="D983" t="str">
            <v>㎡</v>
          </cell>
          <cell r="E983">
            <v>890</v>
          </cell>
          <cell r="F983">
            <v>76540</v>
          </cell>
          <cell r="G983">
            <v>1800</v>
          </cell>
          <cell r="H983">
            <v>154800</v>
          </cell>
          <cell r="I983">
            <v>932</v>
          </cell>
          <cell r="J983">
            <v>80152</v>
          </cell>
        </row>
        <row r="984">
          <cell r="A984" t="str">
            <v>3.21시공이음</v>
          </cell>
          <cell r="F984">
            <v>31140</v>
          </cell>
          <cell r="H984">
            <v>55800</v>
          </cell>
          <cell r="I984">
            <v>0</v>
          </cell>
          <cell r="J984">
            <v>38232</v>
          </cell>
        </row>
        <row r="985">
          <cell r="A985" t="str">
            <v>a.스치로폴</v>
          </cell>
          <cell r="B985" t="str">
            <v>(t=20mm)</v>
          </cell>
          <cell r="C985">
            <v>18</v>
          </cell>
          <cell r="D985" t="str">
            <v>㎡</v>
          </cell>
          <cell r="E985">
            <v>1730</v>
          </cell>
          <cell r="F985">
            <v>31140</v>
          </cell>
          <cell r="G985">
            <v>3100</v>
          </cell>
          <cell r="H985">
            <v>55800</v>
          </cell>
          <cell r="I985">
            <v>2124</v>
          </cell>
          <cell r="J985">
            <v>38232</v>
          </cell>
        </row>
        <row r="986">
          <cell r="A986" t="str">
            <v>3.22가    도</v>
          </cell>
          <cell r="C986">
            <v>1</v>
          </cell>
          <cell r="D986" t="str">
            <v>식</v>
          </cell>
          <cell r="E986">
            <v>18708270</v>
          </cell>
          <cell r="F986">
            <v>18708270</v>
          </cell>
          <cell r="G986">
            <v>17000000</v>
          </cell>
          <cell r="H986">
            <v>17000000</v>
          </cell>
          <cell r="I986">
            <v>18708270</v>
          </cell>
          <cell r="J986">
            <v>18708269</v>
          </cell>
        </row>
        <row r="987">
          <cell r="A987" t="str">
            <v>L.복평교</v>
          </cell>
          <cell r="F987">
            <v>5154644813</v>
          </cell>
          <cell r="H987">
            <v>4240872060</v>
          </cell>
          <cell r="I987">
            <v>0</v>
          </cell>
          <cell r="J987">
            <v>5296387245</v>
          </cell>
        </row>
        <row r="988">
          <cell r="A988" t="str">
            <v>3.01구조물터파기</v>
          </cell>
          <cell r="F988">
            <v>249169610</v>
          </cell>
          <cell r="H988">
            <v>168775700</v>
          </cell>
          <cell r="I988">
            <v>0</v>
          </cell>
          <cell r="J988">
            <v>158023391</v>
          </cell>
        </row>
        <row r="989">
          <cell r="A989" t="str">
            <v>a.육상토사</v>
          </cell>
          <cell r="F989">
            <v>29374100</v>
          </cell>
          <cell r="H989">
            <v>30709400</v>
          </cell>
          <cell r="I989">
            <v>0</v>
          </cell>
          <cell r="J989">
            <v>25738742</v>
          </cell>
        </row>
        <row r="990">
          <cell r="A990" t="str">
            <v>-1      ″</v>
          </cell>
          <cell r="B990" t="str">
            <v>(0 ~ 4m)</v>
          </cell>
          <cell r="C990">
            <v>6638</v>
          </cell>
          <cell r="D990" t="str">
            <v>㎥</v>
          </cell>
          <cell r="E990">
            <v>3590</v>
          </cell>
          <cell r="F990">
            <v>23830420</v>
          </cell>
          <cell r="G990">
            <v>3700</v>
          </cell>
          <cell r="H990">
            <v>24560600</v>
          </cell>
          <cell r="I990">
            <v>3141</v>
          </cell>
          <cell r="J990">
            <v>20849958</v>
          </cell>
        </row>
        <row r="991">
          <cell r="A991" t="str">
            <v>-2      ″</v>
          </cell>
          <cell r="B991" t="str">
            <v>(4m이상)</v>
          </cell>
          <cell r="C991">
            <v>976</v>
          </cell>
          <cell r="D991" t="str">
            <v>㎥</v>
          </cell>
          <cell r="E991">
            <v>5680</v>
          </cell>
          <cell r="F991">
            <v>5543680</v>
          </cell>
          <cell r="G991">
            <v>6300</v>
          </cell>
          <cell r="H991">
            <v>6148800</v>
          </cell>
          <cell r="I991">
            <v>5009</v>
          </cell>
          <cell r="J991">
            <v>4888784</v>
          </cell>
        </row>
        <row r="992">
          <cell r="A992" t="str">
            <v>b.수중토사</v>
          </cell>
          <cell r="B992" t="str">
            <v>(0 ~ 4m)</v>
          </cell>
          <cell r="C992">
            <v>1266</v>
          </cell>
          <cell r="D992" t="str">
            <v>㎥</v>
          </cell>
          <cell r="E992">
            <v>6910</v>
          </cell>
          <cell r="F992">
            <v>8748060</v>
          </cell>
          <cell r="G992">
            <v>5500</v>
          </cell>
          <cell r="H992">
            <v>6963000</v>
          </cell>
          <cell r="I992">
            <v>0</v>
          </cell>
          <cell r="J992">
            <v>0</v>
          </cell>
        </row>
        <row r="993">
          <cell r="A993" t="str">
            <v>c.육상풍화암</v>
          </cell>
          <cell r="F993">
            <v>6197050</v>
          </cell>
          <cell r="H993">
            <v>585400</v>
          </cell>
          <cell r="I993">
            <v>0</v>
          </cell>
          <cell r="J993">
            <v>5487531</v>
          </cell>
        </row>
        <row r="994">
          <cell r="A994" t="str">
            <v>-1       ″</v>
          </cell>
          <cell r="B994" t="str">
            <v>(0 ~ 4m)</v>
          </cell>
          <cell r="C994">
            <v>34</v>
          </cell>
          <cell r="D994" t="str">
            <v>㎥</v>
          </cell>
          <cell r="E994">
            <v>51780</v>
          </cell>
          <cell r="F994">
            <v>1760520</v>
          </cell>
          <cell r="G994">
            <v>4300</v>
          </cell>
          <cell r="H994">
            <v>146200</v>
          </cell>
          <cell r="I994">
            <v>45663</v>
          </cell>
          <cell r="J994">
            <v>1552542</v>
          </cell>
        </row>
        <row r="995">
          <cell r="A995" t="str">
            <v>-2       ″</v>
          </cell>
          <cell r="B995" t="str">
            <v>(4m이상)</v>
          </cell>
          <cell r="C995">
            <v>61</v>
          </cell>
          <cell r="D995" t="str">
            <v>㎥</v>
          </cell>
          <cell r="E995">
            <v>72730</v>
          </cell>
          <cell r="F995">
            <v>4436530</v>
          </cell>
          <cell r="G995">
            <v>7200</v>
          </cell>
          <cell r="H995">
            <v>439200</v>
          </cell>
          <cell r="I995">
            <v>64508.047619047618</v>
          </cell>
          <cell r="J995">
            <v>3934989</v>
          </cell>
        </row>
        <row r="996">
          <cell r="A996" t="str">
            <v>d.육상연암</v>
          </cell>
          <cell r="F996">
            <v>56894700</v>
          </cell>
          <cell r="H996">
            <v>21816300</v>
          </cell>
          <cell r="I996">
            <v>0</v>
          </cell>
          <cell r="J996">
            <v>56894973</v>
          </cell>
        </row>
        <row r="997">
          <cell r="A997" t="str">
            <v>-1      ″</v>
          </cell>
          <cell r="B997" t="str">
            <v>(4m이상)</v>
          </cell>
          <cell r="C997">
            <v>273</v>
          </cell>
          <cell r="D997" t="str">
            <v>㎥</v>
          </cell>
          <cell r="E997">
            <v>152580</v>
          </cell>
          <cell r="F997">
            <v>41654340</v>
          </cell>
          <cell r="G997">
            <v>62700</v>
          </cell>
          <cell r="H997">
            <v>17117100</v>
          </cell>
          <cell r="I997">
            <v>152581</v>
          </cell>
          <cell r="J997">
            <v>41654613</v>
          </cell>
        </row>
        <row r="998">
          <cell r="A998" t="str">
            <v>-2면고르기</v>
          </cell>
          <cell r="C998">
            <v>534</v>
          </cell>
          <cell r="D998" t="str">
            <v>㎡</v>
          </cell>
          <cell r="E998">
            <v>28540</v>
          </cell>
          <cell r="F998">
            <v>15240360</v>
          </cell>
          <cell r="G998">
            <v>8800</v>
          </cell>
          <cell r="H998">
            <v>4699200</v>
          </cell>
          <cell r="I998">
            <v>28540</v>
          </cell>
          <cell r="J998">
            <v>15240360</v>
          </cell>
        </row>
        <row r="999">
          <cell r="A999" t="str">
            <v>e.수중연암</v>
          </cell>
          <cell r="B999" t="str">
            <v>(4m이상)</v>
          </cell>
          <cell r="C999">
            <v>399</v>
          </cell>
          <cell r="D999" t="str">
            <v>㎥</v>
          </cell>
          <cell r="E999">
            <v>157030</v>
          </cell>
          <cell r="F999">
            <v>62654970</v>
          </cell>
          <cell r="G999">
            <v>77000</v>
          </cell>
          <cell r="H999">
            <v>30723000</v>
          </cell>
          <cell r="I999">
            <v>0</v>
          </cell>
          <cell r="J999">
            <v>0</v>
          </cell>
        </row>
        <row r="1000">
          <cell r="A1000" t="str">
            <v>f.면정리및청소</v>
          </cell>
          <cell r="C1000">
            <v>323</v>
          </cell>
          <cell r="D1000" t="str">
            <v>㎡</v>
          </cell>
          <cell r="E1000">
            <v>28540</v>
          </cell>
          <cell r="F1000">
            <v>9218420</v>
          </cell>
          <cell r="G1000">
            <v>8800</v>
          </cell>
          <cell r="H1000">
            <v>2842400</v>
          </cell>
          <cell r="I1000">
            <v>28540</v>
          </cell>
          <cell r="J1000">
            <v>9218420</v>
          </cell>
        </row>
        <row r="1001">
          <cell r="A1001" t="str">
            <v>g.물푸기</v>
          </cell>
          <cell r="C1001">
            <v>57</v>
          </cell>
          <cell r="D1001" t="str">
            <v>시간</v>
          </cell>
          <cell r="E1001">
            <v>5290</v>
          </cell>
          <cell r="F1001">
            <v>301530</v>
          </cell>
          <cell r="G1001">
            <v>6600</v>
          </cell>
          <cell r="H1001">
            <v>376200</v>
          </cell>
          <cell r="I1001">
            <v>2942</v>
          </cell>
          <cell r="J1001">
            <v>167694</v>
          </cell>
        </row>
        <row r="1002">
          <cell r="A1002" t="str">
            <v>h.되메우기및다짐</v>
          </cell>
          <cell r="B1002" t="str">
            <v>(기계70%,인력30%)</v>
          </cell>
          <cell r="C1002">
            <v>7549</v>
          </cell>
          <cell r="D1002" t="str">
            <v>㎥</v>
          </cell>
          <cell r="E1002">
            <v>3000</v>
          </cell>
          <cell r="F1002">
            <v>22647000</v>
          </cell>
          <cell r="G1002">
            <v>3000</v>
          </cell>
          <cell r="H1002">
            <v>22647000</v>
          </cell>
          <cell r="I1002">
            <v>4158</v>
          </cell>
          <cell r="J1002">
            <v>31388742</v>
          </cell>
        </row>
        <row r="1003">
          <cell r="A1003" t="str">
            <v>i.뒷채움</v>
          </cell>
          <cell r="B1003" t="str">
            <v>(보조기층재)</v>
          </cell>
          <cell r="C1003">
            <v>1904</v>
          </cell>
          <cell r="D1003" t="str">
            <v>㎥</v>
          </cell>
          <cell r="E1003">
            <v>27120</v>
          </cell>
          <cell r="F1003">
            <v>51636480</v>
          </cell>
          <cell r="G1003">
            <v>24000</v>
          </cell>
          <cell r="H1003">
            <v>45696000</v>
          </cell>
          <cell r="I1003">
            <v>14279</v>
          </cell>
          <cell r="J1003">
            <v>27187216</v>
          </cell>
        </row>
        <row r="1004">
          <cell r="A1004" t="str">
            <v>j.앞성토</v>
          </cell>
          <cell r="B1004" t="str">
            <v>백호우0.7m3</v>
          </cell>
          <cell r="C1004">
            <v>2139</v>
          </cell>
          <cell r="D1004" t="str">
            <v>㎥</v>
          </cell>
          <cell r="E1004">
            <v>700</v>
          </cell>
          <cell r="F1004">
            <v>1497300</v>
          </cell>
          <cell r="G1004">
            <v>3000</v>
          </cell>
          <cell r="H1004">
            <v>6417000</v>
          </cell>
          <cell r="I1004">
            <v>907</v>
          </cell>
          <cell r="J1004">
            <v>1940073</v>
          </cell>
        </row>
        <row r="1005">
          <cell r="A1005" t="str">
            <v>3.02강관파일</v>
          </cell>
          <cell r="F1005">
            <v>8882510</v>
          </cell>
          <cell r="H1005">
            <v>7348000</v>
          </cell>
          <cell r="I1005">
            <v>0</v>
          </cell>
          <cell r="J1005">
            <v>11216845</v>
          </cell>
        </row>
        <row r="1006">
          <cell r="A1006" t="str">
            <v>a.자재비</v>
          </cell>
          <cell r="B1006" t="str">
            <v>φ508.0x12.0㎜</v>
          </cell>
          <cell r="C1006">
            <v>68</v>
          </cell>
          <cell r="D1006" t="str">
            <v>m</v>
          </cell>
          <cell r="E1006">
            <v>62220</v>
          </cell>
          <cell r="F1006">
            <v>4230960</v>
          </cell>
          <cell r="G1006">
            <v>62000</v>
          </cell>
          <cell r="H1006">
            <v>4216000</v>
          </cell>
          <cell r="I1006">
            <v>64592</v>
          </cell>
          <cell r="J1006">
            <v>4392256</v>
          </cell>
        </row>
        <row r="1007">
          <cell r="A1007" t="str">
            <v>b.수직항</v>
          </cell>
          <cell r="B1007" t="str">
            <v>(φ508.0mm,t=12㎜ : ℓ=15m미만)</v>
          </cell>
          <cell r="C1007">
            <v>61</v>
          </cell>
          <cell r="D1007" t="str">
            <v>m</v>
          </cell>
          <cell r="E1007">
            <v>7190</v>
          </cell>
          <cell r="F1007">
            <v>438590</v>
          </cell>
          <cell r="G1007">
            <v>12000</v>
          </cell>
          <cell r="H1007">
            <v>732000</v>
          </cell>
          <cell r="I1007">
            <v>5489</v>
          </cell>
          <cell r="J1007">
            <v>334829</v>
          </cell>
        </row>
        <row r="1008">
          <cell r="A1008" t="str">
            <v>c.두부및선단보강</v>
          </cell>
          <cell r="B1008" t="str">
            <v>(φ508㎜,t=12mm)</v>
          </cell>
          <cell r="C1008">
            <v>16</v>
          </cell>
          <cell r="D1008" t="str">
            <v>본</v>
          </cell>
          <cell r="E1008">
            <v>263310</v>
          </cell>
          <cell r="F1008">
            <v>4212960</v>
          </cell>
          <cell r="G1008">
            <v>150000</v>
          </cell>
          <cell r="H1008">
            <v>2400000</v>
          </cell>
          <cell r="I1008">
            <v>405610</v>
          </cell>
          <cell r="J1008">
            <v>6489760</v>
          </cell>
        </row>
        <row r="1009">
          <cell r="A1009" t="str">
            <v>3.03거 푸 집</v>
          </cell>
          <cell r="F1009">
            <v>120282170</v>
          </cell>
          <cell r="H1009">
            <v>154595500</v>
          </cell>
          <cell r="I1009">
            <v>0</v>
          </cell>
          <cell r="J1009">
            <v>236570934</v>
          </cell>
        </row>
        <row r="1010">
          <cell r="A1010" t="str">
            <v>a.합판거푸집</v>
          </cell>
          <cell r="F1010">
            <v>101247940</v>
          </cell>
          <cell r="H1010">
            <v>139986500</v>
          </cell>
          <cell r="I1010">
            <v>0</v>
          </cell>
          <cell r="J1010">
            <v>216286049</v>
          </cell>
        </row>
        <row r="1011">
          <cell r="A1011" t="str">
            <v>-1.      ″</v>
          </cell>
          <cell r="B1011" t="str">
            <v>(3회, 0~ 7m)</v>
          </cell>
          <cell r="C1011">
            <v>4198</v>
          </cell>
          <cell r="D1011" t="str">
            <v>㎡</v>
          </cell>
          <cell r="E1011">
            <v>17110</v>
          </cell>
          <cell r="F1011">
            <v>71827780</v>
          </cell>
          <cell r="G1011">
            <v>23500</v>
          </cell>
          <cell r="H1011">
            <v>98653000</v>
          </cell>
          <cell r="I1011">
            <v>39478</v>
          </cell>
          <cell r="J1011">
            <v>165728644</v>
          </cell>
        </row>
        <row r="1012">
          <cell r="A1012" t="str">
            <v>-2.      ″</v>
          </cell>
          <cell r="B1012" t="str">
            <v>(3회, 7~10m)</v>
          </cell>
          <cell r="C1012">
            <v>751</v>
          </cell>
          <cell r="D1012" t="str">
            <v>㎡</v>
          </cell>
          <cell r="E1012">
            <v>17980</v>
          </cell>
          <cell r="F1012">
            <v>13502980</v>
          </cell>
          <cell r="G1012">
            <v>26000</v>
          </cell>
          <cell r="H1012">
            <v>19526000</v>
          </cell>
          <cell r="I1012">
            <v>42671.6</v>
          </cell>
          <cell r="J1012">
            <v>32046371</v>
          </cell>
        </row>
        <row r="1013">
          <cell r="A1013" t="str">
            <v>-3.      ″</v>
          </cell>
          <cell r="B1013" t="str">
            <v>(3회,10~13m)</v>
          </cell>
          <cell r="C1013">
            <v>48</v>
          </cell>
          <cell r="D1013" t="str">
            <v>㎡</v>
          </cell>
          <cell r="E1013">
            <v>21030</v>
          </cell>
          <cell r="F1013">
            <v>1009440</v>
          </cell>
          <cell r="G1013">
            <v>26000</v>
          </cell>
          <cell r="H1013">
            <v>1248000</v>
          </cell>
          <cell r="I1013">
            <v>46184.56</v>
          </cell>
          <cell r="J1013">
            <v>2216858</v>
          </cell>
        </row>
        <row r="1014">
          <cell r="A1014" t="str">
            <v>-4.      〃</v>
          </cell>
          <cell r="B1014" t="str">
            <v>(4회)</v>
          </cell>
          <cell r="C1014">
            <v>711</v>
          </cell>
          <cell r="D1014" t="str">
            <v>㎡</v>
          </cell>
          <cell r="E1014">
            <v>14660</v>
          </cell>
          <cell r="F1014">
            <v>10423260</v>
          </cell>
          <cell r="G1014">
            <v>20500</v>
          </cell>
          <cell r="H1014">
            <v>14575500</v>
          </cell>
          <cell r="I1014">
            <v>16256</v>
          </cell>
          <cell r="J1014">
            <v>11558016</v>
          </cell>
        </row>
        <row r="1015">
          <cell r="A1015" t="str">
            <v>-5.      〃</v>
          </cell>
          <cell r="B1015" t="str">
            <v>(6회)</v>
          </cell>
          <cell r="C1015">
            <v>352</v>
          </cell>
          <cell r="D1015" t="str">
            <v>㎡</v>
          </cell>
          <cell r="E1015">
            <v>12740</v>
          </cell>
          <cell r="F1015">
            <v>4484480</v>
          </cell>
          <cell r="G1015">
            <v>17000</v>
          </cell>
          <cell r="H1015">
            <v>5984000</v>
          </cell>
          <cell r="I1015">
            <v>13455</v>
          </cell>
          <cell r="J1015">
            <v>4736160</v>
          </cell>
        </row>
        <row r="1016">
          <cell r="A1016" t="str">
            <v>b.목재원형거푸집</v>
          </cell>
          <cell r="F1016">
            <v>19034230</v>
          </cell>
          <cell r="H1016">
            <v>14609000</v>
          </cell>
          <cell r="I1016">
            <v>0</v>
          </cell>
          <cell r="J1016">
            <v>20284885</v>
          </cell>
        </row>
        <row r="1017">
          <cell r="A1017" t="str">
            <v>-1.      ″</v>
          </cell>
          <cell r="B1017" t="str">
            <v>(3회, 0~ 7m)</v>
          </cell>
          <cell r="C1017">
            <v>427</v>
          </cell>
          <cell r="D1017" t="str">
            <v>㎡</v>
          </cell>
          <cell r="E1017">
            <v>36890</v>
          </cell>
          <cell r="F1017">
            <v>15752030</v>
          </cell>
          <cell r="G1017">
            <v>27000</v>
          </cell>
          <cell r="H1017">
            <v>11529000</v>
          </cell>
          <cell r="I1017">
            <v>39478</v>
          </cell>
          <cell r="J1017">
            <v>16857106</v>
          </cell>
        </row>
        <row r="1018">
          <cell r="A1018" t="str">
            <v>-2.       ″</v>
          </cell>
          <cell r="B1018" t="str">
            <v>(3회, 7~10m)</v>
          </cell>
          <cell r="C1018">
            <v>76</v>
          </cell>
          <cell r="D1018" t="str">
            <v>㎡</v>
          </cell>
          <cell r="E1018">
            <v>38690</v>
          </cell>
          <cell r="F1018">
            <v>2940440</v>
          </cell>
          <cell r="G1018">
            <v>38500</v>
          </cell>
          <cell r="H1018">
            <v>2926000</v>
          </cell>
          <cell r="I1018">
            <v>42671.6</v>
          </cell>
          <cell r="J1018">
            <v>3243041</v>
          </cell>
        </row>
        <row r="1019">
          <cell r="A1019" t="str">
            <v>-3.       ″</v>
          </cell>
          <cell r="B1019" t="str">
            <v>(3회,10~13m)</v>
          </cell>
          <cell r="C1019">
            <v>4</v>
          </cell>
          <cell r="D1019" t="str">
            <v>㎡</v>
          </cell>
          <cell r="E1019">
            <v>85440</v>
          </cell>
          <cell r="F1019">
            <v>341760</v>
          </cell>
          <cell r="G1019">
            <v>38500</v>
          </cell>
          <cell r="H1019">
            <v>154000</v>
          </cell>
          <cell r="I1019">
            <v>46184.56</v>
          </cell>
          <cell r="J1019">
            <v>184738</v>
          </cell>
        </row>
        <row r="1020">
          <cell r="A1020" t="str">
            <v>3.04강관비계</v>
          </cell>
          <cell r="C1020">
            <v>1</v>
          </cell>
          <cell r="D1020" t="str">
            <v>식</v>
          </cell>
          <cell r="E1020">
            <v>24409910</v>
          </cell>
          <cell r="F1020">
            <v>24409910</v>
          </cell>
          <cell r="G1020">
            <v>22000000</v>
          </cell>
          <cell r="H1020">
            <v>22000000</v>
          </cell>
          <cell r="I1020">
            <v>24409909.999999996</v>
          </cell>
          <cell r="J1020">
            <v>24409909</v>
          </cell>
        </row>
        <row r="1021">
          <cell r="A1021" t="str">
            <v>3.05동 바 리</v>
          </cell>
          <cell r="F1021">
            <v>108998650</v>
          </cell>
          <cell r="H1021">
            <v>95000000</v>
          </cell>
          <cell r="I1021">
            <v>0</v>
          </cell>
          <cell r="J1021">
            <v>108998648</v>
          </cell>
        </row>
        <row r="1022">
          <cell r="A1022" t="str">
            <v>a.         ″</v>
          </cell>
          <cell r="B1022" t="str">
            <v>(목재4회)</v>
          </cell>
          <cell r="C1022">
            <v>1</v>
          </cell>
          <cell r="D1022" t="str">
            <v>식</v>
          </cell>
          <cell r="E1022">
            <v>96406140</v>
          </cell>
          <cell r="F1022">
            <v>96406140</v>
          </cell>
          <cell r="G1022">
            <v>85000000</v>
          </cell>
          <cell r="H1022">
            <v>85000000</v>
          </cell>
          <cell r="I1022">
            <v>96406140</v>
          </cell>
          <cell r="J1022">
            <v>96406139</v>
          </cell>
        </row>
        <row r="1023">
          <cell r="A1023" t="str">
            <v>b.         ″</v>
          </cell>
          <cell r="B1023" t="str">
            <v>(강관동바리)</v>
          </cell>
          <cell r="C1023">
            <v>1</v>
          </cell>
          <cell r="D1023" t="str">
            <v>식</v>
          </cell>
          <cell r="E1023">
            <v>12592510</v>
          </cell>
          <cell r="F1023">
            <v>12592510</v>
          </cell>
          <cell r="G1023">
            <v>10000000</v>
          </cell>
          <cell r="H1023">
            <v>10000000</v>
          </cell>
          <cell r="I1023">
            <v>12592509.999999998</v>
          </cell>
          <cell r="J1023">
            <v>12592509</v>
          </cell>
        </row>
        <row r="1024">
          <cell r="A1024" t="str">
            <v>3.06철근가공조립</v>
          </cell>
          <cell r="F1024">
            <v>273478612</v>
          </cell>
          <cell r="H1024">
            <v>199585480</v>
          </cell>
          <cell r="I1024">
            <v>0</v>
          </cell>
          <cell r="J1024">
            <v>305058258</v>
          </cell>
        </row>
        <row r="1025">
          <cell r="A1025" t="str">
            <v>a.         ″</v>
          </cell>
          <cell r="B1025" t="str">
            <v>(보 통)</v>
          </cell>
          <cell r="C1025">
            <v>419.40100000000001</v>
          </cell>
          <cell r="D1025" t="str">
            <v>ton</v>
          </cell>
          <cell r="E1025">
            <v>360590</v>
          </cell>
          <cell r="F1025">
            <v>151231806</v>
          </cell>
          <cell r="G1025">
            <v>270000</v>
          </cell>
          <cell r="H1025">
            <v>113238270</v>
          </cell>
          <cell r="I1025">
            <v>384726</v>
          </cell>
          <cell r="J1025">
            <v>161354468</v>
          </cell>
        </row>
        <row r="1026">
          <cell r="A1026" t="str">
            <v>b.         ″</v>
          </cell>
          <cell r="B1026" t="str">
            <v>(복 잡)</v>
          </cell>
          <cell r="C1026">
            <v>297.74900000000002</v>
          </cell>
          <cell r="D1026" t="str">
            <v>ton</v>
          </cell>
          <cell r="E1026">
            <v>410570</v>
          </cell>
          <cell r="F1026">
            <v>122246806</v>
          </cell>
          <cell r="G1026">
            <v>290000</v>
          </cell>
          <cell r="H1026">
            <v>86347210</v>
          </cell>
          <cell r="I1026">
            <v>482634</v>
          </cell>
          <cell r="J1026">
            <v>143703790</v>
          </cell>
        </row>
        <row r="1027">
          <cell r="A1027" t="str">
            <v>3.07스페이샤설치</v>
          </cell>
          <cell r="F1027">
            <v>126620</v>
          </cell>
          <cell r="H1027">
            <v>1139580</v>
          </cell>
          <cell r="I1027">
            <v>0</v>
          </cell>
          <cell r="J1027">
            <v>2127216</v>
          </cell>
        </row>
        <row r="1028">
          <cell r="A1028" t="str">
            <v>a.         ″</v>
          </cell>
          <cell r="B1028" t="str">
            <v>(수평)</v>
          </cell>
          <cell r="C1028">
            <v>5415</v>
          </cell>
          <cell r="D1028" t="str">
            <v>㎡</v>
          </cell>
          <cell r="E1028">
            <v>20</v>
          </cell>
          <cell r="F1028">
            <v>108300</v>
          </cell>
          <cell r="G1028">
            <v>180</v>
          </cell>
          <cell r="H1028">
            <v>974700</v>
          </cell>
          <cell r="I1028">
            <v>336</v>
          </cell>
          <cell r="J1028">
            <v>1819440</v>
          </cell>
        </row>
        <row r="1029">
          <cell r="A1029" t="str">
            <v>b.         ″</v>
          </cell>
          <cell r="B1029" t="str">
            <v>(수직)</v>
          </cell>
          <cell r="C1029">
            <v>916</v>
          </cell>
          <cell r="D1029" t="str">
            <v>㎡</v>
          </cell>
          <cell r="E1029">
            <v>20</v>
          </cell>
          <cell r="F1029">
            <v>18320</v>
          </cell>
          <cell r="G1029">
            <v>180</v>
          </cell>
          <cell r="H1029">
            <v>164880</v>
          </cell>
          <cell r="I1029">
            <v>336</v>
          </cell>
          <cell r="J1029">
            <v>307776</v>
          </cell>
        </row>
        <row r="1030">
          <cell r="A1030" t="str">
            <v>3.08콘크리트타설공</v>
          </cell>
          <cell r="F1030">
            <v>271934840</v>
          </cell>
          <cell r="H1030">
            <v>308070120</v>
          </cell>
          <cell r="I1030">
            <v>0</v>
          </cell>
          <cell r="J1030">
            <v>291105845</v>
          </cell>
        </row>
        <row r="1031">
          <cell r="A1031" t="str">
            <v>a.펌프카</v>
          </cell>
          <cell r="B1031" t="str">
            <v>철근(25-270-12)</v>
          </cell>
          <cell r="C1031">
            <v>1423</v>
          </cell>
          <cell r="D1031" t="str">
            <v>㎥</v>
          </cell>
          <cell r="E1031">
            <v>56820</v>
          </cell>
          <cell r="F1031">
            <v>80854860</v>
          </cell>
          <cell r="G1031">
            <v>61870</v>
          </cell>
          <cell r="H1031">
            <v>88041010</v>
          </cell>
          <cell r="I1031">
            <v>57052</v>
          </cell>
          <cell r="J1031">
            <v>81184996</v>
          </cell>
        </row>
        <row r="1032">
          <cell r="A1032" t="str">
            <v>b.펌프카</v>
          </cell>
          <cell r="B1032" t="str">
            <v>철근(25-240-12)</v>
          </cell>
          <cell r="C1032">
            <v>2941</v>
          </cell>
          <cell r="D1032" t="str">
            <v>㎥</v>
          </cell>
          <cell r="E1032">
            <v>49080</v>
          </cell>
          <cell r="F1032">
            <v>144344280</v>
          </cell>
          <cell r="G1032">
            <v>59710</v>
          </cell>
          <cell r="H1032">
            <v>175607110</v>
          </cell>
          <cell r="I1032">
            <v>54779</v>
          </cell>
          <cell r="J1032">
            <v>161105039</v>
          </cell>
        </row>
        <row r="1033">
          <cell r="A1033" t="str">
            <v>c.콘크리트타설</v>
          </cell>
          <cell r="B1033" t="str">
            <v>무근(40-180-8)</v>
          </cell>
          <cell r="C1033">
            <v>720</v>
          </cell>
          <cell r="D1033" t="str">
            <v>㎥</v>
          </cell>
          <cell r="E1033">
            <v>55880</v>
          </cell>
          <cell r="F1033">
            <v>40233600</v>
          </cell>
          <cell r="G1033">
            <v>53200</v>
          </cell>
          <cell r="H1033">
            <v>38304000</v>
          </cell>
          <cell r="I1033">
            <v>58586</v>
          </cell>
          <cell r="J1033">
            <v>42181920</v>
          </cell>
        </row>
        <row r="1034">
          <cell r="A1034" t="str">
            <v>d.콘크리트타설</v>
          </cell>
          <cell r="B1034" t="str">
            <v>무근(40-160-8)</v>
          </cell>
          <cell r="C1034">
            <v>115</v>
          </cell>
          <cell r="D1034" t="str">
            <v>㎥</v>
          </cell>
          <cell r="E1034">
            <v>56540</v>
          </cell>
          <cell r="F1034">
            <v>6502100</v>
          </cell>
          <cell r="G1034">
            <v>53200</v>
          </cell>
          <cell r="H1034">
            <v>6118000</v>
          </cell>
          <cell r="I1034">
            <v>57686</v>
          </cell>
          <cell r="J1034">
            <v>6633890</v>
          </cell>
        </row>
        <row r="1035">
          <cell r="A1035" t="str">
            <v>3.09표면처리</v>
          </cell>
          <cell r="F1035">
            <v>2574000</v>
          </cell>
          <cell r="H1035">
            <v>8022300</v>
          </cell>
          <cell r="I1035">
            <v>0</v>
          </cell>
          <cell r="J1035">
            <v>3256110</v>
          </cell>
        </row>
        <row r="1036">
          <cell r="A1036" t="str">
            <v>a.슬래브양생</v>
          </cell>
          <cell r="C1036">
            <v>4290</v>
          </cell>
          <cell r="D1036" t="str">
            <v>㎡</v>
          </cell>
          <cell r="E1036">
            <v>320</v>
          </cell>
          <cell r="F1036">
            <v>1372800</v>
          </cell>
          <cell r="G1036">
            <v>370</v>
          </cell>
          <cell r="H1036">
            <v>1587300</v>
          </cell>
          <cell r="I1036">
            <v>264</v>
          </cell>
          <cell r="J1036">
            <v>1132560</v>
          </cell>
        </row>
        <row r="1037">
          <cell r="A1037" t="str">
            <v>b.슬래브면고르기</v>
          </cell>
          <cell r="C1037">
            <v>4290</v>
          </cell>
          <cell r="D1037" t="str">
            <v>㎡</v>
          </cell>
          <cell r="E1037">
            <v>280</v>
          </cell>
          <cell r="F1037">
            <v>1201200</v>
          </cell>
          <cell r="G1037">
            <v>1500</v>
          </cell>
          <cell r="H1037">
            <v>6435000</v>
          </cell>
          <cell r="I1037">
            <v>495</v>
          </cell>
          <cell r="J1037">
            <v>2123550</v>
          </cell>
        </row>
        <row r="1038">
          <cell r="A1038" t="str">
            <v>3.10교면방수</v>
          </cell>
          <cell r="B1038" t="str">
            <v>(도막식)</v>
          </cell>
          <cell r="C1038">
            <v>4290</v>
          </cell>
          <cell r="D1038" t="str">
            <v>㎡</v>
          </cell>
          <cell r="E1038">
            <v>17270</v>
          </cell>
          <cell r="F1038">
            <v>74088300</v>
          </cell>
          <cell r="G1038">
            <v>3700</v>
          </cell>
          <cell r="H1038">
            <v>15873000</v>
          </cell>
          <cell r="I1038">
            <v>10000</v>
          </cell>
          <cell r="J1038">
            <v>42900000</v>
          </cell>
        </row>
        <row r="1039">
          <cell r="A1039" t="str">
            <v>3.11교좌장치</v>
          </cell>
          <cell r="F1039">
            <v>49267400</v>
          </cell>
          <cell r="H1039">
            <v>32642000</v>
          </cell>
          <cell r="I1039">
            <v>0</v>
          </cell>
          <cell r="J1039">
            <v>49267400</v>
          </cell>
        </row>
        <row r="1040">
          <cell r="A1040" t="str">
            <v>a.고 정 단</v>
          </cell>
          <cell r="B1040" t="str">
            <v>(Pot, 600ton)</v>
          </cell>
          <cell r="C1040">
            <v>2</v>
          </cell>
          <cell r="D1040" t="str">
            <v>조</v>
          </cell>
          <cell r="E1040">
            <v>1973530</v>
          </cell>
          <cell r="F1040">
            <v>3947060</v>
          </cell>
          <cell r="G1040">
            <v>1091000</v>
          </cell>
          <cell r="H1040">
            <v>2182000</v>
          </cell>
          <cell r="I1040">
            <v>1973530</v>
          </cell>
          <cell r="J1040">
            <v>3947060</v>
          </cell>
        </row>
        <row r="1041">
          <cell r="A1041" t="str">
            <v>b.일 방 향</v>
          </cell>
          <cell r="F1041">
            <v>31520720</v>
          </cell>
          <cell r="H1041">
            <v>18300000</v>
          </cell>
          <cell r="I1041">
            <v>0</v>
          </cell>
          <cell r="J1041">
            <v>31520720</v>
          </cell>
        </row>
        <row r="1042">
          <cell r="A1042" t="str">
            <v>-1    ″</v>
          </cell>
          <cell r="B1042" t="str">
            <v>(Pot, 200ton)</v>
          </cell>
          <cell r="C1042">
            <v>4</v>
          </cell>
          <cell r="D1042" t="str">
            <v>조</v>
          </cell>
          <cell r="E1042">
            <v>1472260</v>
          </cell>
          <cell r="F1042">
            <v>5889040</v>
          </cell>
          <cell r="G1042">
            <v>875000</v>
          </cell>
          <cell r="H1042">
            <v>3500000</v>
          </cell>
          <cell r="I1042">
            <v>1472260</v>
          </cell>
          <cell r="J1042">
            <v>5889040</v>
          </cell>
        </row>
        <row r="1043">
          <cell r="A1043" t="str">
            <v>-2    ″</v>
          </cell>
          <cell r="B1043" t="str">
            <v>(Pot, 600ton)</v>
          </cell>
          <cell r="C1043">
            <v>8</v>
          </cell>
          <cell r="D1043" t="str">
            <v>조</v>
          </cell>
          <cell r="E1043">
            <v>3203960</v>
          </cell>
          <cell r="F1043">
            <v>25631680</v>
          </cell>
          <cell r="G1043">
            <v>1850000</v>
          </cell>
          <cell r="H1043">
            <v>14800000</v>
          </cell>
          <cell r="I1043">
            <v>3203960</v>
          </cell>
          <cell r="J1043">
            <v>25631680</v>
          </cell>
        </row>
        <row r="1044">
          <cell r="A1044" t="str">
            <v>c.양 방 향</v>
          </cell>
          <cell r="F1044">
            <v>13799620</v>
          </cell>
          <cell r="H1044">
            <v>12160000</v>
          </cell>
          <cell r="I1044">
            <v>0</v>
          </cell>
          <cell r="J1044">
            <v>13799620</v>
          </cell>
        </row>
        <row r="1045">
          <cell r="A1045" t="str">
            <v>-1    ″</v>
          </cell>
          <cell r="B1045" t="str">
            <v>(Pot, 200ton)</v>
          </cell>
          <cell r="C1045">
            <v>4</v>
          </cell>
          <cell r="D1045" t="str">
            <v>조</v>
          </cell>
          <cell r="E1045">
            <v>731440</v>
          </cell>
          <cell r="F1045">
            <v>2925760</v>
          </cell>
          <cell r="G1045">
            <v>640000</v>
          </cell>
          <cell r="H1045">
            <v>2560000</v>
          </cell>
          <cell r="I1045">
            <v>731440</v>
          </cell>
          <cell r="J1045">
            <v>2925760</v>
          </cell>
        </row>
        <row r="1046">
          <cell r="A1046" t="str">
            <v>-2    ″</v>
          </cell>
          <cell r="B1046" t="str">
            <v>(Pot, 600ton)</v>
          </cell>
          <cell r="C1046">
            <v>6</v>
          </cell>
          <cell r="D1046" t="str">
            <v>조</v>
          </cell>
          <cell r="E1046">
            <v>1812310</v>
          </cell>
          <cell r="F1046">
            <v>10873860</v>
          </cell>
          <cell r="G1046">
            <v>1600000</v>
          </cell>
          <cell r="H1046">
            <v>9600000</v>
          </cell>
          <cell r="I1046">
            <v>1812310</v>
          </cell>
          <cell r="J1046">
            <v>10873860</v>
          </cell>
        </row>
        <row r="1047">
          <cell r="A1047" t="str">
            <v>3.12신축이음장치</v>
          </cell>
          <cell r="B1047" t="str">
            <v>(No.160)</v>
          </cell>
          <cell r="C1047">
            <v>39</v>
          </cell>
          <cell r="D1047" t="str">
            <v>m</v>
          </cell>
          <cell r="E1047">
            <v>1700430</v>
          </cell>
          <cell r="F1047">
            <v>66316770</v>
          </cell>
          <cell r="G1047">
            <v>1600000</v>
          </cell>
          <cell r="H1047">
            <v>62400000</v>
          </cell>
          <cell r="I1047">
            <v>1700430</v>
          </cell>
          <cell r="J1047">
            <v>66316770</v>
          </cell>
        </row>
        <row r="1048">
          <cell r="A1048" t="str">
            <v>3.13다웰바설치</v>
          </cell>
          <cell r="B1048" t="str">
            <v>D=25, ℓ=600mm</v>
          </cell>
          <cell r="C1048">
            <v>96</v>
          </cell>
          <cell r="D1048" t="str">
            <v>개</v>
          </cell>
          <cell r="E1048">
            <v>2870</v>
          </cell>
          <cell r="F1048">
            <v>275520</v>
          </cell>
          <cell r="G1048">
            <v>3500</v>
          </cell>
          <cell r="H1048">
            <v>336000</v>
          </cell>
          <cell r="I1048">
            <v>125</v>
          </cell>
          <cell r="J1048">
            <v>12000</v>
          </cell>
        </row>
        <row r="1049">
          <cell r="A1049" t="str">
            <v>3.14무수축몰탈</v>
          </cell>
          <cell r="C1049">
            <v>2.2189999999999999</v>
          </cell>
          <cell r="D1049" t="str">
            <v>㎥</v>
          </cell>
          <cell r="E1049">
            <v>69890</v>
          </cell>
          <cell r="F1049">
            <v>155085</v>
          </cell>
          <cell r="G1049">
            <v>80000</v>
          </cell>
          <cell r="H1049">
            <v>177520</v>
          </cell>
          <cell r="I1049">
            <v>57311</v>
          </cell>
          <cell r="J1049">
            <v>127172</v>
          </cell>
        </row>
        <row r="1050">
          <cell r="A1050" t="str">
            <v>3.15무수축콘크리트</v>
          </cell>
          <cell r="C1050">
            <v>10.888</v>
          </cell>
          <cell r="D1050" t="str">
            <v>㎥</v>
          </cell>
          <cell r="E1050">
            <v>168330</v>
          </cell>
          <cell r="F1050">
            <v>1832777</v>
          </cell>
          <cell r="G1050">
            <v>100000</v>
          </cell>
          <cell r="H1050">
            <v>1088800</v>
          </cell>
          <cell r="I1050">
            <v>158468</v>
          </cell>
          <cell r="J1050">
            <v>1725398</v>
          </cell>
        </row>
        <row r="1051">
          <cell r="A1051" t="str">
            <v>3.16교면배수시설공</v>
          </cell>
          <cell r="B1051" t="str">
            <v>하천용</v>
          </cell>
          <cell r="F1051">
            <v>4836620</v>
          </cell>
          <cell r="H1051">
            <v>5161000</v>
          </cell>
          <cell r="I1051">
            <v>0</v>
          </cell>
          <cell r="J1051">
            <v>5065326</v>
          </cell>
        </row>
        <row r="1052">
          <cell r="A1052" t="str">
            <v>a.교면집수구</v>
          </cell>
          <cell r="B1052" t="str">
            <v>주철</v>
          </cell>
          <cell r="C1052">
            <v>22</v>
          </cell>
          <cell r="D1052" t="str">
            <v>개</v>
          </cell>
          <cell r="E1052">
            <v>82430</v>
          </cell>
          <cell r="F1052">
            <v>1813460</v>
          </cell>
          <cell r="G1052">
            <v>71000</v>
          </cell>
          <cell r="H1052">
            <v>1562000</v>
          </cell>
          <cell r="I1052">
            <v>37593</v>
          </cell>
          <cell r="J1052">
            <v>827046</v>
          </cell>
        </row>
        <row r="1053">
          <cell r="A1053" t="str">
            <v>b.연결배수구</v>
          </cell>
          <cell r="B1053" t="str">
            <v>(아연도강관, φ150㎜)</v>
          </cell>
          <cell r="C1053">
            <v>61</v>
          </cell>
          <cell r="D1053" t="str">
            <v>m</v>
          </cell>
          <cell r="E1053">
            <v>49560</v>
          </cell>
          <cell r="F1053">
            <v>3023160</v>
          </cell>
          <cell r="G1053">
            <v>59000</v>
          </cell>
          <cell r="H1053">
            <v>3599000</v>
          </cell>
          <cell r="I1053">
            <v>69480</v>
          </cell>
          <cell r="J1053">
            <v>4238280</v>
          </cell>
        </row>
        <row r="1054">
          <cell r="A1054" t="str">
            <v>3.17교량명판공</v>
          </cell>
          <cell r="F1054">
            <v>4686820</v>
          </cell>
          <cell r="H1054">
            <v>11460000</v>
          </cell>
          <cell r="I1054">
            <v>0</v>
          </cell>
          <cell r="J1054">
            <v>6122112</v>
          </cell>
        </row>
        <row r="1055">
          <cell r="A1055" t="str">
            <v>a.교 명 주</v>
          </cell>
          <cell r="B1055" t="str">
            <v>(화강석,600×600×1250mm)</v>
          </cell>
          <cell r="C1055">
            <v>4</v>
          </cell>
          <cell r="D1055" t="str">
            <v>개소</v>
          </cell>
          <cell r="E1055">
            <v>1065620</v>
          </cell>
          <cell r="F1055">
            <v>4262480</v>
          </cell>
          <cell r="G1055">
            <v>2700000</v>
          </cell>
          <cell r="H1055">
            <v>10800000</v>
          </cell>
          <cell r="I1055">
            <v>1500000</v>
          </cell>
          <cell r="J1055">
            <v>6000000</v>
          </cell>
        </row>
        <row r="1056">
          <cell r="A1056" t="str">
            <v>b.교 명 판</v>
          </cell>
          <cell r="B1056" t="str">
            <v>(황동,450×200×10㎜)</v>
          </cell>
          <cell r="C1056">
            <v>2</v>
          </cell>
          <cell r="D1056" t="str">
            <v>개</v>
          </cell>
          <cell r="E1056">
            <v>79560</v>
          </cell>
          <cell r="F1056">
            <v>159120</v>
          </cell>
          <cell r="G1056">
            <v>150000</v>
          </cell>
          <cell r="H1056">
            <v>300000</v>
          </cell>
          <cell r="I1056">
            <v>30958</v>
          </cell>
          <cell r="J1056">
            <v>61916</v>
          </cell>
        </row>
        <row r="1057">
          <cell r="A1057" t="str">
            <v>c.설 명 판</v>
          </cell>
          <cell r="B1057" t="str">
            <v>(황동,350×250×10㎜)</v>
          </cell>
          <cell r="C1057">
            <v>2</v>
          </cell>
          <cell r="D1057" t="str">
            <v>개</v>
          </cell>
          <cell r="E1057">
            <v>132610</v>
          </cell>
          <cell r="F1057">
            <v>265220</v>
          </cell>
          <cell r="G1057">
            <v>180000</v>
          </cell>
          <cell r="H1057">
            <v>360000</v>
          </cell>
          <cell r="I1057">
            <v>30098</v>
          </cell>
          <cell r="J1057">
            <v>60196</v>
          </cell>
        </row>
        <row r="1058">
          <cell r="A1058" t="str">
            <v>3.18교대보호공</v>
          </cell>
          <cell r="F1058">
            <v>18355350</v>
          </cell>
          <cell r="H1058">
            <v>22047000</v>
          </cell>
          <cell r="I1058">
            <v>0</v>
          </cell>
          <cell r="J1058">
            <v>18355348</v>
          </cell>
        </row>
        <row r="1059">
          <cell r="A1059" t="str">
            <v>a.세굴방지용사석채움</v>
          </cell>
          <cell r="B1059" t="str">
            <v>(100㎏/개)</v>
          </cell>
          <cell r="C1059">
            <v>371</v>
          </cell>
          <cell r="D1059" t="str">
            <v>㎥</v>
          </cell>
          <cell r="E1059">
            <v>27690</v>
          </cell>
          <cell r="F1059">
            <v>10272990</v>
          </cell>
          <cell r="G1059">
            <v>21000</v>
          </cell>
          <cell r="H1059">
            <v>7791000</v>
          </cell>
          <cell r="I1059">
            <v>27690</v>
          </cell>
          <cell r="J1059">
            <v>10272989</v>
          </cell>
        </row>
        <row r="1060">
          <cell r="A1060" t="str">
            <v>b.보호블럭(육교용)</v>
          </cell>
          <cell r="B1060" t="str">
            <v>(400x400x100㎜)</v>
          </cell>
          <cell r="C1060">
            <v>396</v>
          </cell>
          <cell r="D1060" t="str">
            <v>㎡</v>
          </cell>
          <cell r="E1060">
            <v>20410</v>
          </cell>
          <cell r="F1060">
            <v>8082360</v>
          </cell>
          <cell r="G1060">
            <v>36000</v>
          </cell>
          <cell r="H1060">
            <v>14256000</v>
          </cell>
          <cell r="I1060">
            <v>20410</v>
          </cell>
          <cell r="J1060">
            <v>8082359</v>
          </cell>
        </row>
        <row r="1061">
          <cell r="A1061" t="str">
            <v>3.19T.B.M설치</v>
          </cell>
          <cell r="C1061">
            <v>2</v>
          </cell>
          <cell r="D1061" t="str">
            <v>개</v>
          </cell>
          <cell r="E1061">
            <v>19170</v>
          </cell>
          <cell r="F1061">
            <v>38340</v>
          </cell>
          <cell r="G1061">
            <v>27000</v>
          </cell>
          <cell r="H1061">
            <v>54000</v>
          </cell>
          <cell r="I1061">
            <v>20475</v>
          </cell>
          <cell r="J1061">
            <v>40950</v>
          </cell>
        </row>
        <row r="1062">
          <cell r="A1062" t="str">
            <v>3.20낙하물방지공</v>
          </cell>
          <cell r="C1062">
            <v>1760</v>
          </cell>
          <cell r="D1062" t="str">
            <v>㎡</v>
          </cell>
          <cell r="E1062">
            <v>3230</v>
          </cell>
          <cell r="F1062">
            <v>5684800</v>
          </cell>
          <cell r="G1062">
            <v>4200</v>
          </cell>
          <cell r="H1062">
            <v>7392000</v>
          </cell>
          <cell r="I1062">
            <v>3007</v>
          </cell>
          <cell r="J1062">
            <v>5292320</v>
          </cell>
        </row>
        <row r="1063">
          <cell r="A1063" t="str">
            <v>3.21난간및전선관설치</v>
          </cell>
          <cell r="F1063">
            <v>67960200</v>
          </cell>
          <cell r="H1063">
            <v>128620800</v>
          </cell>
          <cell r="I1063">
            <v>0</v>
          </cell>
          <cell r="J1063">
            <v>69082860</v>
          </cell>
        </row>
        <row r="1064">
          <cell r="A1064" t="str">
            <v>a.난    간</v>
          </cell>
          <cell r="B1064" t="str">
            <v>(알미늄)</v>
          </cell>
          <cell r="C1064">
            <v>462</v>
          </cell>
          <cell r="D1064" t="str">
            <v>m</v>
          </cell>
          <cell r="E1064">
            <v>137280</v>
          </cell>
          <cell r="F1064">
            <v>63423360</v>
          </cell>
          <cell r="G1064">
            <v>270000</v>
          </cell>
          <cell r="H1064">
            <v>124740000</v>
          </cell>
          <cell r="I1064">
            <v>137280</v>
          </cell>
          <cell r="J1064">
            <v>63423360</v>
          </cell>
        </row>
        <row r="1065">
          <cell r="A1065" t="str">
            <v>b.전 선 관</v>
          </cell>
          <cell r="B1065" t="str">
            <v>강관 φ100mm</v>
          </cell>
          <cell r="C1065">
            <v>924</v>
          </cell>
          <cell r="D1065" t="str">
            <v>m</v>
          </cell>
          <cell r="E1065">
            <v>4910</v>
          </cell>
          <cell r="F1065">
            <v>4536840</v>
          </cell>
          <cell r="G1065">
            <v>4200</v>
          </cell>
          <cell r="H1065">
            <v>3880800</v>
          </cell>
          <cell r="I1065">
            <v>6125</v>
          </cell>
          <cell r="J1065">
            <v>5659500</v>
          </cell>
        </row>
        <row r="1066">
          <cell r="A1066" t="str">
            <v>3.22안전점검통로</v>
          </cell>
          <cell r="F1066">
            <v>175112320</v>
          </cell>
          <cell r="H1066">
            <v>157200000</v>
          </cell>
          <cell r="I1066">
            <v>0</v>
          </cell>
          <cell r="J1066">
            <v>0</v>
          </cell>
        </row>
        <row r="1067">
          <cell r="A1067" t="str">
            <v>a.종  방  향</v>
          </cell>
          <cell r="C1067">
            <v>440</v>
          </cell>
          <cell r="D1067" t="str">
            <v>m</v>
          </cell>
          <cell r="E1067">
            <v>258250</v>
          </cell>
          <cell r="F1067">
            <v>113630000</v>
          </cell>
          <cell r="G1067">
            <v>230000</v>
          </cell>
          <cell r="H1067">
            <v>101200000</v>
          </cell>
          <cell r="I1067">
            <v>0</v>
          </cell>
          <cell r="J1067">
            <v>0</v>
          </cell>
        </row>
        <row r="1068">
          <cell r="A1068" t="str">
            <v>b.횡  방  향</v>
          </cell>
          <cell r="C1068">
            <v>8</v>
          </cell>
          <cell r="D1068" t="str">
            <v>개소</v>
          </cell>
          <cell r="E1068">
            <v>7685290</v>
          </cell>
          <cell r="F1068">
            <v>61482320</v>
          </cell>
          <cell r="G1068">
            <v>7000000</v>
          </cell>
          <cell r="H1068">
            <v>56000000</v>
          </cell>
          <cell r="I1068">
            <v>0</v>
          </cell>
          <cell r="J1068">
            <v>0</v>
          </cell>
        </row>
        <row r="1069">
          <cell r="A1069" t="str">
            <v>3.23강   교</v>
          </cell>
          <cell r="F1069">
            <v>3560549029</v>
          </cell>
          <cell r="H1069">
            <v>2770405660</v>
          </cell>
          <cell r="I1069">
            <v>0</v>
          </cell>
          <cell r="J1069">
            <v>3825606624</v>
          </cell>
        </row>
        <row r="1070">
          <cell r="A1070" t="str">
            <v>a.강교제작</v>
          </cell>
          <cell r="C1070">
            <v>1520.53</v>
          </cell>
          <cell r="D1070" t="str">
            <v>ton</v>
          </cell>
          <cell r="E1070">
            <v>1721590</v>
          </cell>
          <cell r="F1070">
            <v>2617729242</v>
          </cell>
          <cell r="G1070">
            <v>1822000</v>
          </cell>
          <cell r="H1070">
            <v>2770405660</v>
          </cell>
          <cell r="I1070">
            <v>1837301</v>
          </cell>
          <cell r="J1070">
            <v>2793671287</v>
          </cell>
        </row>
        <row r="1071">
          <cell r="A1071" t="str">
            <v>b.강교운반</v>
          </cell>
          <cell r="C1071">
            <v>1520.53</v>
          </cell>
          <cell r="D1071" t="str">
            <v>ton</v>
          </cell>
          <cell r="E1071">
            <v>55970</v>
          </cell>
          <cell r="F1071">
            <v>85104064</v>
          </cell>
          <cell r="H1071">
            <v>0</v>
          </cell>
          <cell r="I1071">
            <v>40526</v>
          </cell>
          <cell r="J1071">
            <v>61620998</v>
          </cell>
        </row>
        <row r="1072">
          <cell r="A1072" t="str">
            <v>c.강교가설</v>
          </cell>
          <cell r="C1072">
            <v>1520.53</v>
          </cell>
          <cell r="D1072" t="str">
            <v>ton</v>
          </cell>
          <cell r="E1072">
            <v>285270</v>
          </cell>
          <cell r="F1072">
            <v>433761593</v>
          </cell>
          <cell r="H1072">
            <v>0</v>
          </cell>
          <cell r="I1072">
            <v>311130</v>
          </cell>
          <cell r="J1072">
            <v>473082497</v>
          </cell>
        </row>
        <row r="1073">
          <cell r="A1073" t="str">
            <v>d.강교도장</v>
          </cell>
          <cell r="F1073">
            <v>423954130</v>
          </cell>
          <cell r="H1073">
            <v>0</v>
          </cell>
          <cell r="I1073">
            <v>0</v>
          </cell>
          <cell r="J1073">
            <v>497231842</v>
          </cell>
        </row>
        <row r="1074">
          <cell r="A1074" t="str">
            <v>-1.내부도장</v>
          </cell>
          <cell r="B1074" t="str">
            <v>공장</v>
          </cell>
          <cell r="C1074">
            <v>16673</v>
          </cell>
          <cell r="D1074" t="str">
            <v>㎡</v>
          </cell>
          <cell r="E1074">
            <v>11200</v>
          </cell>
          <cell r="F1074">
            <v>186737600</v>
          </cell>
          <cell r="H1074">
            <v>0</v>
          </cell>
          <cell r="I1074">
            <v>10124</v>
          </cell>
          <cell r="J1074">
            <v>168797452</v>
          </cell>
        </row>
        <row r="1075">
          <cell r="A1075" t="str">
            <v>-2.외부포장면도장</v>
          </cell>
          <cell r="B1075" t="str">
            <v>공장</v>
          </cell>
          <cell r="C1075">
            <v>2466</v>
          </cell>
          <cell r="D1075" t="str">
            <v>㎡</v>
          </cell>
          <cell r="E1075">
            <v>8640</v>
          </cell>
          <cell r="F1075">
            <v>21306240</v>
          </cell>
          <cell r="H1075">
            <v>0</v>
          </cell>
          <cell r="I1075">
            <v>8366</v>
          </cell>
          <cell r="J1075">
            <v>20630556</v>
          </cell>
        </row>
        <row r="1076">
          <cell r="A1076" t="str">
            <v>-3.연결판도장</v>
          </cell>
          <cell r="B1076" t="str">
            <v>공장</v>
          </cell>
          <cell r="C1076">
            <v>1913</v>
          </cell>
          <cell r="D1076" t="str">
            <v>㎡</v>
          </cell>
          <cell r="E1076">
            <v>6880</v>
          </cell>
          <cell r="F1076">
            <v>13161440</v>
          </cell>
          <cell r="H1076">
            <v>0</v>
          </cell>
          <cell r="I1076">
            <v>7557</v>
          </cell>
          <cell r="J1076">
            <v>14456541</v>
          </cell>
        </row>
        <row r="1077">
          <cell r="A1077" t="str">
            <v>-4.외부도장</v>
          </cell>
          <cell r="B1077" t="str">
            <v>공장</v>
          </cell>
          <cell r="C1077">
            <v>8184</v>
          </cell>
          <cell r="D1077" t="str">
            <v>㎡</v>
          </cell>
          <cell r="E1077">
            <v>12240</v>
          </cell>
          <cell r="F1077">
            <v>100172160</v>
          </cell>
          <cell r="H1077">
            <v>0</v>
          </cell>
          <cell r="I1077">
            <v>13828</v>
          </cell>
          <cell r="J1077">
            <v>113168352</v>
          </cell>
        </row>
        <row r="1078">
          <cell r="A1078" t="str">
            <v>-5.외부도장</v>
          </cell>
          <cell r="B1078" t="str">
            <v>현장</v>
          </cell>
          <cell r="C1078">
            <v>8184</v>
          </cell>
          <cell r="D1078" t="str">
            <v>㎡</v>
          </cell>
          <cell r="E1078">
            <v>4230</v>
          </cell>
          <cell r="F1078">
            <v>34618320</v>
          </cell>
          <cell r="H1078">
            <v>0</v>
          </cell>
          <cell r="I1078">
            <v>13828</v>
          </cell>
          <cell r="J1078">
            <v>113168352</v>
          </cell>
        </row>
        <row r="1079">
          <cell r="A1079" t="str">
            <v>-6.내부볼트및연결판도장</v>
          </cell>
          <cell r="B1079" t="str">
            <v>현장</v>
          </cell>
          <cell r="C1079">
            <v>814</v>
          </cell>
          <cell r="D1079" t="str">
            <v>㎡</v>
          </cell>
          <cell r="E1079">
            <v>6360</v>
          </cell>
          <cell r="F1079">
            <v>5177040</v>
          </cell>
          <cell r="H1079">
            <v>0</v>
          </cell>
          <cell r="I1079">
            <v>5419</v>
          </cell>
          <cell r="J1079">
            <v>4411066</v>
          </cell>
        </row>
        <row r="1080">
          <cell r="A1080" t="str">
            <v>-7.외부볼트및연결판도장</v>
          </cell>
          <cell r="B1080" t="str">
            <v>현장</v>
          </cell>
          <cell r="C1080">
            <v>647</v>
          </cell>
          <cell r="D1080" t="str">
            <v>㎡</v>
          </cell>
          <cell r="E1080">
            <v>8270</v>
          </cell>
          <cell r="F1080">
            <v>5350690</v>
          </cell>
          <cell r="H1080">
            <v>0</v>
          </cell>
          <cell r="I1080">
            <v>7989</v>
          </cell>
          <cell r="J1080">
            <v>5168883</v>
          </cell>
        </row>
        <row r="1081">
          <cell r="A1081" t="str">
            <v>-8.강교방사선투과검사</v>
          </cell>
          <cell r="C1081">
            <v>1</v>
          </cell>
          <cell r="D1081" t="str">
            <v>식</v>
          </cell>
          <cell r="E1081">
            <v>57430640</v>
          </cell>
          <cell r="F1081">
            <v>57430640</v>
          </cell>
          <cell r="H1081">
            <v>0</v>
          </cell>
          <cell r="I1081">
            <v>57430640</v>
          </cell>
          <cell r="J1081">
            <v>57430640</v>
          </cell>
        </row>
        <row r="1082">
          <cell r="A1082" t="str">
            <v>3.24옹벽배수시설</v>
          </cell>
          <cell r="F1082">
            <v>59980</v>
          </cell>
          <cell r="H1082">
            <v>279000</v>
          </cell>
          <cell r="I1082">
            <v>0</v>
          </cell>
          <cell r="J1082">
            <v>59726</v>
          </cell>
        </row>
        <row r="1083">
          <cell r="A1083" t="str">
            <v>a.PVC PIPE</v>
          </cell>
          <cell r="B1083" t="str">
            <v>(φ100mm)</v>
          </cell>
          <cell r="C1083">
            <v>2</v>
          </cell>
          <cell r="D1083" t="str">
            <v>m</v>
          </cell>
          <cell r="E1083">
            <v>4910</v>
          </cell>
          <cell r="F1083">
            <v>9820</v>
          </cell>
          <cell r="G1083">
            <v>4200</v>
          </cell>
          <cell r="H1083">
            <v>8400</v>
          </cell>
          <cell r="I1083">
            <v>4090</v>
          </cell>
          <cell r="J1083">
            <v>8180</v>
          </cell>
        </row>
        <row r="1084">
          <cell r="A1084" t="str">
            <v>b.DRAIN BOARD</v>
          </cell>
          <cell r="C1084">
            <v>33</v>
          </cell>
          <cell r="D1084" t="str">
            <v>㎡</v>
          </cell>
          <cell r="E1084">
            <v>630</v>
          </cell>
          <cell r="F1084">
            <v>20790</v>
          </cell>
          <cell r="G1084">
            <v>6400</v>
          </cell>
          <cell r="H1084">
            <v>211200</v>
          </cell>
          <cell r="I1084">
            <v>630</v>
          </cell>
          <cell r="J1084">
            <v>20790</v>
          </cell>
        </row>
        <row r="1085">
          <cell r="A1085" t="str">
            <v>c.부 직 포</v>
          </cell>
          <cell r="C1085">
            <v>33</v>
          </cell>
          <cell r="D1085" t="str">
            <v>㎡</v>
          </cell>
          <cell r="E1085">
            <v>890</v>
          </cell>
          <cell r="F1085">
            <v>29370</v>
          </cell>
          <cell r="G1085">
            <v>1800</v>
          </cell>
          <cell r="H1085">
            <v>59400</v>
          </cell>
          <cell r="I1085">
            <v>932</v>
          </cell>
          <cell r="J1085">
            <v>30756</v>
          </cell>
        </row>
        <row r="1086">
          <cell r="A1086" t="str">
            <v>3.25시공이음</v>
          </cell>
          <cell r="F1086">
            <v>340400</v>
          </cell>
          <cell r="H1086">
            <v>598600</v>
          </cell>
          <cell r="I1086">
            <v>0</v>
          </cell>
          <cell r="J1086">
            <v>417903</v>
          </cell>
        </row>
        <row r="1087">
          <cell r="A1087" t="str">
            <v>a.스치로폴</v>
          </cell>
          <cell r="B1087" t="str">
            <v>(t=10mm)</v>
          </cell>
          <cell r="C1087">
            <v>87</v>
          </cell>
          <cell r="D1087" t="str">
            <v>㎡</v>
          </cell>
          <cell r="E1087">
            <v>910</v>
          </cell>
          <cell r="F1087">
            <v>79170</v>
          </cell>
          <cell r="G1087">
            <v>1500</v>
          </cell>
          <cell r="H1087">
            <v>130500</v>
          </cell>
          <cell r="I1087">
            <v>1117</v>
          </cell>
          <cell r="J1087">
            <v>97179</v>
          </cell>
        </row>
        <row r="1088">
          <cell r="A1088" t="str">
            <v>b.스치로폴</v>
          </cell>
          <cell r="B1088" t="str">
            <v>(t=20mm)</v>
          </cell>
          <cell r="C1088">
            <v>151</v>
          </cell>
          <cell r="D1088" t="str">
            <v>㎡</v>
          </cell>
          <cell r="E1088">
            <v>1730</v>
          </cell>
          <cell r="F1088">
            <v>261230</v>
          </cell>
          <cell r="G1088">
            <v>3100</v>
          </cell>
          <cell r="H1088">
            <v>468100</v>
          </cell>
          <cell r="I1088">
            <v>2124</v>
          </cell>
          <cell r="J1088">
            <v>320724</v>
          </cell>
        </row>
        <row r="1089">
          <cell r="A1089" t="str">
            <v>3.26가  도</v>
          </cell>
          <cell r="C1089">
            <v>1</v>
          </cell>
          <cell r="D1089" t="str">
            <v>식</v>
          </cell>
          <cell r="E1089">
            <v>31698420</v>
          </cell>
          <cell r="F1089">
            <v>31698420</v>
          </cell>
          <cell r="G1089">
            <v>29000000</v>
          </cell>
          <cell r="H1089">
            <v>29000000</v>
          </cell>
          <cell r="I1089">
            <v>31698420</v>
          </cell>
          <cell r="J1089">
            <v>31698420</v>
          </cell>
        </row>
        <row r="1090">
          <cell r="A1090" t="str">
            <v>3.27낙교방지시설</v>
          </cell>
          <cell r="C1090">
            <v>16</v>
          </cell>
          <cell r="D1090" t="str">
            <v>개</v>
          </cell>
          <cell r="E1090">
            <v>2070760</v>
          </cell>
          <cell r="F1090">
            <v>33132160</v>
          </cell>
          <cell r="G1090">
            <v>1900000</v>
          </cell>
          <cell r="H1090">
            <v>30400000</v>
          </cell>
          <cell r="I1090">
            <v>2070760</v>
          </cell>
          <cell r="J1090">
            <v>33132160</v>
          </cell>
        </row>
        <row r="1091">
          <cell r="A1091" t="str">
            <v>3.28교각번호판설치</v>
          </cell>
          <cell r="B1091" t="str">
            <v>(900x900)</v>
          </cell>
          <cell r="C1091">
            <v>8</v>
          </cell>
          <cell r="D1091" t="str">
            <v>개소</v>
          </cell>
          <cell r="E1091">
            <v>49700</v>
          </cell>
          <cell r="F1091">
            <v>397600</v>
          </cell>
          <cell r="G1091">
            <v>150000</v>
          </cell>
          <cell r="H1091">
            <v>1200000</v>
          </cell>
          <cell r="I1091">
            <v>49700</v>
          </cell>
          <cell r="J1091">
            <v>397600</v>
          </cell>
        </row>
        <row r="1092">
          <cell r="A1092" t="str">
            <v>M.호천1교</v>
          </cell>
          <cell r="F1092">
            <v>879468375</v>
          </cell>
          <cell r="H1092">
            <v>866027580</v>
          </cell>
          <cell r="I1092">
            <v>0</v>
          </cell>
          <cell r="J1092">
            <v>945503080</v>
          </cell>
        </row>
        <row r="1093">
          <cell r="A1093" t="str">
            <v>3.01구조물터파기</v>
          </cell>
          <cell r="F1093">
            <v>95918810</v>
          </cell>
          <cell r="H1093">
            <v>86643100</v>
          </cell>
          <cell r="I1093">
            <v>0</v>
          </cell>
          <cell r="J1093">
            <v>57314694</v>
          </cell>
        </row>
        <row r="1094">
          <cell r="A1094" t="str">
            <v>a.육상토사</v>
          </cell>
          <cell r="F1094">
            <v>8554970</v>
          </cell>
          <cell r="H1094">
            <v>8817100</v>
          </cell>
          <cell r="I1094">
            <v>0</v>
          </cell>
          <cell r="J1094">
            <v>7485003</v>
          </cell>
        </row>
        <row r="1095">
          <cell r="A1095" t="str">
            <v>-1      ″</v>
          </cell>
          <cell r="B1095" t="str">
            <v>(0 ~ 4m)</v>
          </cell>
          <cell r="C1095">
            <v>2383</v>
          </cell>
          <cell r="D1095" t="str">
            <v>㎥</v>
          </cell>
          <cell r="E1095">
            <v>3590</v>
          </cell>
          <cell r="F1095">
            <v>8554970</v>
          </cell>
          <cell r="G1095">
            <v>3700</v>
          </cell>
          <cell r="H1095">
            <v>8817100</v>
          </cell>
          <cell r="I1095">
            <v>3141</v>
          </cell>
          <cell r="J1095">
            <v>7485003</v>
          </cell>
        </row>
        <row r="1096">
          <cell r="A1096" t="str">
            <v>b. 되메우기및다짐</v>
          </cell>
          <cell r="B1096" t="str">
            <v>(기계70%,인력30%)</v>
          </cell>
          <cell r="C1096">
            <v>1486</v>
          </cell>
          <cell r="D1096" t="str">
            <v>㎥</v>
          </cell>
          <cell r="E1096">
            <v>3000</v>
          </cell>
          <cell r="F1096">
            <v>4458000</v>
          </cell>
          <cell r="G1096">
            <v>3000</v>
          </cell>
          <cell r="H1096">
            <v>4458000</v>
          </cell>
          <cell r="I1096">
            <v>4158</v>
          </cell>
          <cell r="J1096">
            <v>6178788</v>
          </cell>
        </row>
        <row r="1097">
          <cell r="A1097" t="str">
            <v>c.뒷 채 움</v>
          </cell>
          <cell r="B1097" t="str">
            <v>(보조기층재)</v>
          </cell>
          <cell r="C1097">
            <v>3057</v>
          </cell>
          <cell r="D1097" t="str">
            <v>㎥</v>
          </cell>
          <cell r="E1097">
            <v>27120</v>
          </cell>
          <cell r="F1097">
            <v>82905840</v>
          </cell>
          <cell r="G1097">
            <v>24000</v>
          </cell>
          <cell r="H1097">
            <v>73368000</v>
          </cell>
          <cell r="I1097">
            <v>14279</v>
          </cell>
          <cell r="J1097">
            <v>43650903</v>
          </cell>
        </row>
        <row r="1098">
          <cell r="A1098" t="str">
            <v>3.02강관파일</v>
          </cell>
          <cell r="F1098">
            <v>314593470</v>
          </cell>
          <cell r="H1098">
            <v>301492000</v>
          </cell>
          <cell r="I1098">
            <v>0</v>
          </cell>
          <cell r="J1098">
            <v>350334682</v>
          </cell>
        </row>
        <row r="1099">
          <cell r="A1099" t="str">
            <v>a.자 재 비</v>
          </cell>
          <cell r="F1099">
            <v>219457970</v>
          </cell>
          <cell r="H1099">
            <v>217972000</v>
          </cell>
          <cell r="I1099">
            <v>0</v>
          </cell>
          <cell r="J1099">
            <v>224511892</v>
          </cell>
        </row>
        <row r="1100">
          <cell r="A1100" t="str">
            <v>-1     ″</v>
          </cell>
          <cell r="B1100" t="str">
            <v>φ508.0x9.0㎜</v>
          </cell>
          <cell r="C1100">
            <v>1981</v>
          </cell>
          <cell r="D1100" t="str">
            <v>m</v>
          </cell>
          <cell r="E1100">
            <v>48530</v>
          </cell>
          <cell r="F1100">
            <v>96137930</v>
          </cell>
          <cell r="G1100">
            <v>48000</v>
          </cell>
          <cell r="H1100">
            <v>95088000</v>
          </cell>
          <cell r="I1100">
            <v>48708</v>
          </cell>
          <cell r="J1100">
            <v>96490548</v>
          </cell>
        </row>
        <row r="1101">
          <cell r="A1101" t="str">
            <v>-2     ″</v>
          </cell>
          <cell r="B1101" t="str">
            <v>φ508.0x12.0㎜</v>
          </cell>
          <cell r="C1101">
            <v>1982</v>
          </cell>
          <cell r="D1101" t="str">
            <v>m</v>
          </cell>
          <cell r="E1101">
            <v>62220</v>
          </cell>
          <cell r="F1101">
            <v>123320040</v>
          </cell>
          <cell r="G1101">
            <v>62000</v>
          </cell>
          <cell r="H1101">
            <v>122884000</v>
          </cell>
          <cell r="I1101">
            <v>64592</v>
          </cell>
          <cell r="J1101">
            <v>128021344</v>
          </cell>
        </row>
        <row r="1102">
          <cell r="A1102" t="str">
            <v>b.수 직 항</v>
          </cell>
          <cell r="B1102" t="str">
            <v>(φ508.0mm,t=12㎜ : ℓ=15m미만)</v>
          </cell>
          <cell r="C1102">
            <v>3710</v>
          </cell>
          <cell r="D1102" t="str">
            <v>m</v>
          </cell>
          <cell r="E1102">
            <v>7190</v>
          </cell>
          <cell r="F1102">
            <v>26674900</v>
          </cell>
          <cell r="G1102">
            <v>12000</v>
          </cell>
          <cell r="H1102">
            <v>44520000</v>
          </cell>
          <cell r="I1102">
            <v>5489</v>
          </cell>
          <cell r="J1102">
            <v>20364190</v>
          </cell>
        </row>
        <row r="1103">
          <cell r="A1103" t="str">
            <v>c.두부및선단보강</v>
          </cell>
          <cell r="B1103" t="str">
            <v>(φ508㎜,t=9.0mm)</v>
          </cell>
          <cell r="C1103">
            <v>260</v>
          </cell>
          <cell r="D1103" t="str">
            <v>본</v>
          </cell>
          <cell r="E1103">
            <v>263310</v>
          </cell>
          <cell r="F1103">
            <v>68460600</v>
          </cell>
          <cell r="G1103">
            <v>150000</v>
          </cell>
          <cell r="H1103">
            <v>39000000</v>
          </cell>
          <cell r="I1103">
            <v>405610</v>
          </cell>
          <cell r="J1103">
            <v>105458600</v>
          </cell>
        </row>
        <row r="1104">
          <cell r="A1104" t="str">
            <v>3.03거  푸  집</v>
          </cell>
          <cell r="F1104">
            <v>78218360</v>
          </cell>
          <cell r="H1104">
            <v>107378000</v>
          </cell>
          <cell r="I1104">
            <v>0</v>
          </cell>
          <cell r="J1104">
            <v>124092360</v>
          </cell>
        </row>
        <row r="1105">
          <cell r="A1105" t="str">
            <v>a.합판거푸집</v>
          </cell>
          <cell r="F1105">
            <v>59021660</v>
          </cell>
          <cell r="H1105">
            <v>80843000</v>
          </cell>
          <cell r="I1105">
            <v>0</v>
          </cell>
          <cell r="J1105">
            <v>103023570</v>
          </cell>
        </row>
        <row r="1106">
          <cell r="A1106" t="str">
            <v>-1       ″</v>
          </cell>
          <cell r="B1106" t="str">
            <v>(3회, 0~ 7m)</v>
          </cell>
          <cell r="C1106">
            <v>1013</v>
          </cell>
          <cell r="D1106" t="str">
            <v>㎡</v>
          </cell>
          <cell r="E1106">
            <v>17110</v>
          </cell>
          <cell r="F1106">
            <v>17332430</v>
          </cell>
          <cell r="G1106">
            <v>23500</v>
          </cell>
          <cell r="H1106">
            <v>23805500</v>
          </cell>
          <cell r="I1106">
            <v>39478</v>
          </cell>
          <cell r="J1106">
            <v>39991214</v>
          </cell>
        </row>
        <row r="1107">
          <cell r="A1107" t="str">
            <v>-2       ″</v>
          </cell>
          <cell r="B1107" t="str">
            <v>(3회, 7~10m)</v>
          </cell>
          <cell r="C1107">
            <v>303</v>
          </cell>
          <cell r="D1107" t="str">
            <v>㎡</v>
          </cell>
          <cell r="E1107">
            <v>17980</v>
          </cell>
          <cell r="F1107">
            <v>5447940</v>
          </cell>
          <cell r="G1107">
            <v>26000</v>
          </cell>
          <cell r="H1107">
            <v>7878000</v>
          </cell>
          <cell r="I1107">
            <v>42671.6</v>
          </cell>
          <cell r="J1107">
            <v>12929494</v>
          </cell>
        </row>
        <row r="1108">
          <cell r="A1108" t="str">
            <v>-3       ″</v>
          </cell>
          <cell r="B1108" t="str">
            <v>(3회,10~13m)</v>
          </cell>
          <cell r="C1108">
            <v>435</v>
          </cell>
          <cell r="D1108" t="str">
            <v>㎡</v>
          </cell>
          <cell r="E1108">
            <v>21030</v>
          </cell>
          <cell r="F1108">
            <v>9148050</v>
          </cell>
          <cell r="G1108">
            <v>26000</v>
          </cell>
          <cell r="H1108">
            <v>11310000</v>
          </cell>
          <cell r="I1108">
            <v>46184.56</v>
          </cell>
          <cell r="J1108">
            <v>20090283</v>
          </cell>
        </row>
        <row r="1109">
          <cell r="A1109" t="str">
            <v>-4.      〃</v>
          </cell>
          <cell r="B1109" t="str">
            <v>(4회)</v>
          </cell>
          <cell r="C1109">
            <v>1809</v>
          </cell>
          <cell r="D1109" t="str">
            <v>㎡</v>
          </cell>
          <cell r="E1109">
            <v>14660</v>
          </cell>
          <cell r="F1109">
            <v>26519940</v>
          </cell>
          <cell r="G1109">
            <v>20500</v>
          </cell>
          <cell r="H1109">
            <v>37084500</v>
          </cell>
          <cell r="I1109">
            <v>16256</v>
          </cell>
          <cell r="J1109">
            <v>29407104</v>
          </cell>
        </row>
        <row r="1110">
          <cell r="A1110" t="str">
            <v>-5.      〃</v>
          </cell>
          <cell r="B1110" t="str">
            <v>(6회)</v>
          </cell>
          <cell r="C1110">
            <v>45</v>
          </cell>
          <cell r="D1110" t="str">
            <v>㎡</v>
          </cell>
          <cell r="E1110">
            <v>12740</v>
          </cell>
          <cell r="F1110">
            <v>573300</v>
          </cell>
          <cell r="G1110">
            <v>17000</v>
          </cell>
          <cell r="H1110">
            <v>765000</v>
          </cell>
          <cell r="I1110">
            <v>13455</v>
          </cell>
          <cell r="J1110">
            <v>605475</v>
          </cell>
        </row>
        <row r="1111">
          <cell r="A1111" t="str">
            <v>b.무늬거푸집(0∼7m)</v>
          </cell>
          <cell r="B1111" t="str">
            <v>(합판4회+스치로폴)</v>
          </cell>
          <cell r="C1111">
            <v>915</v>
          </cell>
          <cell r="D1111" t="str">
            <v>㎡</v>
          </cell>
          <cell r="E1111">
            <v>20980</v>
          </cell>
          <cell r="F1111">
            <v>19196700</v>
          </cell>
          <cell r="G1111">
            <v>29000</v>
          </cell>
          <cell r="H1111">
            <v>26535000</v>
          </cell>
          <cell r="I1111">
            <v>23026</v>
          </cell>
          <cell r="J1111">
            <v>21068790</v>
          </cell>
        </row>
        <row r="1112">
          <cell r="A1112" t="str">
            <v>3.04강관비계</v>
          </cell>
          <cell r="C1112">
            <v>1</v>
          </cell>
          <cell r="D1112" t="str">
            <v>식</v>
          </cell>
          <cell r="E1112">
            <v>13251050</v>
          </cell>
          <cell r="F1112">
            <v>13251050</v>
          </cell>
          <cell r="G1112">
            <v>11000000</v>
          </cell>
          <cell r="H1112">
            <v>11000000</v>
          </cell>
          <cell r="I1112">
            <v>13251050</v>
          </cell>
          <cell r="J1112">
            <v>13251049</v>
          </cell>
        </row>
        <row r="1113">
          <cell r="A1113" t="str">
            <v>3.05동 바 리</v>
          </cell>
          <cell r="F1113">
            <v>128918110</v>
          </cell>
          <cell r="H1113">
            <v>118000000</v>
          </cell>
          <cell r="I1113">
            <v>0</v>
          </cell>
          <cell r="J1113">
            <v>128918107</v>
          </cell>
        </row>
        <row r="1114">
          <cell r="A1114" t="str">
            <v>a.         ″</v>
          </cell>
          <cell r="B1114" t="str">
            <v>(목재4회)</v>
          </cell>
          <cell r="C1114">
            <v>1</v>
          </cell>
          <cell r="D1114" t="str">
            <v>식</v>
          </cell>
          <cell r="E1114">
            <v>21093640</v>
          </cell>
          <cell r="F1114">
            <v>21093640</v>
          </cell>
          <cell r="G1114">
            <v>19000000</v>
          </cell>
          <cell r="H1114">
            <v>19000000</v>
          </cell>
          <cell r="I1114">
            <v>21093640</v>
          </cell>
          <cell r="J1114">
            <v>21093639</v>
          </cell>
        </row>
        <row r="1115">
          <cell r="A1115" t="str">
            <v>b.         ″</v>
          </cell>
          <cell r="B1115" t="str">
            <v>(강관동바리)</v>
          </cell>
          <cell r="C1115">
            <v>1</v>
          </cell>
          <cell r="D1115" t="str">
            <v>식</v>
          </cell>
          <cell r="E1115">
            <v>30312150</v>
          </cell>
          <cell r="F1115">
            <v>30312150</v>
          </cell>
          <cell r="G1115">
            <v>27000000</v>
          </cell>
          <cell r="H1115">
            <v>27000000</v>
          </cell>
          <cell r="I1115">
            <v>30312149.999999996</v>
          </cell>
          <cell r="J1115">
            <v>30312149</v>
          </cell>
        </row>
        <row r="1116">
          <cell r="A1116" t="str">
            <v>c.         ″</v>
          </cell>
          <cell r="B1116" t="str">
            <v>(육교용)</v>
          </cell>
          <cell r="C1116">
            <v>24</v>
          </cell>
          <cell r="D1116" t="str">
            <v>m</v>
          </cell>
          <cell r="E1116">
            <v>3229680</v>
          </cell>
          <cell r="F1116">
            <v>77512320</v>
          </cell>
          <cell r="G1116">
            <v>3000000</v>
          </cell>
          <cell r="H1116">
            <v>72000000</v>
          </cell>
          <cell r="I1116">
            <v>3229680</v>
          </cell>
          <cell r="J1116">
            <v>77512319</v>
          </cell>
        </row>
        <row r="1117">
          <cell r="A1117" t="str">
            <v>3.06철근가공조립</v>
          </cell>
          <cell r="F1117">
            <v>108675815</v>
          </cell>
          <cell r="H1117">
            <v>77052430</v>
          </cell>
          <cell r="I1117">
            <v>0</v>
          </cell>
          <cell r="J1117">
            <v>127006487</v>
          </cell>
        </row>
        <row r="1118">
          <cell r="A1118" t="str">
            <v>a.         ″</v>
          </cell>
          <cell r="B1118" t="str">
            <v>(보 통)</v>
          </cell>
          <cell r="C1118">
            <v>19.009</v>
          </cell>
          <cell r="D1118" t="str">
            <v>ton</v>
          </cell>
          <cell r="E1118">
            <v>360590</v>
          </cell>
          <cell r="F1118">
            <v>6854455</v>
          </cell>
          <cell r="G1118">
            <v>270000</v>
          </cell>
          <cell r="H1118">
            <v>5132430</v>
          </cell>
          <cell r="I1118">
            <v>384726</v>
          </cell>
          <cell r="J1118">
            <v>7313255</v>
          </cell>
        </row>
        <row r="1119">
          <cell r="A1119" t="str">
            <v>b.         ″</v>
          </cell>
          <cell r="B1119" t="str">
            <v>(복 잡)</v>
          </cell>
          <cell r="C1119">
            <v>248</v>
          </cell>
          <cell r="D1119" t="str">
            <v>ton</v>
          </cell>
          <cell r="E1119">
            <v>410570</v>
          </cell>
          <cell r="F1119">
            <v>101821360</v>
          </cell>
          <cell r="G1119">
            <v>290000</v>
          </cell>
          <cell r="H1119">
            <v>71920000</v>
          </cell>
          <cell r="I1119">
            <v>482634</v>
          </cell>
          <cell r="J1119">
            <v>119693232</v>
          </cell>
        </row>
        <row r="1120">
          <cell r="A1120" t="str">
            <v>3.07스페이샤설치</v>
          </cell>
          <cell r="F1120">
            <v>80260</v>
          </cell>
          <cell r="H1120">
            <v>722340</v>
          </cell>
          <cell r="I1120">
            <v>0</v>
          </cell>
          <cell r="J1120">
            <v>1348368</v>
          </cell>
        </row>
        <row r="1121">
          <cell r="A1121" t="str">
            <v>a.         ″</v>
          </cell>
          <cell r="B1121" t="str">
            <v>(수평)</v>
          </cell>
          <cell r="C1121">
            <v>1256</v>
          </cell>
          <cell r="D1121" t="str">
            <v>㎡</v>
          </cell>
          <cell r="E1121">
            <v>20</v>
          </cell>
          <cell r="F1121">
            <v>25120</v>
          </cell>
          <cell r="G1121">
            <v>180</v>
          </cell>
          <cell r="H1121">
            <v>226080</v>
          </cell>
          <cell r="I1121">
            <v>336</v>
          </cell>
          <cell r="J1121">
            <v>422016</v>
          </cell>
        </row>
        <row r="1122">
          <cell r="A1122" t="str">
            <v>b.         ″</v>
          </cell>
          <cell r="B1122" t="str">
            <v>(수직)</v>
          </cell>
          <cell r="C1122">
            <v>2757</v>
          </cell>
          <cell r="D1122" t="str">
            <v>㎡</v>
          </cell>
          <cell r="E1122">
            <v>20</v>
          </cell>
          <cell r="F1122">
            <v>55140</v>
          </cell>
          <cell r="G1122">
            <v>180</v>
          </cell>
          <cell r="H1122">
            <v>496260</v>
          </cell>
          <cell r="I1122">
            <v>336</v>
          </cell>
          <cell r="J1122">
            <v>926352</v>
          </cell>
        </row>
        <row r="1123">
          <cell r="A1123" t="str">
            <v>3.08콘크리트타설공</v>
          </cell>
          <cell r="F1123">
            <v>110748200</v>
          </cell>
          <cell r="H1123">
            <v>124299050</v>
          </cell>
          <cell r="I1123">
            <v>0</v>
          </cell>
          <cell r="J1123">
            <v>115129955</v>
          </cell>
        </row>
        <row r="1124">
          <cell r="A1124" t="str">
            <v>a.펌프카</v>
          </cell>
          <cell r="B1124" t="str">
            <v>철근(25-270-12)</v>
          </cell>
          <cell r="C1124">
            <v>1262</v>
          </cell>
          <cell r="D1124" t="str">
            <v>㎥</v>
          </cell>
          <cell r="E1124">
            <v>56820</v>
          </cell>
          <cell r="F1124">
            <v>71706840</v>
          </cell>
          <cell r="G1124">
            <v>61870</v>
          </cell>
          <cell r="H1124">
            <v>78079940</v>
          </cell>
          <cell r="I1124">
            <v>57052</v>
          </cell>
          <cell r="J1124">
            <v>71999624</v>
          </cell>
        </row>
        <row r="1125">
          <cell r="A1125" t="str">
            <v>b.펌프카</v>
          </cell>
          <cell r="B1125" t="str">
            <v>철근(25-240-12)</v>
          </cell>
          <cell r="C1125">
            <v>701</v>
          </cell>
          <cell r="D1125" t="str">
            <v>㎥</v>
          </cell>
          <cell r="E1125">
            <v>49080</v>
          </cell>
          <cell r="F1125">
            <v>34405080</v>
          </cell>
          <cell r="G1125">
            <v>59710</v>
          </cell>
          <cell r="H1125">
            <v>41856710</v>
          </cell>
          <cell r="I1125">
            <v>54779</v>
          </cell>
          <cell r="J1125">
            <v>38400079</v>
          </cell>
        </row>
        <row r="1126">
          <cell r="A1126" t="str">
            <v>c.콘크리트 타설</v>
          </cell>
          <cell r="B1126" t="str">
            <v>무근(40-160-8)</v>
          </cell>
          <cell r="C1126">
            <v>82</v>
          </cell>
          <cell r="D1126" t="str">
            <v>㎥</v>
          </cell>
          <cell r="E1126">
            <v>56540</v>
          </cell>
          <cell r="F1126">
            <v>4636280</v>
          </cell>
          <cell r="G1126">
            <v>53200</v>
          </cell>
          <cell r="H1126">
            <v>4362400</v>
          </cell>
          <cell r="I1126">
            <v>57686</v>
          </cell>
          <cell r="J1126">
            <v>4730252</v>
          </cell>
        </row>
        <row r="1127">
          <cell r="A1127" t="str">
            <v>3.09표면처리</v>
          </cell>
          <cell r="F1127">
            <v>238800</v>
          </cell>
          <cell r="H1127">
            <v>744260</v>
          </cell>
          <cell r="I1127">
            <v>0</v>
          </cell>
          <cell r="J1127">
            <v>302082</v>
          </cell>
        </row>
        <row r="1128">
          <cell r="A1128" t="str">
            <v>a.슬래브양생</v>
          </cell>
          <cell r="C1128">
            <v>398</v>
          </cell>
          <cell r="D1128" t="str">
            <v>㎡</v>
          </cell>
          <cell r="E1128">
            <v>320</v>
          </cell>
          <cell r="F1128">
            <v>127360</v>
          </cell>
          <cell r="G1128">
            <v>370</v>
          </cell>
          <cell r="H1128">
            <v>147260</v>
          </cell>
          <cell r="I1128">
            <v>264</v>
          </cell>
          <cell r="J1128">
            <v>105072</v>
          </cell>
        </row>
        <row r="1129">
          <cell r="A1129" t="str">
            <v>b.슬래브면고르기</v>
          </cell>
          <cell r="C1129">
            <v>398</v>
          </cell>
          <cell r="D1129" t="str">
            <v>㎡</v>
          </cell>
          <cell r="E1129">
            <v>280</v>
          </cell>
          <cell r="F1129">
            <v>111440</v>
          </cell>
          <cell r="G1129">
            <v>1500</v>
          </cell>
          <cell r="H1129">
            <v>597000</v>
          </cell>
          <cell r="I1129">
            <v>495</v>
          </cell>
          <cell r="J1129">
            <v>197010</v>
          </cell>
        </row>
        <row r="1130">
          <cell r="A1130" t="str">
            <v>3.10교면방수</v>
          </cell>
          <cell r="F1130">
            <v>10355950</v>
          </cell>
          <cell r="H1130">
            <v>3955300</v>
          </cell>
          <cell r="I1130">
            <v>0</v>
          </cell>
          <cell r="J1130">
            <v>7462490</v>
          </cell>
        </row>
        <row r="1131">
          <cell r="A1131" t="str">
            <v>a.교면방수</v>
          </cell>
          <cell r="B1131" t="str">
            <v>(도막식)</v>
          </cell>
          <cell r="C1131">
            <v>398</v>
          </cell>
          <cell r="D1131" t="str">
            <v>㎡</v>
          </cell>
          <cell r="E1131">
            <v>17270</v>
          </cell>
          <cell r="F1131">
            <v>6873460</v>
          </cell>
          <cell r="G1131">
            <v>3700</v>
          </cell>
          <cell r="H1131">
            <v>1472600</v>
          </cell>
          <cell r="I1131">
            <v>10000</v>
          </cell>
          <cell r="J1131">
            <v>3980000</v>
          </cell>
        </row>
        <row r="1132">
          <cell r="A1132" t="str">
            <v>b.배면방수</v>
          </cell>
          <cell r="C1132">
            <v>671</v>
          </cell>
          <cell r="D1132" t="str">
            <v>㎡</v>
          </cell>
          <cell r="E1132">
            <v>5190</v>
          </cell>
          <cell r="F1132">
            <v>3482490</v>
          </cell>
          <cell r="G1132">
            <v>3700</v>
          </cell>
          <cell r="H1132">
            <v>2482700</v>
          </cell>
          <cell r="I1132">
            <v>5190</v>
          </cell>
          <cell r="J1132">
            <v>3482490</v>
          </cell>
        </row>
        <row r="1133">
          <cell r="A1133" t="str">
            <v>3.11신축이음장치</v>
          </cell>
          <cell r="B1133" t="str">
            <v>(종방향)</v>
          </cell>
          <cell r="C1133">
            <v>28</v>
          </cell>
          <cell r="D1133" t="str">
            <v>m</v>
          </cell>
          <cell r="E1133">
            <v>85910</v>
          </cell>
          <cell r="F1133">
            <v>2405480</v>
          </cell>
          <cell r="G1133">
            <v>85000</v>
          </cell>
          <cell r="H1133">
            <v>2380000</v>
          </cell>
          <cell r="I1133">
            <v>85910</v>
          </cell>
          <cell r="J1133">
            <v>2405480</v>
          </cell>
        </row>
        <row r="1134">
          <cell r="A1134" t="str">
            <v>3.12다웰바설치</v>
          </cell>
          <cell r="B1134" t="str">
            <v>D=25, ℓ=600mm</v>
          </cell>
          <cell r="C1134">
            <v>116</v>
          </cell>
          <cell r="D1134" t="str">
            <v>개</v>
          </cell>
          <cell r="E1134">
            <v>2870</v>
          </cell>
          <cell r="F1134">
            <v>332920</v>
          </cell>
          <cell r="G1134">
            <v>3500</v>
          </cell>
          <cell r="H1134">
            <v>406000</v>
          </cell>
          <cell r="I1134">
            <v>125</v>
          </cell>
          <cell r="J1134">
            <v>14500</v>
          </cell>
        </row>
        <row r="1135">
          <cell r="A1135" t="str">
            <v>3.13교면배수시설공</v>
          </cell>
          <cell r="B1135" t="str">
            <v>하천용</v>
          </cell>
          <cell r="F1135">
            <v>2262560</v>
          </cell>
          <cell r="H1135">
            <v>2585000</v>
          </cell>
          <cell r="I1135">
            <v>0</v>
          </cell>
          <cell r="J1135">
            <v>2860092</v>
          </cell>
        </row>
        <row r="1136">
          <cell r="A1136" t="str">
            <v>a.교면집수구</v>
          </cell>
          <cell r="B1136" t="str">
            <v>주철</v>
          </cell>
          <cell r="C1136">
            <v>4</v>
          </cell>
          <cell r="D1136" t="str">
            <v>개</v>
          </cell>
          <cell r="E1136">
            <v>82430</v>
          </cell>
          <cell r="F1136">
            <v>329720</v>
          </cell>
          <cell r="G1136">
            <v>71000</v>
          </cell>
          <cell r="H1136">
            <v>284000</v>
          </cell>
          <cell r="I1136">
            <v>37593</v>
          </cell>
          <cell r="J1136">
            <v>150372</v>
          </cell>
        </row>
        <row r="1137">
          <cell r="A1137" t="str">
            <v>b.연결배수구</v>
          </cell>
          <cell r="B1137" t="str">
            <v>(아연도강관, φ150㎜)</v>
          </cell>
          <cell r="C1137">
            <v>39</v>
          </cell>
          <cell r="D1137" t="str">
            <v>m</v>
          </cell>
          <cell r="E1137">
            <v>49560</v>
          </cell>
          <cell r="F1137">
            <v>1932840</v>
          </cell>
          <cell r="G1137">
            <v>59000</v>
          </cell>
          <cell r="H1137">
            <v>2301000</v>
          </cell>
          <cell r="I1137">
            <v>69480</v>
          </cell>
          <cell r="J1137">
            <v>2709720</v>
          </cell>
        </row>
        <row r="1138">
          <cell r="A1138" t="str">
            <v>3.14교량명판공</v>
          </cell>
          <cell r="F1138">
            <v>4686820</v>
          </cell>
          <cell r="H1138">
            <v>11460000</v>
          </cell>
          <cell r="I1138">
            <v>0</v>
          </cell>
          <cell r="J1138">
            <v>6122112</v>
          </cell>
        </row>
        <row r="1139">
          <cell r="A1139" t="str">
            <v>a.교 명 주</v>
          </cell>
          <cell r="B1139" t="str">
            <v>(화강석,600×600×1250mm)</v>
          </cell>
          <cell r="C1139">
            <v>4</v>
          </cell>
          <cell r="D1139" t="str">
            <v>개소</v>
          </cell>
          <cell r="E1139">
            <v>1065620</v>
          </cell>
          <cell r="F1139">
            <v>4262480</v>
          </cell>
          <cell r="G1139">
            <v>2700000</v>
          </cell>
          <cell r="H1139">
            <v>10800000</v>
          </cell>
          <cell r="I1139">
            <v>1500000</v>
          </cell>
          <cell r="J1139">
            <v>6000000</v>
          </cell>
        </row>
        <row r="1140">
          <cell r="A1140" t="str">
            <v>b.교 명 판</v>
          </cell>
          <cell r="B1140" t="str">
            <v>(황동,450×200×10㎜)</v>
          </cell>
          <cell r="C1140">
            <v>2</v>
          </cell>
          <cell r="D1140" t="str">
            <v>개</v>
          </cell>
          <cell r="E1140">
            <v>79560</v>
          </cell>
          <cell r="F1140">
            <v>159120</v>
          </cell>
          <cell r="G1140">
            <v>150000</v>
          </cell>
          <cell r="H1140">
            <v>300000</v>
          </cell>
          <cell r="I1140">
            <v>30958</v>
          </cell>
          <cell r="J1140">
            <v>61916</v>
          </cell>
        </row>
        <row r="1141">
          <cell r="A1141" t="str">
            <v>c.설 명 판</v>
          </cell>
          <cell r="B1141" t="str">
            <v>(황동,350×250×10㎜)</v>
          </cell>
          <cell r="C1141">
            <v>2</v>
          </cell>
          <cell r="D1141" t="str">
            <v>개</v>
          </cell>
          <cell r="E1141">
            <v>132610</v>
          </cell>
          <cell r="F1141">
            <v>265220</v>
          </cell>
          <cell r="G1141">
            <v>180000</v>
          </cell>
          <cell r="H1141">
            <v>360000</v>
          </cell>
          <cell r="I1141">
            <v>30098</v>
          </cell>
          <cell r="J1141">
            <v>60196</v>
          </cell>
        </row>
        <row r="1142">
          <cell r="A1142" t="str">
            <v>3.15T.B.M설치</v>
          </cell>
          <cell r="C1142">
            <v>1</v>
          </cell>
          <cell r="D1142" t="str">
            <v>개</v>
          </cell>
          <cell r="E1142">
            <v>19170</v>
          </cell>
          <cell r="F1142">
            <v>19170</v>
          </cell>
          <cell r="G1142">
            <v>27000</v>
          </cell>
          <cell r="H1142">
            <v>27000</v>
          </cell>
          <cell r="I1142">
            <v>20475</v>
          </cell>
          <cell r="J1142">
            <v>20475</v>
          </cell>
        </row>
        <row r="1143">
          <cell r="A1143" t="str">
            <v>3.16난간및전선관설치</v>
          </cell>
          <cell r="F1143">
            <v>8095410</v>
          </cell>
          <cell r="H1143">
            <v>15316200</v>
          </cell>
          <cell r="I1143">
            <v>0</v>
          </cell>
          <cell r="J1143">
            <v>8230275</v>
          </cell>
        </row>
        <row r="1144">
          <cell r="A1144" t="str">
            <v>a.난    간</v>
          </cell>
          <cell r="B1144" t="str">
            <v>(알미늄)</v>
          </cell>
          <cell r="C1144">
            <v>55</v>
          </cell>
          <cell r="D1144" t="str">
            <v>m</v>
          </cell>
          <cell r="E1144">
            <v>137280</v>
          </cell>
          <cell r="F1144">
            <v>7550400</v>
          </cell>
          <cell r="G1144">
            <v>270000</v>
          </cell>
          <cell r="H1144">
            <v>14850000</v>
          </cell>
          <cell r="I1144">
            <v>137280</v>
          </cell>
          <cell r="J1144">
            <v>7550400</v>
          </cell>
        </row>
        <row r="1145">
          <cell r="A1145" t="str">
            <v>b.전 선 관</v>
          </cell>
          <cell r="B1145" t="str">
            <v>강관 φ100mm</v>
          </cell>
          <cell r="C1145">
            <v>111</v>
          </cell>
          <cell r="D1145" t="str">
            <v>m</v>
          </cell>
          <cell r="E1145">
            <v>4910</v>
          </cell>
          <cell r="F1145">
            <v>545010</v>
          </cell>
          <cell r="G1145">
            <v>4200</v>
          </cell>
          <cell r="H1145">
            <v>466200</v>
          </cell>
          <cell r="I1145">
            <v>6125</v>
          </cell>
          <cell r="J1145">
            <v>679875</v>
          </cell>
        </row>
        <row r="1146">
          <cell r="A1146" t="str">
            <v>3.17옹벽배수시설</v>
          </cell>
          <cell r="F1146">
            <v>531280</v>
          </cell>
          <cell r="H1146">
            <v>2331200</v>
          </cell>
          <cell r="I1146">
            <v>0</v>
          </cell>
          <cell r="J1146">
            <v>523024</v>
          </cell>
        </row>
        <row r="1147">
          <cell r="A1147" t="str">
            <v>a.PVC PIPE</v>
          </cell>
          <cell r="B1147" t="str">
            <v>(φ100mm)</v>
          </cell>
          <cell r="C1147">
            <v>24</v>
          </cell>
          <cell r="D1147" t="str">
            <v>m</v>
          </cell>
          <cell r="E1147">
            <v>4910</v>
          </cell>
          <cell r="F1147">
            <v>117840</v>
          </cell>
          <cell r="G1147">
            <v>4200</v>
          </cell>
          <cell r="H1147">
            <v>100800</v>
          </cell>
          <cell r="I1147">
            <v>4090</v>
          </cell>
          <cell r="J1147">
            <v>98160</v>
          </cell>
        </row>
        <row r="1148">
          <cell r="A1148" t="str">
            <v>b.DRAIN BOARD</v>
          </cell>
          <cell r="C1148">
            <v>272</v>
          </cell>
          <cell r="D1148" t="str">
            <v>㎡</v>
          </cell>
          <cell r="E1148">
            <v>630</v>
          </cell>
          <cell r="F1148">
            <v>171360</v>
          </cell>
          <cell r="G1148">
            <v>6400</v>
          </cell>
          <cell r="H1148">
            <v>1740800</v>
          </cell>
          <cell r="I1148">
            <v>630</v>
          </cell>
          <cell r="J1148">
            <v>171360</v>
          </cell>
        </row>
        <row r="1149">
          <cell r="A1149" t="str">
            <v>c.부 직 포</v>
          </cell>
          <cell r="C1149">
            <v>272</v>
          </cell>
          <cell r="D1149" t="str">
            <v>㎡</v>
          </cell>
          <cell r="E1149">
            <v>890</v>
          </cell>
          <cell r="F1149">
            <v>242080</v>
          </cell>
          <cell r="G1149">
            <v>1800</v>
          </cell>
          <cell r="H1149">
            <v>489600</v>
          </cell>
          <cell r="I1149">
            <v>932</v>
          </cell>
          <cell r="J1149">
            <v>253504</v>
          </cell>
        </row>
        <row r="1150">
          <cell r="A1150" t="str">
            <v>3.18시공이음</v>
          </cell>
          <cell r="F1150">
            <v>135910</v>
          </cell>
          <cell r="H1150">
            <v>235700</v>
          </cell>
          <cell r="I1150">
            <v>0</v>
          </cell>
          <cell r="J1150">
            <v>166848</v>
          </cell>
        </row>
        <row r="1151">
          <cell r="A1151" t="str">
            <v>a.스치로폴</v>
          </cell>
          <cell r="B1151" t="str">
            <v>(t=10mm)</v>
          </cell>
          <cell r="C1151">
            <v>60</v>
          </cell>
          <cell r="D1151" t="str">
            <v>㎡</v>
          </cell>
          <cell r="E1151">
            <v>910</v>
          </cell>
          <cell r="F1151">
            <v>54600</v>
          </cell>
          <cell r="G1151">
            <v>1500</v>
          </cell>
          <cell r="H1151">
            <v>90000</v>
          </cell>
          <cell r="I1151">
            <v>1117</v>
          </cell>
          <cell r="J1151">
            <v>67020</v>
          </cell>
        </row>
        <row r="1152">
          <cell r="A1152" t="str">
            <v>b.스치로폴</v>
          </cell>
          <cell r="B1152" t="str">
            <v>(t=20mm)</v>
          </cell>
          <cell r="C1152">
            <v>47</v>
          </cell>
          <cell r="D1152" t="str">
            <v>㎡</v>
          </cell>
          <cell r="E1152">
            <v>1730</v>
          </cell>
          <cell r="F1152">
            <v>81310</v>
          </cell>
          <cell r="G1152">
            <v>3100</v>
          </cell>
          <cell r="H1152">
            <v>145700</v>
          </cell>
          <cell r="I1152">
            <v>2124</v>
          </cell>
          <cell r="J1152">
            <v>99828</v>
          </cell>
        </row>
        <row r="1153">
          <cell r="A1153" t="str">
            <v>N.호천2교</v>
          </cell>
          <cell r="F1153">
            <v>2050904109</v>
          </cell>
          <cell r="H1153">
            <v>1730182846</v>
          </cell>
          <cell r="I1153">
            <v>0</v>
          </cell>
          <cell r="J1153">
            <v>2040944355</v>
          </cell>
        </row>
        <row r="1154">
          <cell r="A1154" t="str">
            <v>3.01구조물터파기</v>
          </cell>
          <cell r="F1154">
            <v>196408960</v>
          </cell>
          <cell r="H1154">
            <v>119818000</v>
          </cell>
          <cell r="I1154">
            <v>0</v>
          </cell>
          <cell r="J1154">
            <v>161309714</v>
          </cell>
        </row>
        <row r="1155">
          <cell r="A1155" t="str">
            <v>a.육상토사</v>
          </cell>
          <cell r="F1155">
            <v>6275320</v>
          </cell>
          <cell r="H1155">
            <v>6467600</v>
          </cell>
          <cell r="I1155">
            <v>0</v>
          </cell>
          <cell r="J1155">
            <v>5490468</v>
          </cell>
        </row>
        <row r="1156">
          <cell r="A1156" t="str">
            <v>-1      "</v>
          </cell>
          <cell r="B1156" t="str">
            <v>(0 ~ 4m)</v>
          </cell>
          <cell r="C1156">
            <v>1748</v>
          </cell>
          <cell r="D1156" t="str">
            <v>㎥</v>
          </cell>
          <cell r="E1156">
            <v>3590</v>
          </cell>
          <cell r="F1156">
            <v>6275320</v>
          </cell>
          <cell r="G1156">
            <v>3700</v>
          </cell>
          <cell r="H1156">
            <v>6467600</v>
          </cell>
          <cell r="I1156">
            <v>3141</v>
          </cell>
          <cell r="J1156">
            <v>5490468</v>
          </cell>
        </row>
        <row r="1157">
          <cell r="A1157" t="str">
            <v>b.육상연암</v>
          </cell>
          <cell r="F1157">
            <v>108580820</v>
          </cell>
          <cell r="H1157">
            <v>39175400</v>
          </cell>
          <cell r="I1157">
            <v>0</v>
          </cell>
          <cell r="J1157">
            <v>108581750</v>
          </cell>
        </row>
        <row r="1158">
          <cell r="A1158" t="str">
            <v>-1      "</v>
          </cell>
          <cell r="B1158" t="str">
            <v>(0 ~ 4m)</v>
          </cell>
          <cell r="C1158">
            <v>930</v>
          </cell>
          <cell r="D1158" t="str">
            <v>㎥</v>
          </cell>
          <cell r="E1158">
            <v>105000</v>
          </cell>
          <cell r="F1158">
            <v>97650000</v>
          </cell>
          <cell r="G1158">
            <v>38500</v>
          </cell>
          <cell r="H1158">
            <v>35805000</v>
          </cell>
          <cell r="I1158">
            <v>105001</v>
          </cell>
          <cell r="J1158">
            <v>97650930</v>
          </cell>
        </row>
        <row r="1159">
          <cell r="A1159" t="str">
            <v>-2 면 고 르 기</v>
          </cell>
          <cell r="C1159">
            <v>383</v>
          </cell>
          <cell r="D1159" t="str">
            <v>㎡</v>
          </cell>
          <cell r="E1159">
            <v>28540</v>
          </cell>
          <cell r="F1159">
            <v>10930820</v>
          </cell>
          <cell r="G1159">
            <v>8800</v>
          </cell>
          <cell r="H1159">
            <v>3370400</v>
          </cell>
          <cell r="I1159">
            <v>28540</v>
          </cell>
          <cell r="J1159">
            <v>10930820</v>
          </cell>
        </row>
        <row r="1160">
          <cell r="A1160" t="str">
            <v>c.되메우기및다짐</v>
          </cell>
          <cell r="B1160" t="str">
            <v>(기계70%,인력30%)</v>
          </cell>
          <cell r="C1160">
            <v>1538</v>
          </cell>
          <cell r="D1160" t="str">
            <v>㎥</v>
          </cell>
          <cell r="E1160">
            <v>3000</v>
          </cell>
          <cell r="F1160">
            <v>4614000</v>
          </cell>
          <cell r="G1160">
            <v>3000</v>
          </cell>
          <cell r="H1160">
            <v>4614000</v>
          </cell>
          <cell r="I1160">
            <v>4158</v>
          </cell>
          <cell r="J1160">
            <v>6395004</v>
          </cell>
        </row>
        <row r="1161">
          <cell r="A1161" t="str">
            <v>d.뒷 채 움</v>
          </cell>
          <cell r="B1161" t="str">
            <v>(보조기층재)</v>
          </cell>
          <cell r="C1161">
            <v>2821</v>
          </cell>
          <cell r="D1161" t="str">
            <v>㎥</v>
          </cell>
          <cell r="E1161">
            <v>27120</v>
          </cell>
          <cell r="F1161">
            <v>76505520</v>
          </cell>
          <cell r="G1161">
            <v>24000</v>
          </cell>
          <cell r="H1161">
            <v>67704000</v>
          </cell>
          <cell r="I1161">
            <v>14279</v>
          </cell>
          <cell r="J1161">
            <v>40281059</v>
          </cell>
        </row>
        <row r="1162">
          <cell r="A1162" t="str">
            <v>e.앞 성 토</v>
          </cell>
          <cell r="B1162" t="str">
            <v>백호우0.7m3</v>
          </cell>
          <cell r="C1162">
            <v>619</v>
          </cell>
          <cell r="D1162" t="str">
            <v>㎥</v>
          </cell>
          <cell r="E1162">
            <v>700</v>
          </cell>
          <cell r="F1162">
            <v>433300</v>
          </cell>
          <cell r="G1162">
            <v>3000</v>
          </cell>
          <cell r="H1162">
            <v>1857000</v>
          </cell>
          <cell r="I1162">
            <v>907</v>
          </cell>
          <cell r="J1162">
            <v>561433</v>
          </cell>
        </row>
        <row r="1163">
          <cell r="A1163" t="str">
            <v>3.02강관파일</v>
          </cell>
          <cell r="F1163">
            <v>519718000</v>
          </cell>
          <cell r="H1163">
            <v>516896000</v>
          </cell>
          <cell r="I1163">
            <v>0</v>
          </cell>
          <cell r="J1163">
            <v>563913732</v>
          </cell>
        </row>
        <row r="1164">
          <cell r="A1164" t="str">
            <v>a.자 재 비</v>
          </cell>
          <cell r="B1164" t="str">
            <v>φ508.0x12.0㎜</v>
          </cell>
          <cell r="C1164">
            <v>6340</v>
          </cell>
          <cell r="D1164" t="str">
            <v>m</v>
          </cell>
          <cell r="E1164">
            <v>62220</v>
          </cell>
          <cell r="F1164">
            <v>394474800</v>
          </cell>
          <cell r="G1164">
            <v>62000</v>
          </cell>
          <cell r="H1164">
            <v>393080000</v>
          </cell>
          <cell r="I1164">
            <v>64592</v>
          </cell>
          <cell r="J1164">
            <v>409513280</v>
          </cell>
        </row>
        <row r="1165">
          <cell r="A1165" t="str">
            <v>b.수 직 항</v>
          </cell>
          <cell r="B1165" t="str">
            <v>(φ508.0mm,t=12㎜ : ℓ=15m미만)</v>
          </cell>
          <cell r="C1165">
            <v>5948</v>
          </cell>
          <cell r="D1165" t="str">
            <v>m</v>
          </cell>
          <cell r="E1165">
            <v>7190</v>
          </cell>
          <cell r="F1165">
            <v>42766120</v>
          </cell>
          <cell r="G1165">
            <v>12000</v>
          </cell>
          <cell r="H1165">
            <v>71376000</v>
          </cell>
          <cell r="I1165">
            <v>5489</v>
          </cell>
          <cell r="J1165">
            <v>32648572</v>
          </cell>
        </row>
        <row r="1166">
          <cell r="A1166" t="str">
            <v>c.두부및선단보강</v>
          </cell>
          <cell r="B1166" t="str">
            <v>(φ508㎜,t=12mm)</v>
          </cell>
          <cell r="C1166">
            <v>276</v>
          </cell>
          <cell r="D1166" t="str">
            <v>본</v>
          </cell>
          <cell r="E1166">
            <v>263310</v>
          </cell>
          <cell r="F1166">
            <v>72673560</v>
          </cell>
          <cell r="G1166">
            <v>150000</v>
          </cell>
          <cell r="H1166">
            <v>41400000</v>
          </cell>
          <cell r="I1166">
            <v>405610</v>
          </cell>
          <cell r="J1166">
            <v>111948360</v>
          </cell>
        </row>
        <row r="1167">
          <cell r="A1167" t="str">
            <v>d.파일이음</v>
          </cell>
          <cell r="B1167" t="str">
            <v>(φ508mm)</v>
          </cell>
          <cell r="C1167">
            <v>276</v>
          </cell>
          <cell r="D1167" t="str">
            <v>본</v>
          </cell>
          <cell r="E1167">
            <v>35520</v>
          </cell>
          <cell r="F1167">
            <v>9803520</v>
          </cell>
          <cell r="G1167">
            <v>40000</v>
          </cell>
          <cell r="H1167">
            <v>11040000</v>
          </cell>
          <cell r="I1167">
            <v>35520</v>
          </cell>
          <cell r="J1167">
            <v>9803520</v>
          </cell>
        </row>
        <row r="1168">
          <cell r="A1168" t="str">
            <v>3.03거 푸 집</v>
          </cell>
          <cell r="F1168">
            <v>67465800</v>
          </cell>
          <cell r="H1168">
            <v>94035000</v>
          </cell>
          <cell r="I1168">
            <v>0</v>
          </cell>
          <cell r="J1168">
            <v>74594151</v>
          </cell>
        </row>
        <row r="1169">
          <cell r="A1169" t="str">
            <v>a.합판거푸집</v>
          </cell>
          <cell r="F1169">
            <v>48562820</v>
          </cell>
          <cell r="H1169">
            <v>67906000</v>
          </cell>
          <cell r="I1169">
            <v>0</v>
          </cell>
          <cell r="J1169">
            <v>53847725</v>
          </cell>
        </row>
        <row r="1170">
          <cell r="A1170" t="str">
            <v>-1.      〃</v>
          </cell>
          <cell r="B1170" t="str">
            <v>(4회)</v>
          </cell>
          <cell r="C1170">
            <v>3310</v>
          </cell>
          <cell r="D1170" t="str">
            <v>㎡</v>
          </cell>
          <cell r="E1170">
            <v>14660</v>
          </cell>
          <cell r="F1170">
            <v>48524600</v>
          </cell>
          <cell r="G1170">
            <v>20500</v>
          </cell>
          <cell r="H1170">
            <v>67855000</v>
          </cell>
          <cell r="I1170">
            <v>16256</v>
          </cell>
          <cell r="J1170">
            <v>53807360</v>
          </cell>
        </row>
        <row r="1171">
          <cell r="A1171" t="str">
            <v>-2.      〃</v>
          </cell>
          <cell r="B1171" t="str">
            <v>(6회)</v>
          </cell>
          <cell r="C1171">
            <v>3</v>
          </cell>
          <cell r="D1171" t="str">
            <v>㎡</v>
          </cell>
          <cell r="E1171">
            <v>12740</v>
          </cell>
          <cell r="F1171">
            <v>38220</v>
          </cell>
          <cell r="G1171">
            <v>17000</v>
          </cell>
          <cell r="H1171">
            <v>51000</v>
          </cell>
          <cell r="I1171">
            <v>13455</v>
          </cell>
          <cell r="J1171">
            <v>40365</v>
          </cell>
        </row>
        <row r="1172">
          <cell r="A1172" t="str">
            <v>b.무늬거푸집(0∼7m)</v>
          </cell>
          <cell r="B1172" t="str">
            <v>(합판4회+스치로폴)</v>
          </cell>
          <cell r="C1172">
            <v>901</v>
          </cell>
          <cell r="D1172" t="str">
            <v>㎡</v>
          </cell>
          <cell r="E1172">
            <v>20980</v>
          </cell>
          <cell r="F1172">
            <v>18902980</v>
          </cell>
          <cell r="G1172">
            <v>29000</v>
          </cell>
          <cell r="H1172">
            <v>26129000</v>
          </cell>
          <cell r="I1172">
            <v>23026</v>
          </cell>
          <cell r="J1172">
            <v>20746426</v>
          </cell>
        </row>
        <row r="1173">
          <cell r="A1173" t="str">
            <v>3.04강관비계</v>
          </cell>
          <cell r="C1173">
            <v>1</v>
          </cell>
          <cell r="D1173" t="str">
            <v>식</v>
          </cell>
          <cell r="E1173">
            <v>17551520</v>
          </cell>
          <cell r="F1173">
            <v>17551520</v>
          </cell>
          <cell r="G1173">
            <v>15000000</v>
          </cell>
          <cell r="H1173">
            <v>15000000</v>
          </cell>
          <cell r="I1173">
            <v>17551520</v>
          </cell>
          <cell r="J1173">
            <v>17551518</v>
          </cell>
        </row>
        <row r="1174">
          <cell r="A1174" t="str">
            <v>3.05동 바 리</v>
          </cell>
          <cell r="F1174">
            <v>23008460</v>
          </cell>
          <cell r="H1174">
            <v>20200000</v>
          </cell>
          <cell r="I1174">
            <v>0</v>
          </cell>
          <cell r="J1174">
            <v>23008458</v>
          </cell>
        </row>
        <row r="1175">
          <cell r="A1175" t="str">
            <v>a.         ″</v>
          </cell>
          <cell r="B1175" t="str">
            <v>(목재4회)</v>
          </cell>
          <cell r="C1175">
            <v>1</v>
          </cell>
          <cell r="D1175" t="str">
            <v>식</v>
          </cell>
          <cell r="E1175">
            <v>18435060</v>
          </cell>
          <cell r="F1175">
            <v>18435060</v>
          </cell>
          <cell r="G1175">
            <v>16000000</v>
          </cell>
          <cell r="H1175">
            <v>16000000</v>
          </cell>
          <cell r="I1175">
            <v>18435060</v>
          </cell>
          <cell r="J1175">
            <v>18435059</v>
          </cell>
        </row>
        <row r="1176">
          <cell r="A1176" t="str">
            <v>b.         ″</v>
          </cell>
          <cell r="B1176" t="str">
            <v>(강관동바리)</v>
          </cell>
          <cell r="C1176">
            <v>1</v>
          </cell>
          <cell r="D1176" t="str">
            <v>식</v>
          </cell>
          <cell r="E1176">
            <v>4573400</v>
          </cell>
          <cell r="F1176">
            <v>4573400</v>
          </cell>
          <cell r="G1176">
            <v>4200000</v>
          </cell>
          <cell r="H1176">
            <v>4200000</v>
          </cell>
          <cell r="I1176">
            <v>4573400</v>
          </cell>
          <cell r="J1176">
            <v>4573399</v>
          </cell>
        </row>
        <row r="1177">
          <cell r="A1177" t="str">
            <v>3.06철근가공조립</v>
          </cell>
          <cell r="F1177">
            <v>124073149</v>
          </cell>
          <cell r="H1177">
            <v>91966380</v>
          </cell>
          <cell r="I1177">
            <v>0</v>
          </cell>
          <cell r="J1177">
            <v>134773509</v>
          </cell>
        </row>
        <row r="1178">
          <cell r="A1178" t="str">
            <v>a.         ″</v>
          </cell>
          <cell r="B1178" t="str">
            <v>(보 통)</v>
          </cell>
          <cell r="C1178">
            <v>282.90300000000002</v>
          </cell>
          <cell r="D1178" t="str">
            <v>ton</v>
          </cell>
          <cell r="E1178">
            <v>360590</v>
          </cell>
          <cell r="F1178">
            <v>102011992</v>
          </cell>
          <cell r="G1178">
            <v>270000</v>
          </cell>
          <cell r="H1178">
            <v>76383810</v>
          </cell>
          <cell r="I1178">
            <v>384726</v>
          </cell>
          <cell r="J1178">
            <v>108840138</v>
          </cell>
        </row>
        <row r="1179">
          <cell r="A1179" t="str">
            <v>b.         ″</v>
          </cell>
          <cell r="B1179" t="str">
            <v>(복 잡)</v>
          </cell>
          <cell r="C1179">
            <v>53.732999999999997</v>
          </cell>
          <cell r="D1179" t="str">
            <v>ton</v>
          </cell>
          <cell r="E1179">
            <v>410570</v>
          </cell>
          <cell r="F1179">
            <v>22061157</v>
          </cell>
          <cell r="G1179">
            <v>290000</v>
          </cell>
          <cell r="H1179">
            <v>15582570</v>
          </cell>
          <cell r="I1179">
            <v>482634</v>
          </cell>
          <cell r="J1179">
            <v>25933371</v>
          </cell>
        </row>
        <row r="1180">
          <cell r="A1180" t="str">
            <v>3.07스페이샤설치</v>
          </cell>
          <cell r="F1180">
            <v>52380</v>
          </cell>
          <cell r="H1180">
            <v>471420</v>
          </cell>
          <cell r="I1180">
            <v>0</v>
          </cell>
          <cell r="J1180">
            <v>879984</v>
          </cell>
        </row>
        <row r="1181">
          <cell r="A1181" t="str">
            <v>a.         ″</v>
          </cell>
          <cell r="B1181" t="str">
            <v>(수평)</v>
          </cell>
          <cell r="C1181">
            <v>1668</v>
          </cell>
          <cell r="D1181" t="str">
            <v>㎡</v>
          </cell>
          <cell r="E1181">
            <v>20</v>
          </cell>
          <cell r="F1181">
            <v>33360</v>
          </cell>
          <cell r="G1181">
            <v>180</v>
          </cell>
          <cell r="H1181">
            <v>300240</v>
          </cell>
          <cell r="I1181">
            <v>336</v>
          </cell>
          <cell r="J1181">
            <v>560448</v>
          </cell>
        </row>
        <row r="1182">
          <cell r="A1182" t="str">
            <v>b.         ″</v>
          </cell>
          <cell r="B1182" t="str">
            <v>(수직)</v>
          </cell>
          <cell r="C1182">
            <v>951</v>
          </cell>
          <cell r="D1182" t="str">
            <v>㎡</v>
          </cell>
          <cell r="E1182">
            <v>20</v>
          </cell>
          <cell r="F1182">
            <v>19020</v>
          </cell>
          <cell r="G1182">
            <v>180</v>
          </cell>
          <cell r="H1182">
            <v>171180</v>
          </cell>
          <cell r="I1182">
            <v>336</v>
          </cell>
          <cell r="J1182">
            <v>319536</v>
          </cell>
        </row>
        <row r="1183">
          <cell r="A1183" t="str">
            <v>3.08콘크리트타설공</v>
          </cell>
          <cell r="F1183">
            <v>123655840</v>
          </cell>
          <cell r="H1183">
            <v>146951240</v>
          </cell>
          <cell r="I1183">
            <v>0</v>
          </cell>
          <cell r="J1183">
            <v>135764494</v>
          </cell>
        </row>
        <row r="1184">
          <cell r="A1184" t="str">
            <v>a.펌프카</v>
          </cell>
          <cell r="B1184" t="str">
            <v>철근(25-270-12)</v>
          </cell>
          <cell r="C1184">
            <v>270</v>
          </cell>
          <cell r="D1184" t="str">
            <v>㎥</v>
          </cell>
          <cell r="E1184">
            <v>56820</v>
          </cell>
          <cell r="F1184">
            <v>15341400</v>
          </cell>
          <cell r="G1184">
            <v>61870</v>
          </cell>
          <cell r="H1184">
            <v>16704900</v>
          </cell>
          <cell r="I1184">
            <v>57052</v>
          </cell>
          <cell r="J1184">
            <v>15404040</v>
          </cell>
        </row>
        <row r="1185">
          <cell r="A1185" t="str">
            <v>b.펌프카</v>
          </cell>
          <cell r="B1185" t="str">
            <v>철근(25-240-12)</v>
          </cell>
          <cell r="C1185">
            <v>2094</v>
          </cell>
          <cell r="D1185" t="str">
            <v>㎥</v>
          </cell>
          <cell r="E1185">
            <v>49080</v>
          </cell>
          <cell r="F1185">
            <v>102773520</v>
          </cell>
          <cell r="G1185">
            <v>59710</v>
          </cell>
          <cell r="H1185">
            <v>125032740</v>
          </cell>
          <cell r="I1185">
            <v>54779</v>
          </cell>
          <cell r="J1185">
            <v>114707226</v>
          </cell>
        </row>
        <row r="1186">
          <cell r="A1186" t="str">
            <v>c.콘크리트타설</v>
          </cell>
          <cell r="B1186" t="str">
            <v>무근(40-160-8)</v>
          </cell>
          <cell r="C1186">
            <v>98</v>
          </cell>
          <cell r="D1186" t="str">
            <v>㎥</v>
          </cell>
          <cell r="E1186">
            <v>56540</v>
          </cell>
          <cell r="F1186">
            <v>5540920</v>
          </cell>
          <cell r="G1186">
            <v>53200</v>
          </cell>
          <cell r="H1186">
            <v>5213600</v>
          </cell>
          <cell r="I1186">
            <v>57686</v>
          </cell>
          <cell r="J1186">
            <v>5653228</v>
          </cell>
        </row>
        <row r="1187">
          <cell r="A1187" t="str">
            <v>3.09표면처리</v>
          </cell>
          <cell r="F1187">
            <v>561000</v>
          </cell>
          <cell r="H1187">
            <v>1748450</v>
          </cell>
          <cell r="I1187">
            <v>0</v>
          </cell>
          <cell r="J1187">
            <v>709665</v>
          </cell>
        </row>
        <row r="1188">
          <cell r="A1188" t="str">
            <v>a.슬래브양생</v>
          </cell>
          <cell r="C1188">
            <v>935</v>
          </cell>
          <cell r="D1188" t="str">
            <v>㎡</v>
          </cell>
          <cell r="E1188">
            <v>320</v>
          </cell>
          <cell r="F1188">
            <v>299200</v>
          </cell>
          <cell r="G1188">
            <v>370</v>
          </cell>
          <cell r="H1188">
            <v>345950</v>
          </cell>
          <cell r="I1188">
            <v>264</v>
          </cell>
          <cell r="J1188">
            <v>246840</v>
          </cell>
        </row>
        <row r="1189">
          <cell r="A1189" t="str">
            <v>b.슬래브면고르기</v>
          </cell>
          <cell r="C1189">
            <v>935</v>
          </cell>
          <cell r="D1189" t="str">
            <v>㎡</v>
          </cell>
          <cell r="E1189">
            <v>280</v>
          </cell>
          <cell r="F1189">
            <v>261800</v>
          </cell>
          <cell r="G1189">
            <v>1500</v>
          </cell>
          <cell r="H1189">
            <v>1402500</v>
          </cell>
          <cell r="I1189">
            <v>495</v>
          </cell>
          <cell r="J1189">
            <v>462825</v>
          </cell>
        </row>
        <row r="1190">
          <cell r="A1190" t="str">
            <v>3.10교면방수</v>
          </cell>
          <cell r="B1190" t="str">
            <v>(도막식)</v>
          </cell>
          <cell r="C1190">
            <v>935</v>
          </cell>
          <cell r="D1190" t="str">
            <v>㎡</v>
          </cell>
          <cell r="E1190">
            <v>17270</v>
          </cell>
          <cell r="F1190">
            <v>16147450</v>
          </cell>
          <cell r="G1190">
            <v>3700</v>
          </cell>
          <cell r="H1190">
            <v>3459500</v>
          </cell>
          <cell r="I1190">
            <v>10000</v>
          </cell>
          <cell r="J1190">
            <v>9350000</v>
          </cell>
        </row>
        <row r="1191">
          <cell r="A1191" t="str">
            <v>3.11교좌장치</v>
          </cell>
          <cell r="F1191">
            <v>11072060</v>
          </cell>
          <cell r="G1191">
            <v>0</v>
          </cell>
          <cell r="H1191">
            <v>8176000</v>
          </cell>
          <cell r="I1191">
            <v>0</v>
          </cell>
          <cell r="J1191">
            <v>11072060</v>
          </cell>
        </row>
        <row r="1192">
          <cell r="A1192" t="str">
            <v>a.고 정 단</v>
          </cell>
          <cell r="B1192" t="str">
            <v>(Pot, 300ton)</v>
          </cell>
          <cell r="C1192">
            <v>2</v>
          </cell>
          <cell r="D1192" t="str">
            <v>조</v>
          </cell>
          <cell r="E1192">
            <v>801630</v>
          </cell>
          <cell r="F1192">
            <v>1603260</v>
          </cell>
          <cell r="G1192">
            <v>678000</v>
          </cell>
          <cell r="H1192">
            <v>1356000</v>
          </cell>
          <cell r="I1192">
            <v>801630</v>
          </cell>
          <cell r="J1192">
            <v>1603260</v>
          </cell>
        </row>
        <row r="1193">
          <cell r="A1193" t="str">
            <v>b.일 방 향</v>
          </cell>
          <cell r="B1193" t="str">
            <v>(Pot, 300ton)</v>
          </cell>
          <cell r="C1193">
            <v>5</v>
          </cell>
          <cell r="D1193" t="str">
            <v>조</v>
          </cell>
          <cell r="E1193">
            <v>1297930</v>
          </cell>
          <cell r="F1193">
            <v>6489650</v>
          </cell>
          <cell r="G1193">
            <v>875000</v>
          </cell>
          <cell r="H1193">
            <v>4375000</v>
          </cell>
          <cell r="I1193">
            <v>1297930</v>
          </cell>
          <cell r="J1193">
            <v>6489650</v>
          </cell>
        </row>
        <row r="1194">
          <cell r="A1194" t="str">
            <v>c.양 방 향</v>
          </cell>
          <cell r="B1194" t="str">
            <v>(Pot, 300ton)</v>
          </cell>
          <cell r="C1194">
            <v>3</v>
          </cell>
          <cell r="D1194" t="str">
            <v>조</v>
          </cell>
          <cell r="E1194">
            <v>993050</v>
          </cell>
          <cell r="F1194">
            <v>2979150</v>
          </cell>
          <cell r="G1194">
            <v>815000</v>
          </cell>
          <cell r="H1194">
            <v>2445000</v>
          </cell>
          <cell r="I1194">
            <v>993050</v>
          </cell>
          <cell r="J1194">
            <v>2979150</v>
          </cell>
        </row>
        <row r="1195">
          <cell r="A1195" t="str">
            <v>3.12신축이음장치</v>
          </cell>
          <cell r="F1195">
            <v>16054320</v>
          </cell>
          <cell r="H1195">
            <v>18816000</v>
          </cell>
          <cell r="I1195">
            <v>0</v>
          </cell>
          <cell r="J1195">
            <v>16054320</v>
          </cell>
        </row>
        <row r="1196">
          <cell r="A1196" t="str">
            <v>a.        ″</v>
          </cell>
          <cell r="B1196" t="str">
            <v>(No. 35)</v>
          </cell>
          <cell r="C1196">
            <v>24</v>
          </cell>
          <cell r="D1196" t="str">
            <v>m</v>
          </cell>
          <cell r="E1196">
            <v>192320</v>
          </cell>
          <cell r="F1196">
            <v>4615680</v>
          </cell>
          <cell r="G1196">
            <v>134000</v>
          </cell>
          <cell r="H1196">
            <v>3216000</v>
          </cell>
          <cell r="I1196">
            <v>192320</v>
          </cell>
          <cell r="J1196">
            <v>4615680</v>
          </cell>
        </row>
        <row r="1197">
          <cell r="A1197" t="str">
            <v>b.        ″</v>
          </cell>
          <cell r="B1197" t="str">
            <v>(No. 80)</v>
          </cell>
          <cell r="C1197">
            <v>24</v>
          </cell>
          <cell r="D1197" t="str">
            <v>m</v>
          </cell>
          <cell r="E1197">
            <v>476610</v>
          </cell>
          <cell r="F1197">
            <v>11438640</v>
          </cell>
          <cell r="G1197">
            <v>650000</v>
          </cell>
          <cell r="H1197">
            <v>15600000</v>
          </cell>
          <cell r="I1197">
            <v>476610</v>
          </cell>
          <cell r="J1197">
            <v>11438640</v>
          </cell>
        </row>
        <row r="1198">
          <cell r="A1198" t="str">
            <v>3.13다웰바설치</v>
          </cell>
          <cell r="B1198" t="str">
            <v>D=25, ℓ=600mm</v>
          </cell>
          <cell r="C1198">
            <v>116</v>
          </cell>
          <cell r="D1198" t="str">
            <v>개</v>
          </cell>
          <cell r="E1198">
            <v>2870</v>
          </cell>
          <cell r="F1198">
            <v>332920</v>
          </cell>
          <cell r="G1198">
            <v>3500</v>
          </cell>
          <cell r="H1198">
            <v>406000</v>
          </cell>
          <cell r="I1198">
            <v>125</v>
          </cell>
          <cell r="J1198">
            <v>14500</v>
          </cell>
        </row>
        <row r="1199">
          <cell r="A1199" t="str">
            <v>3.14무수축몰탈</v>
          </cell>
          <cell r="C1199">
            <v>0.35</v>
          </cell>
          <cell r="D1199" t="str">
            <v>㎥</v>
          </cell>
          <cell r="E1199">
            <v>69890</v>
          </cell>
          <cell r="F1199">
            <v>24461</v>
          </cell>
          <cell r="G1199">
            <v>80000</v>
          </cell>
          <cell r="H1199">
            <v>28000</v>
          </cell>
          <cell r="I1199">
            <v>57311</v>
          </cell>
          <cell r="J1199">
            <v>20058</v>
          </cell>
        </row>
        <row r="1200">
          <cell r="A1200" t="str">
            <v>3.15무수축콘크리트</v>
          </cell>
          <cell r="C1200">
            <v>5.2939999999999996</v>
          </cell>
          <cell r="D1200" t="str">
            <v>㎥</v>
          </cell>
          <cell r="E1200">
            <v>168330</v>
          </cell>
          <cell r="F1200">
            <v>891139</v>
          </cell>
          <cell r="G1200">
            <v>100000</v>
          </cell>
          <cell r="H1200">
            <v>529400</v>
          </cell>
          <cell r="I1200">
            <v>158468</v>
          </cell>
          <cell r="J1200">
            <v>838928</v>
          </cell>
        </row>
        <row r="1201">
          <cell r="A1201" t="str">
            <v>3.16교면배수시설공</v>
          </cell>
          <cell r="B1201" t="str">
            <v>육교용</v>
          </cell>
          <cell r="F1201">
            <v>7299110</v>
          </cell>
          <cell r="H1201">
            <v>12021000</v>
          </cell>
          <cell r="I1201">
            <v>0</v>
          </cell>
          <cell r="J1201">
            <v>2660356</v>
          </cell>
        </row>
        <row r="1202">
          <cell r="A1202" t="str">
            <v>a.교면집수구</v>
          </cell>
          <cell r="B1202" t="str">
            <v>(주철)</v>
          </cell>
          <cell r="C1202">
            <v>6</v>
          </cell>
          <cell r="D1202" t="str">
            <v>개</v>
          </cell>
          <cell r="E1202">
            <v>44230</v>
          </cell>
          <cell r="F1202">
            <v>265380</v>
          </cell>
          <cell r="G1202">
            <v>71000</v>
          </cell>
          <cell r="H1202">
            <v>426000</v>
          </cell>
          <cell r="I1202">
            <v>37593</v>
          </cell>
          <cell r="J1202">
            <v>225558</v>
          </cell>
        </row>
        <row r="1203">
          <cell r="A1203" t="str">
            <v>b.연결집수구</v>
          </cell>
          <cell r="B1203" t="str">
            <v>(스텐레스)</v>
          </cell>
          <cell r="C1203">
            <v>6</v>
          </cell>
          <cell r="D1203" t="str">
            <v>개</v>
          </cell>
          <cell r="E1203">
            <v>105590</v>
          </cell>
          <cell r="F1203">
            <v>633540</v>
          </cell>
          <cell r="G1203">
            <v>100000</v>
          </cell>
          <cell r="H1203">
            <v>600000</v>
          </cell>
          <cell r="I1203">
            <v>69480</v>
          </cell>
          <cell r="J1203">
            <v>416880</v>
          </cell>
        </row>
        <row r="1204">
          <cell r="A1204" t="str">
            <v>c.직   관</v>
          </cell>
          <cell r="B1204" t="str">
            <v>(스텐레스,□150×150)</v>
          </cell>
          <cell r="C1204">
            <v>73</v>
          </cell>
          <cell r="D1204" t="str">
            <v>m</v>
          </cell>
          <cell r="E1204">
            <v>67030</v>
          </cell>
          <cell r="F1204">
            <v>4893190</v>
          </cell>
          <cell r="G1204">
            <v>71000</v>
          </cell>
          <cell r="H1204">
            <v>5183000</v>
          </cell>
          <cell r="I1204">
            <v>4130</v>
          </cell>
          <cell r="J1204">
            <v>301490</v>
          </cell>
        </row>
        <row r="1205">
          <cell r="A1205" t="str">
            <v>d.곡   관</v>
          </cell>
          <cell r="B1205" t="str">
            <v>(스텐레스,□150x150)</v>
          </cell>
          <cell r="C1205">
            <v>4</v>
          </cell>
          <cell r="D1205" t="str">
            <v>개</v>
          </cell>
          <cell r="E1205">
            <v>26050</v>
          </cell>
          <cell r="F1205">
            <v>104200</v>
          </cell>
          <cell r="G1205">
            <v>28000</v>
          </cell>
          <cell r="H1205">
            <v>112000</v>
          </cell>
          <cell r="I1205">
            <v>18197</v>
          </cell>
          <cell r="J1205">
            <v>72788</v>
          </cell>
        </row>
        <row r="1206">
          <cell r="A1206" t="str">
            <v>e.연 결 부</v>
          </cell>
          <cell r="B1206" t="str">
            <v>(스텐레스)</v>
          </cell>
          <cell r="C1206">
            <v>60</v>
          </cell>
          <cell r="D1206" t="str">
            <v>개</v>
          </cell>
          <cell r="E1206">
            <v>23380</v>
          </cell>
          <cell r="F1206">
            <v>1402800</v>
          </cell>
          <cell r="G1206">
            <v>95000</v>
          </cell>
          <cell r="H1206">
            <v>5700000</v>
          </cell>
          <cell r="I1206">
            <v>27394</v>
          </cell>
          <cell r="J1206">
            <v>1643640</v>
          </cell>
        </row>
        <row r="1207">
          <cell r="A1207" t="str">
            <v>3.17교량명판공</v>
          </cell>
          <cell r="F1207">
            <v>4686820</v>
          </cell>
          <cell r="H1207">
            <v>11460000</v>
          </cell>
          <cell r="I1207">
            <v>0</v>
          </cell>
          <cell r="J1207">
            <v>6122112</v>
          </cell>
        </row>
        <row r="1208">
          <cell r="A1208" t="str">
            <v>a.교 명 주</v>
          </cell>
          <cell r="B1208" t="str">
            <v>(화강석,600×600×1250mm)</v>
          </cell>
          <cell r="C1208">
            <v>4</v>
          </cell>
          <cell r="D1208" t="str">
            <v>개소</v>
          </cell>
          <cell r="E1208">
            <v>1065620</v>
          </cell>
          <cell r="F1208">
            <v>4262480</v>
          </cell>
          <cell r="G1208">
            <v>2700000</v>
          </cell>
          <cell r="H1208">
            <v>10800000</v>
          </cell>
          <cell r="I1208">
            <v>1500000</v>
          </cell>
          <cell r="J1208">
            <v>6000000</v>
          </cell>
        </row>
        <row r="1209">
          <cell r="A1209" t="str">
            <v>b.교 명 판</v>
          </cell>
          <cell r="B1209" t="str">
            <v>(황동,450×200×10㎜)</v>
          </cell>
          <cell r="C1209">
            <v>2</v>
          </cell>
          <cell r="D1209" t="str">
            <v>개</v>
          </cell>
          <cell r="E1209">
            <v>79560</v>
          </cell>
          <cell r="F1209">
            <v>159120</v>
          </cell>
          <cell r="G1209">
            <v>150000</v>
          </cell>
          <cell r="H1209">
            <v>300000</v>
          </cell>
          <cell r="I1209">
            <v>30958</v>
          </cell>
          <cell r="J1209">
            <v>61916</v>
          </cell>
        </row>
        <row r="1210">
          <cell r="A1210" t="str">
            <v>c.설 명 판</v>
          </cell>
          <cell r="B1210" t="str">
            <v>(황동,350×250×10㎜)</v>
          </cell>
          <cell r="C1210">
            <v>2</v>
          </cell>
          <cell r="D1210" t="str">
            <v>개</v>
          </cell>
          <cell r="E1210">
            <v>132610</v>
          </cell>
          <cell r="F1210">
            <v>265220</v>
          </cell>
          <cell r="G1210">
            <v>180000</v>
          </cell>
          <cell r="H1210">
            <v>360000</v>
          </cell>
          <cell r="I1210">
            <v>30098</v>
          </cell>
          <cell r="J1210">
            <v>60196</v>
          </cell>
        </row>
        <row r="1211">
          <cell r="A1211" t="str">
            <v>3.18T.B.M설치</v>
          </cell>
          <cell r="C1211">
            <v>1</v>
          </cell>
          <cell r="D1211" t="str">
            <v>개</v>
          </cell>
          <cell r="E1211">
            <v>19170</v>
          </cell>
          <cell r="F1211">
            <v>19170</v>
          </cell>
          <cell r="G1211">
            <v>27000</v>
          </cell>
          <cell r="H1211">
            <v>27000</v>
          </cell>
          <cell r="I1211">
            <v>20475</v>
          </cell>
          <cell r="J1211">
            <v>20475</v>
          </cell>
        </row>
        <row r="1212">
          <cell r="A1212" t="str">
            <v>3.19낙하물방지공</v>
          </cell>
          <cell r="C1212">
            <v>1035</v>
          </cell>
          <cell r="D1212" t="str">
            <v>㎡</v>
          </cell>
          <cell r="E1212">
            <v>3230</v>
          </cell>
          <cell r="F1212">
            <v>3343050</v>
          </cell>
          <cell r="G1212">
            <v>4200</v>
          </cell>
          <cell r="H1212">
            <v>4347000</v>
          </cell>
          <cell r="I1212">
            <v>3007</v>
          </cell>
          <cell r="J1212">
            <v>3112245</v>
          </cell>
        </row>
        <row r="1213">
          <cell r="A1213" t="str">
            <v>3.20난간및전선관설치</v>
          </cell>
          <cell r="F1213">
            <v>15450410</v>
          </cell>
          <cell r="H1213">
            <v>29236200</v>
          </cell>
          <cell r="I1213">
            <v>0</v>
          </cell>
          <cell r="J1213">
            <v>15706775</v>
          </cell>
        </row>
        <row r="1214">
          <cell r="A1214" t="str">
            <v>a.난    간</v>
          </cell>
          <cell r="B1214" t="str">
            <v>(알미늄)</v>
          </cell>
          <cell r="C1214">
            <v>105</v>
          </cell>
          <cell r="D1214" t="str">
            <v>m</v>
          </cell>
          <cell r="E1214">
            <v>137280</v>
          </cell>
          <cell r="F1214">
            <v>14414400</v>
          </cell>
          <cell r="G1214">
            <v>270000</v>
          </cell>
          <cell r="H1214">
            <v>28350000</v>
          </cell>
          <cell r="I1214">
            <v>137280</v>
          </cell>
          <cell r="J1214">
            <v>14414400</v>
          </cell>
        </row>
        <row r="1215">
          <cell r="A1215" t="str">
            <v>b.전 선 관</v>
          </cell>
          <cell r="B1215" t="str">
            <v>강관 φ100mm</v>
          </cell>
          <cell r="C1215">
            <v>211</v>
          </cell>
          <cell r="D1215" t="str">
            <v>m</v>
          </cell>
          <cell r="E1215">
            <v>4910</v>
          </cell>
          <cell r="F1215">
            <v>1036010</v>
          </cell>
          <cell r="G1215">
            <v>4200</v>
          </cell>
          <cell r="H1215">
            <v>886200</v>
          </cell>
          <cell r="I1215">
            <v>6125</v>
          </cell>
          <cell r="J1215">
            <v>1292375</v>
          </cell>
        </row>
        <row r="1216">
          <cell r="A1216" t="str">
            <v>3.21강    교</v>
          </cell>
          <cell r="F1216">
            <v>902395810</v>
          </cell>
          <cell r="H1216">
            <v>631774856</v>
          </cell>
          <cell r="I1216">
            <v>0</v>
          </cell>
          <cell r="J1216">
            <v>862732207</v>
          </cell>
        </row>
        <row r="1217">
          <cell r="A1217" t="str">
            <v>a.강교제작</v>
          </cell>
          <cell r="C1217">
            <v>346.74799999999999</v>
          </cell>
          <cell r="D1217" t="str">
            <v>ton</v>
          </cell>
          <cell r="E1217">
            <v>2007120</v>
          </cell>
          <cell r="F1217">
            <v>695964845</v>
          </cell>
          <cell r="G1217">
            <v>1822000</v>
          </cell>
          <cell r="H1217">
            <v>631774856</v>
          </cell>
          <cell r="I1217">
            <v>1837301</v>
          </cell>
          <cell r="J1217">
            <v>637080446</v>
          </cell>
        </row>
        <row r="1218">
          <cell r="A1218" t="str">
            <v>b.강교운반</v>
          </cell>
          <cell r="C1218">
            <v>346.74799999999999</v>
          </cell>
          <cell r="D1218" t="str">
            <v>ton</v>
          </cell>
          <cell r="E1218">
            <v>56490</v>
          </cell>
          <cell r="F1218">
            <v>19587794</v>
          </cell>
          <cell r="H1218">
            <v>0</v>
          </cell>
          <cell r="I1218">
            <v>40526</v>
          </cell>
          <cell r="J1218">
            <v>14052307</v>
          </cell>
        </row>
        <row r="1219">
          <cell r="A1219" t="str">
            <v>c.강교가설</v>
          </cell>
          <cell r="C1219">
            <v>346.74799999999999</v>
          </cell>
          <cell r="D1219" t="str">
            <v>ton</v>
          </cell>
          <cell r="E1219">
            <v>285270</v>
          </cell>
          <cell r="F1219">
            <v>98916801</v>
          </cell>
          <cell r="H1219">
            <v>0</v>
          </cell>
          <cell r="I1219">
            <v>311130</v>
          </cell>
          <cell r="J1219">
            <v>107883704</v>
          </cell>
        </row>
        <row r="1220">
          <cell r="A1220" t="str">
            <v>d.강교도장</v>
          </cell>
          <cell r="F1220">
            <v>87926370</v>
          </cell>
          <cell r="H1220">
            <v>0</v>
          </cell>
          <cell r="I1220">
            <v>0</v>
          </cell>
          <cell r="J1220">
            <v>103715750</v>
          </cell>
        </row>
        <row r="1221">
          <cell r="A1221" t="str">
            <v>-1.내부도장</v>
          </cell>
          <cell r="B1221" t="str">
            <v>공장</v>
          </cell>
          <cell r="C1221">
            <v>3407</v>
          </cell>
          <cell r="D1221" t="str">
            <v>㎡</v>
          </cell>
          <cell r="E1221">
            <v>11200</v>
          </cell>
          <cell r="F1221">
            <v>38158400</v>
          </cell>
          <cell r="H1221">
            <v>0</v>
          </cell>
          <cell r="I1221">
            <v>10124</v>
          </cell>
          <cell r="J1221">
            <v>34492468</v>
          </cell>
        </row>
        <row r="1222">
          <cell r="A1222" t="str">
            <v>-2.외부포장면도장</v>
          </cell>
          <cell r="B1222" t="str">
            <v>공장</v>
          </cell>
          <cell r="C1222">
            <v>561</v>
          </cell>
          <cell r="D1222" t="str">
            <v>㎡</v>
          </cell>
          <cell r="E1222">
            <v>8640</v>
          </cell>
          <cell r="F1222">
            <v>4847040</v>
          </cell>
          <cell r="H1222">
            <v>0</v>
          </cell>
          <cell r="I1222">
            <v>8366</v>
          </cell>
          <cell r="J1222">
            <v>4693326</v>
          </cell>
        </row>
        <row r="1223">
          <cell r="A1223" t="str">
            <v>-3.연결판도장</v>
          </cell>
          <cell r="B1223" t="str">
            <v>공장</v>
          </cell>
          <cell r="C1223">
            <v>384</v>
          </cell>
          <cell r="D1223" t="str">
            <v>㎡</v>
          </cell>
          <cell r="E1223">
            <v>6880</v>
          </cell>
          <cell r="F1223">
            <v>2641920</v>
          </cell>
          <cell r="H1223">
            <v>0</v>
          </cell>
          <cell r="I1223">
            <v>7557</v>
          </cell>
          <cell r="J1223">
            <v>2901888</v>
          </cell>
        </row>
        <row r="1224">
          <cell r="A1224" t="str">
            <v>-4.외부도장</v>
          </cell>
          <cell r="B1224" t="str">
            <v>공장</v>
          </cell>
          <cell r="C1224">
            <v>1745</v>
          </cell>
          <cell r="D1224" t="str">
            <v>㎡</v>
          </cell>
          <cell r="E1224">
            <v>12240</v>
          </cell>
          <cell r="F1224">
            <v>21358800</v>
          </cell>
          <cell r="H1224">
            <v>0</v>
          </cell>
          <cell r="I1224">
            <v>13828</v>
          </cell>
          <cell r="J1224">
            <v>24129860</v>
          </cell>
        </row>
        <row r="1225">
          <cell r="A1225" t="str">
            <v>-5.외부도장</v>
          </cell>
          <cell r="B1225" t="str">
            <v>현장</v>
          </cell>
          <cell r="C1225">
            <v>1745</v>
          </cell>
          <cell r="D1225" t="str">
            <v>㎡</v>
          </cell>
          <cell r="E1225">
            <v>4230</v>
          </cell>
          <cell r="F1225">
            <v>7381350</v>
          </cell>
          <cell r="H1225">
            <v>0</v>
          </cell>
          <cell r="I1225">
            <v>13828</v>
          </cell>
          <cell r="J1225">
            <v>24129860</v>
          </cell>
        </row>
        <row r="1226">
          <cell r="A1226" t="str">
            <v>-6.내부볼트및연결판도장</v>
          </cell>
          <cell r="B1226" t="str">
            <v>현장</v>
          </cell>
          <cell r="C1226">
            <v>117</v>
          </cell>
          <cell r="D1226" t="str">
            <v>㎡</v>
          </cell>
          <cell r="E1226">
            <v>6360</v>
          </cell>
          <cell r="F1226">
            <v>744120</v>
          </cell>
          <cell r="H1226">
            <v>0</v>
          </cell>
          <cell r="I1226">
            <v>5419</v>
          </cell>
          <cell r="J1226">
            <v>634023</v>
          </cell>
        </row>
        <row r="1227">
          <cell r="A1227" t="str">
            <v>-7.외부볼트및연결판도장</v>
          </cell>
          <cell r="B1227" t="str">
            <v>현장</v>
          </cell>
          <cell r="C1227">
            <v>215</v>
          </cell>
          <cell r="D1227" t="str">
            <v>㎡</v>
          </cell>
          <cell r="E1227">
            <v>8270</v>
          </cell>
          <cell r="F1227">
            <v>1778050</v>
          </cell>
          <cell r="H1227">
            <v>0</v>
          </cell>
          <cell r="I1227">
            <v>7989</v>
          </cell>
          <cell r="J1227">
            <v>1717635</v>
          </cell>
        </row>
        <row r="1228">
          <cell r="A1228" t="str">
            <v>-8.강교방사선투과검사</v>
          </cell>
          <cell r="C1228">
            <v>1</v>
          </cell>
          <cell r="D1228" t="str">
            <v>식</v>
          </cell>
          <cell r="E1228">
            <v>11016690</v>
          </cell>
          <cell r="F1228">
            <v>11016690</v>
          </cell>
          <cell r="H1228">
            <v>0</v>
          </cell>
          <cell r="I1228">
            <v>11016690</v>
          </cell>
          <cell r="J1228">
            <v>11016690</v>
          </cell>
        </row>
        <row r="1229">
          <cell r="A1229" t="str">
            <v>3.22옹벽배수시설</v>
          </cell>
          <cell r="F1229">
            <v>516440</v>
          </cell>
          <cell r="H1229">
            <v>2518600</v>
          </cell>
          <cell r="I1229">
            <v>0</v>
          </cell>
          <cell r="J1229">
            <v>519242</v>
          </cell>
        </row>
        <row r="1230">
          <cell r="A1230" t="str">
            <v>a.PVC PIPE</v>
          </cell>
          <cell r="B1230" t="str">
            <v>(φ100mm)</v>
          </cell>
          <cell r="C1230">
            <v>12</v>
          </cell>
          <cell r="D1230" t="str">
            <v>m</v>
          </cell>
          <cell r="E1230">
            <v>4910</v>
          </cell>
          <cell r="F1230">
            <v>58920</v>
          </cell>
          <cell r="G1230">
            <v>4200</v>
          </cell>
          <cell r="H1230">
            <v>50400</v>
          </cell>
          <cell r="I1230">
            <v>4090</v>
          </cell>
          <cell r="J1230">
            <v>49080</v>
          </cell>
        </row>
        <row r="1231">
          <cell r="A1231" t="str">
            <v>b.DRAIN BOARD</v>
          </cell>
          <cell r="C1231">
            <v>301</v>
          </cell>
          <cell r="D1231" t="str">
            <v>㎡</v>
          </cell>
          <cell r="E1231">
            <v>630</v>
          </cell>
          <cell r="F1231">
            <v>189630</v>
          </cell>
          <cell r="G1231">
            <v>6400</v>
          </cell>
          <cell r="H1231">
            <v>1926400</v>
          </cell>
          <cell r="I1231">
            <v>630</v>
          </cell>
          <cell r="J1231">
            <v>189630</v>
          </cell>
        </row>
        <row r="1232">
          <cell r="A1232" t="str">
            <v>c.부 직 포</v>
          </cell>
          <cell r="C1232">
            <v>301</v>
          </cell>
          <cell r="D1232" t="str">
            <v>㎡</v>
          </cell>
          <cell r="E1232">
            <v>890</v>
          </cell>
          <cell r="F1232">
            <v>267890</v>
          </cell>
          <cell r="G1232">
            <v>1800</v>
          </cell>
          <cell r="H1232">
            <v>541800</v>
          </cell>
          <cell r="I1232">
            <v>932</v>
          </cell>
          <cell r="J1232">
            <v>280532</v>
          </cell>
        </row>
        <row r="1233">
          <cell r="A1233" t="str">
            <v>3.23시공이음</v>
          </cell>
          <cell r="F1233">
            <v>175840</v>
          </cell>
          <cell r="H1233">
            <v>296800</v>
          </cell>
          <cell r="I1233">
            <v>0</v>
          </cell>
          <cell r="J1233">
            <v>215852</v>
          </cell>
        </row>
        <row r="1234">
          <cell r="A1234" t="str">
            <v>a.스치로폴</v>
          </cell>
          <cell r="B1234" t="str">
            <v>(t=10mm)</v>
          </cell>
          <cell r="C1234">
            <v>140</v>
          </cell>
          <cell r="D1234" t="str">
            <v>㎡</v>
          </cell>
          <cell r="E1234">
            <v>910</v>
          </cell>
          <cell r="F1234">
            <v>127400</v>
          </cell>
          <cell r="G1234">
            <v>1500</v>
          </cell>
          <cell r="H1234">
            <v>210000</v>
          </cell>
          <cell r="I1234">
            <v>1117</v>
          </cell>
          <cell r="J1234">
            <v>156380</v>
          </cell>
        </row>
        <row r="1235">
          <cell r="A1235" t="str">
            <v>b.스치로폴</v>
          </cell>
          <cell r="B1235" t="str">
            <v>(t=20mm)</v>
          </cell>
          <cell r="C1235">
            <v>28</v>
          </cell>
          <cell r="D1235" t="str">
            <v>㎡</v>
          </cell>
          <cell r="E1235">
            <v>1730</v>
          </cell>
          <cell r="F1235">
            <v>48440</v>
          </cell>
          <cell r="G1235">
            <v>3100</v>
          </cell>
          <cell r="H1235">
            <v>86800</v>
          </cell>
          <cell r="I1235">
            <v>2124</v>
          </cell>
          <cell r="J1235">
            <v>59472</v>
          </cell>
        </row>
        <row r="1236">
          <cell r="A1236" t="str">
            <v>O.호천3교</v>
          </cell>
          <cell r="F1236">
            <v>449399892</v>
          </cell>
          <cell r="H1236">
            <v>377784166</v>
          </cell>
          <cell r="I1236">
            <v>0</v>
          </cell>
          <cell r="J1236">
            <v>452889314</v>
          </cell>
        </row>
        <row r="1237">
          <cell r="A1237" t="str">
            <v>3.01구조물터파기</v>
          </cell>
          <cell r="F1237">
            <v>11211550</v>
          </cell>
          <cell r="H1237">
            <v>12623300</v>
          </cell>
          <cell r="I1237">
            <v>0</v>
          </cell>
          <cell r="J1237">
            <v>8149666</v>
          </cell>
        </row>
        <row r="1238">
          <cell r="A1238" t="str">
            <v>a.육상토사</v>
          </cell>
          <cell r="F1238">
            <v>1935010</v>
          </cell>
          <cell r="H1238">
            <v>1994300</v>
          </cell>
          <cell r="I1238">
            <v>0</v>
          </cell>
          <cell r="J1238">
            <v>1692999</v>
          </cell>
        </row>
        <row r="1239">
          <cell r="A1239" t="str">
            <v>-1      ″</v>
          </cell>
          <cell r="B1239" t="str">
            <v>(0 ~ 4m)</v>
          </cell>
          <cell r="C1239">
            <v>539</v>
          </cell>
          <cell r="D1239" t="str">
            <v>㎥</v>
          </cell>
          <cell r="E1239">
            <v>3590</v>
          </cell>
          <cell r="F1239">
            <v>1935010</v>
          </cell>
          <cell r="G1239">
            <v>3700</v>
          </cell>
          <cell r="H1239">
            <v>1994300</v>
          </cell>
          <cell r="I1239">
            <v>3141</v>
          </cell>
          <cell r="J1239">
            <v>1692999</v>
          </cell>
        </row>
        <row r="1240">
          <cell r="A1240" t="str">
            <v>b.되메우기및다짐</v>
          </cell>
          <cell r="B1240" t="str">
            <v>(기계70%,인력30%)</v>
          </cell>
          <cell r="C1240">
            <v>410</v>
          </cell>
          <cell r="D1240" t="str">
            <v>㎥</v>
          </cell>
          <cell r="E1240">
            <v>3000</v>
          </cell>
          <cell r="F1240">
            <v>1230000</v>
          </cell>
          <cell r="G1240">
            <v>3000</v>
          </cell>
          <cell r="H1240">
            <v>1230000</v>
          </cell>
          <cell r="I1240">
            <v>4158</v>
          </cell>
          <cell r="J1240">
            <v>1704780</v>
          </cell>
        </row>
        <row r="1241">
          <cell r="A1241" t="str">
            <v>c.뒷 채 움</v>
          </cell>
          <cell r="B1241" t="str">
            <v>(보조기층재)</v>
          </cell>
          <cell r="C1241">
            <v>272</v>
          </cell>
          <cell r="D1241" t="str">
            <v>㎥</v>
          </cell>
          <cell r="E1241">
            <v>27120</v>
          </cell>
          <cell r="F1241">
            <v>7376640</v>
          </cell>
          <cell r="G1241">
            <v>24000</v>
          </cell>
          <cell r="H1241">
            <v>6528000</v>
          </cell>
          <cell r="I1241">
            <v>14279</v>
          </cell>
          <cell r="J1241">
            <v>3883888</v>
          </cell>
        </row>
        <row r="1242">
          <cell r="A1242" t="str">
            <v>d.앞 성 토</v>
          </cell>
          <cell r="B1242" t="str">
            <v>백호우0.7m3</v>
          </cell>
          <cell r="C1242">
            <v>957</v>
          </cell>
          <cell r="D1242" t="str">
            <v>㎥</v>
          </cell>
          <cell r="E1242">
            <v>700</v>
          </cell>
          <cell r="F1242">
            <v>669900</v>
          </cell>
          <cell r="G1242">
            <v>3000</v>
          </cell>
          <cell r="H1242">
            <v>2871000</v>
          </cell>
          <cell r="I1242">
            <v>907</v>
          </cell>
          <cell r="J1242">
            <v>867999</v>
          </cell>
        </row>
        <row r="1243">
          <cell r="A1243" t="str">
            <v>3.02강관파일</v>
          </cell>
          <cell r="F1243">
            <v>36247430</v>
          </cell>
          <cell r="H1243">
            <v>32902000</v>
          </cell>
          <cell r="I1243">
            <v>0</v>
          </cell>
          <cell r="J1243">
            <v>42656860</v>
          </cell>
        </row>
        <row r="1244">
          <cell r="A1244" t="str">
            <v>a.자 재 비</v>
          </cell>
          <cell r="B1244" t="str">
            <v>φ508.0x12.0㎜</v>
          </cell>
          <cell r="C1244">
            <v>362</v>
          </cell>
          <cell r="D1244" t="str">
            <v>m</v>
          </cell>
          <cell r="E1244">
            <v>62220</v>
          </cell>
          <cell r="F1244">
            <v>22523640</v>
          </cell>
          <cell r="G1244">
            <v>62000</v>
          </cell>
          <cell r="H1244">
            <v>22444000</v>
          </cell>
          <cell r="I1244">
            <v>64592</v>
          </cell>
          <cell r="J1244">
            <v>23382304</v>
          </cell>
        </row>
        <row r="1245">
          <cell r="A1245" t="str">
            <v>b.수 직 항</v>
          </cell>
          <cell r="B1245" t="str">
            <v>(φ508.0mm,t=12㎜ : ℓ=15m미만)</v>
          </cell>
          <cell r="C1245">
            <v>334</v>
          </cell>
          <cell r="D1245" t="str">
            <v>m</v>
          </cell>
          <cell r="E1245">
            <v>7190</v>
          </cell>
          <cell r="F1245">
            <v>2401460</v>
          </cell>
          <cell r="G1245">
            <v>12000</v>
          </cell>
          <cell r="H1245">
            <v>4008000</v>
          </cell>
          <cell r="I1245">
            <v>5489</v>
          </cell>
          <cell r="J1245">
            <v>1833326</v>
          </cell>
        </row>
        <row r="1246">
          <cell r="A1246" t="str">
            <v>c.두부및선단보강</v>
          </cell>
          <cell r="B1246" t="str">
            <v>(φ508㎜,t=12mm)</v>
          </cell>
          <cell r="C1246">
            <v>43</v>
          </cell>
          <cell r="D1246" t="str">
            <v>본</v>
          </cell>
          <cell r="E1246">
            <v>263310</v>
          </cell>
          <cell r="F1246">
            <v>11322330</v>
          </cell>
          <cell r="G1246">
            <v>150000</v>
          </cell>
          <cell r="H1246">
            <v>6450000</v>
          </cell>
          <cell r="I1246">
            <v>405610</v>
          </cell>
          <cell r="J1246">
            <v>17441230</v>
          </cell>
        </row>
        <row r="1247">
          <cell r="A1247" t="str">
            <v>3.03거 푸 집</v>
          </cell>
          <cell r="F1247">
            <v>15691570</v>
          </cell>
          <cell r="H1247">
            <v>21604500</v>
          </cell>
          <cell r="I1247">
            <v>0</v>
          </cell>
          <cell r="J1247">
            <v>34711630</v>
          </cell>
        </row>
        <row r="1248">
          <cell r="A1248" t="str">
            <v>a.합판거푸집</v>
          </cell>
          <cell r="F1248">
            <v>15691570</v>
          </cell>
          <cell r="H1248">
            <v>21604500</v>
          </cell>
          <cell r="I1248">
            <v>0</v>
          </cell>
          <cell r="J1248">
            <v>34711630</v>
          </cell>
        </row>
        <row r="1249">
          <cell r="A1249" t="str">
            <v>-1        ″</v>
          </cell>
          <cell r="B1249" t="str">
            <v>(3회, 0~ 7m)</v>
          </cell>
          <cell r="C1249">
            <v>817</v>
          </cell>
          <cell r="D1249" t="str">
            <v>㎡</v>
          </cell>
          <cell r="E1249">
            <v>17110</v>
          </cell>
          <cell r="F1249">
            <v>13978870</v>
          </cell>
          <cell r="G1249">
            <v>23500</v>
          </cell>
          <cell r="H1249">
            <v>19199500</v>
          </cell>
          <cell r="I1249">
            <v>39478</v>
          </cell>
          <cell r="J1249">
            <v>32253526</v>
          </cell>
        </row>
        <row r="1250">
          <cell r="A1250" t="str">
            <v>-2        ″</v>
          </cell>
          <cell r="B1250" t="str">
            <v>(3회, 7~10m)</v>
          </cell>
          <cell r="C1250">
            <v>25</v>
          </cell>
          <cell r="D1250" t="str">
            <v>㎡</v>
          </cell>
          <cell r="E1250">
            <v>17980</v>
          </cell>
          <cell r="F1250">
            <v>449500</v>
          </cell>
          <cell r="G1250">
            <v>26000</v>
          </cell>
          <cell r="H1250">
            <v>650000</v>
          </cell>
          <cell r="I1250">
            <v>42671.6</v>
          </cell>
          <cell r="J1250">
            <v>1066790</v>
          </cell>
        </row>
        <row r="1251">
          <cell r="A1251" t="str">
            <v>-3        〃</v>
          </cell>
          <cell r="B1251" t="str">
            <v>(4회)</v>
          </cell>
          <cell r="C1251">
            <v>74</v>
          </cell>
          <cell r="D1251" t="str">
            <v>㎡</v>
          </cell>
          <cell r="E1251">
            <v>14660</v>
          </cell>
          <cell r="F1251">
            <v>1084840</v>
          </cell>
          <cell r="G1251">
            <v>20500</v>
          </cell>
          <cell r="H1251">
            <v>1517000</v>
          </cell>
          <cell r="I1251">
            <v>16256</v>
          </cell>
          <cell r="J1251">
            <v>1202944</v>
          </cell>
        </row>
        <row r="1252">
          <cell r="A1252" t="str">
            <v>-4        〃</v>
          </cell>
          <cell r="B1252" t="str">
            <v>(6회)</v>
          </cell>
          <cell r="C1252">
            <v>14</v>
          </cell>
          <cell r="D1252" t="str">
            <v>㎡</v>
          </cell>
          <cell r="E1252">
            <v>12740</v>
          </cell>
          <cell r="F1252">
            <v>178360</v>
          </cell>
          <cell r="G1252">
            <v>17000</v>
          </cell>
          <cell r="H1252">
            <v>238000</v>
          </cell>
          <cell r="I1252">
            <v>13455</v>
          </cell>
          <cell r="J1252">
            <v>188370</v>
          </cell>
        </row>
        <row r="1253">
          <cell r="A1253" t="str">
            <v>3.04강관비계</v>
          </cell>
          <cell r="C1253">
            <v>1</v>
          </cell>
          <cell r="D1253" t="str">
            <v>식</v>
          </cell>
          <cell r="E1253">
            <v>4429910</v>
          </cell>
          <cell r="F1253">
            <v>4429910</v>
          </cell>
          <cell r="G1253">
            <v>4000000</v>
          </cell>
          <cell r="H1253">
            <v>4000000</v>
          </cell>
          <cell r="I1253">
            <v>4429910</v>
          </cell>
          <cell r="J1253">
            <v>4429909</v>
          </cell>
        </row>
        <row r="1254">
          <cell r="A1254" t="str">
            <v>3.05동 바 리</v>
          </cell>
          <cell r="F1254">
            <v>5868450</v>
          </cell>
          <cell r="H1254">
            <v>5300000</v>
          </cell>
          <cell r="I1254">
            <v>0</v>
          </cell>
          <cell r="J1254">
            <v>5868448</v>
          </cell>
        </row>
        <row r="1255">
          <cell r="A1255" t="str">
            <v>a.         ″</v>
          </cell>
          <cell r="B1255" t="str">
            <v>(목재4회)</v>
          </cell>
          <cell r="C1255">
            <v>1</v>
          </cell>
          <cell r="D1255" t="str">
            <v>식</v>
          </cell>
          <cell r="E1255">
            <v>4434150</v>
          </cell>
          <cell r="F1255">
            <v>4434150</v>
          </cell>
          <cell r="G1255">
            <v>4000000</v>
          </cell>
          <cell r="H1255">
            <v>4000000</v>
          </cell>
          <cell r="I1255">
            <v>4434150</v>
          </cell>
          <cell r="J1255">
            <v>4434149</v>
          </cell>
        </row>
        <row r="1256">
          <cell r="A1256" t="str">
            <v>b.         ″</v>
          </cell>
          <cell r="B1256" t="str">
            <v>(강관동바리)</v>
          </cell>
          <cell r="C1256">
            <v>1</v>
          </cell>
          <cell r="D1256" t="str">
            <v>식</v>
          </cell>
          <cell r="E1256">
            <v>1434300</v>
          </cell>
          <cell r="F1256">
            <v>1434300</v>
          </cell>
          <cell r="G1256">
            <v>1300000</v>
          </cell>
          <cell r="H1256">
            <v>1300000</v>
          </cell>
          <cell r="I1256">
            <v>1434300</v>
          </cell>
          <cell r="J1256">
            <v>1434299</v>
          </cell>
        </row>
        <row r="1257">
          <cell r="A1257" t="str">
            <v>3.06철근가공조립</v>
          </cell>
          <cell r="F1257">
            <v>22859977</v>
          </cell>
          <cell r="H1257">
            <v>16778650</v>
          </cell>
          <cell r="I1257">
            <v>0</v>
          </cell>
          <cell r="J1257">
            <v>25255673</v>
          </cell>
        </row>
        <row r="1258">
          <cell r="A1258" t="str">
            <v>a.         ″</v>
          </cell>
          <cell r="B1258" t="str">
            <v>(보 통)</v>
          </cell>
          <cell r="C1258">
            <v>41.29</v>
          </cell>
          <cell r="D1258" t="str">
            <v>ton</v>
          </cell>
          <cell r="E1258">
            <v>360590</v>
          </cell>
          <cell r="F1258">
            <v>14888761</v>
          </cell>
          <cell r="G1258">
            <v>270000</v>
          </cell>
          <cell r="H1258">
            <v>11148300</v>
          </cell>
          <cell r="I1258">
            <v>384726</v>
          </cell>
          <cell r="J1258">
            <v>15885335</v>
          </cell>
        </row>
        <row r="1259">
          <cell r="A1259" t="str">
            <v>b.         ″</v>
          </cell>
          <cell r="B1259" t="str">
            <v>(복 잡)</v>
          </cell>
          <cell r="C1259">
            <v>19.414999999999999</v>
          </cell>
          <cell r="D1259" t="str">
            <v>ton</v>
          </cell>
          <cell r="E1259">
            <v>410570</v>
          </cell>
          <cell r="F1259">
            <v>7971216</v>
          </cell>
          <cell r="G1259">
            <v>290000</v>
          </cell>
          <cell r="H1259">
            <v>5630350</v>
          </cell>
          <cell r="I1259">
            <v>482634</v>
          </cell>
          <cell r="J1259">
            <v>9370338</v>
          </cell>
        </row>
        <row r="1260">
          <cell r="A1260" t="str">
            <v>3.07스페이샤설치</v>
          </cell>
          <cell r="F1260">
            <v>12080</v>
          </cell>
          <cell r="H1260">
            <v>108720</v>
          </cell>
          <cell r="I1260">
            <v>0</v>
          </cell>
          <cell r="J1260">
            <v>202944</v>
          </cell>
        </row>
        <row r="1261">
          <cell r="A1261" t="str">
            <v>a.         ″</v>
          </cell>
          <cell r="B1261" t="str">
            <v>(수평)</v>
          </cell>
          <cell r="C1261">
            <v>422</v>
          </cell>
          <cell r="D1261" t="str">
            <v>㎡</v>
          </cell>
          <cell r="E1261">
            <v>20</v>
          </cell>
          <cell r="F1261">
            <v>8440</v>
          </cell>
          <cell r="G1261">
            <v>180</v>
          </cell>
          <cell r="H1261">
            <v>75960</v>
          </cell>
          <cell r="I1261">
            <v>336</v>
          </cell>
          <cell r="J1261">
            <v>141792</v>
          </cell>
        </row>
        <row r="1262">
          <cell r="A1262" t="str">
            <v>b.         ″</v>
          </cell>
          <cell r="B1262" t="str">
            <v>(수직)</v>
          </cell>
          <cell r="C1262">
            <v>182</v>
          </cell>
          <cell r="D1262" t="str">
            <v>㎡</v>
          </cell>
          <cell r="E1262">
            <v>20</v>
          </cell>
          <cell r="F1262">
            <v>3640</v>
          </cell>
          <cell r="G1262">
            <v>180</v>
          </cell>
          <cell r="H1262">
            <v>32760</v>
          </cell>
          <cell r="I1262">
            <v>336</v>
          </cell>
          <cell r="J1262">
            <v>61152</v>
          </cell>
        </row>
        <row r="1263">
          <cell r="A1263" t="str">
            <v>3.08콘크리트타설공</v>
          </cell>
          <cell r="F1263">
            <v>23676720</v>
          </cell>
          <cell r="H1263">
            <v>27429310</v>
          </cell>
          <cell r="I1263">
            <v>0</v>
          </cell>
          <cell r="J1263">
            <v>25417445</v>
          </cell>
        </row>
        <row r="1264">
          <cell r="A1264" t="str">
            <v>a.펌프카</v>
          </cell>
          <cell r="B1264" t="str">
            <v>철근(25-270-12)</v>
          </cell>
          <cell r="C1264">
            <v>138</v>
          </cell>
          <cell r="D1264" t="str">
            <v>㎥</v>
          </cell>
          <cell r="E1264">
            <v>56820</v>
          </cell>
          <cell r="F1264">
            <v>7841160</v>
          </cell>
          <cell r="G1264">
            <v>61870</v>
          </cell>
          <cell r="H1264">
            <v>8538060</v>
          </cell>
          <cell r="I1264">
            <v>57052</v>
          </cell>
          <cell r="J1264">
            <v>7873176</v>
          </cell>
        </row>
        <row r="1265">
          <cell r="A1265" t="str">
            <v>b.펌프카</v>
          </cell>
          <cell r="B1265" t="str">
            <v>철근(25-240-12)</v>
          </cell>
          <cell r="C1265">
            <v>295</v>
          </cell>
          <cell r="D1265" t="str">
            <v>㎥</v>
          </cell>
          <cell r="E1265">
            <v>49080</v>
          </cell>
          <cell r="F1265">
            <v>14478600</v>
          </cell>
          <cell r="G1265">
            <v>59710</v>
          </cell>
          <cell r="H1265">
            <v>17614450</v>
          </cell>
          <cell r="I1265">
            <v>54779</v>
          </cell>
          <cell r="J1265">
            <v>16159805</v>
          </cell>
        </row>
        <row r="1266">
          <cell r="A1266" t="str">
            <v>c.콘크리트타설</v>
          </cell>
          <cell r="B1266" t="str">
            <v>무근(40-160-8)</v>
          </cell>
          <cell r="C1266">
            <v>24</v>
          </cell>
          <cell r="D1266" t="str">
            <v>㎥</v>
          </cell>
          <cell r="E1266">
            <v>56540</v>
          </cell>
          <cell r="F1266">
            <v>1356960</v>
          </cell>
          <cell r="G1266">
            <v>53200</v>
          </cell>
          <cell r="H1266">
            <v>1276800</v>
          </cell>
          <cell r="I1266">
            <v>57686</v>
          </cell>
          <cell r="J1266">
            <v>1384464</v>
          </cell>
        </row>
        <row r="1267">
          <cell r="A1267" t="str">
            <v>3.09표면처리</v>
          </cell>
          <cell r="F1267">
            <v>159000</v>
          </cell>
          <cell r="H1267">
            <v>495550</v>
          </cell>
          <cell r="I1267">
            <v>0</v>
          </cell>
          <cell r="J1267">
            <v>201135</v>
          </cell>
        </row>
        <row r="1268">
          <cell r="A1268" t="str">
            <v>a.슬래브양생</v>
          </cell>
          <cell r="C1268">
            <v>265</v>
          </cell>
          <cell r="D1268" t="str">
            <v>㎡</v>
          </cell>
          <cell r="E1268">
            <v>320</v>
          </cell>
          <cell r="F1268">
            <v>84800</v>
          </cell>
          <cell r="G1268">
            <v>370</v>
          </cell>
          <cell r="H1268">
            <v>98050</v>
          </cell>
          <cell r="I1268">
            <v>264</v>
          </cell>
          <cell r="J1268">
            <v>69960</v>
          </cell>
        </row>
        <row r="1269">
          <cell r="A1269" t="str">
            <v>b.슬래브면고르기</v>
          </cell>
          <cell r="C1269">
            <v>265</v>
          </cell>
          <cell r="D1269" t="str">
            <v>㎡</v>
          </cell>
          <cell r="E1269">
            <v>280</v>
          </cell>
          <cell r="F1269">
            <v>74200</v>
          </cell>
          <cell r="G1269">
            <v>1500</v>
          </cell>
          <cell r="H1269">
            <v>397500</v>
          </cell>
          <cell r="I1269">
            <v>495</v>
          </cell>
          <cell r="J1269">
            <v>131175</v>
          </cell>
        </row>
        <row r="1270">
          <cell r="A1270" t="str">
            <v>3.10교면방수</v>
          </cell>
          <cell r="B1270" t="str">
            <v>(도막식)</v>
          </cell>
          <cell r="C1270">
            <v>265</v>
          </cell>
          <cell r="D1270" t="str">
            <v>㎡</v>
          </cell>
          <cell r="E1270">
            <v>17270</v>
          </cell>
          <cell r="F1270">
            <v>4576550</v>
          </cell>
          <cell r="G1270">
            <v>3700</v>
          </cell>
          <cell r="H1270">
            <v>980500</v>
          </cell>
          <cell r="I1270">
            <v>10000</v>
          </cell>
          <cell r="J1270">
            <v>2650000</v>
          </cell>
        </row>
        <row r="1271">
          <cell r="A1271" t="str">
            <v>3.11교좌장치</v>
          </cell>
          <cell r="F1271">
            <v>4391350</v>
          </cell>
          <cell r="H1271">
            <v>3067000</v>
          </cell>
          <cell r="I1271">
            <v>0</v>
          </cell>
          <cell r="J1271">
            <v>4391350</v>
          </cell>
        </row>
        <row r="1272">
          <cell r="A1272" t="str">
            <v>a.고 정 단</v>
          </cell>
          <cell r="B1272" t="str">
            <v>(Pot, 250ton)</v>
          </cell>
          <cell r="C1272">
            <v>1</v>
          </cell>
          <cell r="D1272" t="str">
            <v>조</v>
          </cell>
          <cell r="E1272">
            <v>1140560</v>
          </cell>
          <cell r="F1272">
            <v>1140560</v>
          </cell>
          <cell r="G1272">
            <v>596000</v>
          </cell>
          <cell r="H1272">
            <v>596000</v>
          </cell>
          <cell r="I1272">
            <v>1140560</v>
          </cell>
          <cell r="J1272">
            <v>1140560</v>
          </cell>
        </row>
        <row r="1273">
          <cell r="A1273" t="str">
            <v>b.일 방 향</v>
          </cell>
          <cell r="B1273" t="str">
            <v>(Pot, 250ton)</v>
          </cell>
          <cell r="C1273">
            <v>2</v>
          </cell>
          <cell r="D1273" t="str">
            <v>조</v>
          </cell>
          <cell r="E1273">
            <v>1230450</v>
          </cell>
          <cell r="F1273">
            <v>2460900</v>
          </cell>
          <cell r="G1273">
            <v>875000</v>
          </cell>
          <cell r="H1273">
            <v>1750000</v>
          </cell>
          <cell r="I1273">
            <v>1230450</v>
          </cell>
          <cell r="J1273">
            <v>2460900</v>
          </cell>
        </row>
        <row r="1274">
          <cell r="A1274" t="str">
            <v>c.양 방 향</v>
          </cell>
          <cell r="B1274" t="str">
            <v>(Pot, 250ton)</v>
          </cell>
          <cell r="C1274">
            <v>1</v>
          </cell>
          <cell r="D1274" t="str">
            <v>조</v>
          </cell>
          <cell r="E1274">
            <v>789890</v>
          </cell>
          <cell r="F1274">
            <v>789890</v>
          </cell>
          <cell r="G1274">
            <v>721000</v>
          </cell>
          <cell r="H1274">
            <v>721000</v>
          </cell>
          <cell r="I1274">
            <v>789890</v>
          </cell>
          <cell r="J1274">
            <v>789890</v>
          </cell>
        </row>
        <row r="1275">
          <cell r="A1275" t="str">
            <v>3.12신축이음</v>
          </cell>
          <cell r="F1275">
            <v>4013580</v>
          </cell>
          <cell r="H1275">
            <v>4704000</v>
          </cell>
          <cell r="I1275">
            <v>0</v>
          </cell>
          <cell r="J1275">
            <v>4013580</v>
          </cell>
        </row>
        <row r="1276">
          <cell r="A1276" t="str">
            <v>a.신축이음장치</v>
          </cell>
          <cell r="B1276" t="str">
            <v>(No. 35)</v>
          </cell>
          <cell r="C1276">
            <v>6</v>
          </cell>
          <cell r="D1276" t="str">
            <v>m</v>
          </cell>
          <cell r="E1276">
            <v>192320</v>
          </cell>
          <cell r="F1276">
            <v>1153920</v>
          </cell>
          <cell r="G1276">
            <v>134000</v>
          </cell>
          <cell r="H1276">
            <v>804000</v>
          </cell>
          <cell r="I1276">
            <v>192320</v>
          </cell>
          <cell r="J1276">
            <v>1153920</v>
          </cell>
        </row>
        <row r="1277">
          <cell r="A1277" t="str">
            <v>b.신축이음장치</v>
          </cell>
          <cell r="B1277" t="str">
            <v>(No. 80)</v>
          </cell>
          <cell r="C1277">
            <v>6</v>
          </cell>
          <cell r="D1277" t="str">
            <v>m</v>
          </cell>
          <cell r="E1277">
            <v>476610</v>
          </cell>
          <cell r="F1277">
            <v>2859660</v>
          </cell>
          <cell r="G1277">
            <v>650000</v>
          </cell>
          <cell r="H1277">
            <v>3900000</v>
          </cell>
          <cell r="I1277">
            <v>476610</v>
          </cell>
          <cell r="J1277">
            <v>2859660</v>
          </cell>
        </row>
        <row r="1278">
          <cell r="A1278" t="str">
            <v>3.13다웰바설치</v>
          </cell>
          <cell r="B1278" t="str">
            <v>D=25, ℓ=600mm</v>
          </cell>
          <cell r="C1278">
            <v>30</v>
          </cell>
          <cell r="D1278" t="str">
            <v>개</v>
          </cell>
          <cell r="E1278">
            <v>2870</v>
          </cell>
          <cell r="F1278">
            <v>86100</v>
          </cell>
          <cell r="G1278">
            <v>3500</v>
          </cell>
          <cell r="H1278">
            <v>105000</v>
          </cell>
          <cell r="I1278">
            <v>125</v>
          </cell>
          <cell r="J1278">
            <v>3750</v>
          </cell>
        </row>
        <row r="1279">
          <cell r="A1279" t="str">
            <v>3.14무수축몰탈</v>
          </cell>
          <cell r="C1279">
            <v>0.122</v>
          </cell>
          <cell r="D1279" t="str">
            <v>㎥</v>
          </cell>
          <cell r="E1279">
            <v>69890</v>
          </cell>
          <cell r="F1279">
            <v>8526</v>
          </cell>
          <cell r="G1279">
            <v>80000</v>
          </cell>
          <cell r="H1279">
            <v>9760</v>
          </cell>
          <cell r="I1279">
            <v>57311</v>
          </cell>
          <cell r="J1279">
            <v>6990</v>
          </cell>
        </row>
        <row r="1280">
          <cell r="A1280" t="str">
            <v>3.15무수축콘크리트</v>
          </cell>
          <cell r="C1280">
            <v>1.452</v>
          </cell>
          <cell r="D1280" t="str">
            <v>㎥</v>
          </cell>
          <cell r="E1280">
            <v>168330</v>
          </cell>
          <cell r="F1280">
            <v>244415</v>
          </cell>
          <cell r="G1280">
            <v>100000</v>
          </cell>
          <cell r="H1280">
            <v>145200</v>
          </cell>
          <cell r="I1280">
            <v>158468</v>
          </cell>
          <cell r="J1280">
            <v>230094</v>
          </cell>
        </row>
        <row r="1281">
          <cell r="A1281" t="str">
            <v>3.16교면배수시설공</v>
          </cell>
          <cell r="B1281" t="str">
            <v>육교용</v>
          </cell>
          <cell r="F1281">
            <v>2513960</v>
          </cell>
          <cell r="H1281">
            <v>4316000</v>
          </cell>
          <cell r="I1281">
            <v>0</v>
          </cell>
          <cell r="J1281">
            <v>1078535</v>
          </cell>
        </row>
        <row r="1282">
          <cell r="A1282" t="str">
            <v>a.교면집수구</v>
          </cell>
          <cell r="B1282" t="str">
            <v>(주철)</v>
          </cell>
          <cell r="C1282">
            <v>3</v>
          </cell>
          <cell r="D1282" t="str">
            <v>개</v>
          </cell>
          <cell r="E1282">
            <v>44230</v>
          </cell>
          <cell r="F1282">
            <v>132690</v>
          </cell>
          <cell r="G1282">
            <v>71000</v>
          </cell>
          <cell r="H1282">
            <v>213000</v>
          </cell>
          <cell r="I1282">
            <v>37593</v>
          </cell>
          <cell r="J1282">
            <v>112779</v>
          </cell>
        </row>
        <row r="1283">
          <cell r="A1283" t="str">
            <v>b.연결집수구</v>
          </cell>
          <cell r="B1283" t="str">
            <v>(스텐레스)</v>
          </cell>
          <cell r="C1283">
            <v>3</v>
          </cell>
          <cell r="D1283" t="str">
            <v>개</v>
          </cell>
          <cell r="E1283">
            <v>105590</v>
          </cell>
          <cell r="F1283">
            <v>316770</v>
          </cell>
          <cell r="G1283">
            <v>100000</v>
          </cell>
          <cell r="H1283">
            <v>300000</v>
          </cell>
          <cell r="I1283">
            <v>69480</v>
          </cell>
          <cell r="J1283">
            <v>208440</v>
          </cell>
        </row>
        <row r="1284">
          <cell r="A1284" t="str">
            <v>c.직   관</v>
          </cell>
          <cell r="B1284" t="str">
            <v>(스텐레스,□150×150)</v>
          </cell>
          <cell r="C1284">
            <v>22</v>
          </cell>
          <cell r="D1284" t="str">
            <v>m</v>
          </cell>
          <cell r="E1284">
            <v>67030</v>
          </cell>
          <cell r="F1284">
            <v>1474660</v>
          </cell>
          <cell r="G1284">
            <v>71000</v>
          </cell>
          <cell r="H1284">
            <v>1562000</v>
          </cell>
          <cell r="I1284">
            <v>4130</v>
          </cell>
          <cell r="J1284">
            <v>90860</v>
          </cell>
        </row>
        <row r="1285">
          <cell r="A1285" t="str">
            <v>d.곡   관</v>
          </cell>
          <cell r="B1285" t="str">
            <v>(스텐레스,□150x150)</v>
          </cell>
          <cell r="C1285">
            <v>2</v>
          </cell>
          <cell r="D1285" t="str">
            <v>개</v>
          </cell>
          <cell r="E1285">
            <v>26050</v>
          </cell>
          <cell r="F1285">
            <v>52100</v>
          </cell>
          <cell r="G1285">
            <v>28000</v>
          </cell>
          <cell r="H1285">
            <v>56000</v>
          </cell>
          <cell r="I1285">
            <v>18197</v>
          </cell>
          <cell r="J1285">
            <v>36394</v>
          </cell>
        </row>
        <row r="1286">
          <cell r="A1286" t="str">
            <v>e.연 결 부</v>
          </cell>
          <cell r="B1286" t="str">
            <v>(스텐레스)</v>
          </cell>
          <cell r="C1286">
            <v>23</v>
          </cell>
          <cell r="D1286" t="str">
            <v>개</v>
          </cell>
          <cell r="E1286">
            <v>23380</v>
          </cell>
          <cell r="F1286">
            <v>537740</v>
          </cell>
          <cell r="G1286">
            <v>95000</v>
          </cell>
          <cell r="H1286">
            <v>2185000</v>
          </cell>
          <cell r="I1286">
            <v>27394</v>
          </cell>
          <cell r="J1286">
            <v>630062</v>
          </cell>
        </row>
        <row r="1287">
          <cell r="A1287" t="str">
            <v>3.17교량명판공</v>
          </cell>
          <cell r="F1287">
            <v>4686820</v>
          </cell>
          <cell r="H1287">
            <v>11460000</v>
          </cell>
          <cell r="I1287">
            <v>0</v>
          </cell>
          <cell r="J1287">
            <v>6122112</v>
          </cell>
        </row>
        <row r="1288">
          <cell r="A1288" t="str">
            <v>a.교 명 주</v>
          </cell>
          <cell r="B1288" t="str">
            <v>(화강석,600×600×1250mm)</v>
          </cell>
          <cell r="C1288">
            <v>4</v>
          </cell>
          <cell r="D1288" t="str">
            <v>개소</v>
          </cell>
          <cell r="E1288">
            <v>1065620</v>
          </cell>
          <cell r="F1288">
            <v>4262480</v>
          </cell>
          <cell r="G1288">
            <v>2700000</v>
          </cell>
          <cell r="H1288">
            <v>10800000</v>
          </cell>
          <cell r="I1288">
            <v>1500000</v>
          </cell>
          <cell r="J1288">
            <v>6000000</v>
          </cell>
        </row>
        <row r="1289">
          <cell r="A1289" t="str">
            <v>b.교 명 판</v>
          </cell>
          <cell r="B1289" t="str">
            <v>(황동,450×200×10㎜)</v>
          </cell>
          <cell r="C1289">
            <v>2</v>
          </cell>
          <cell r="D1289" t="str">
            <v>개</v>
          </cell>
          <cell r="E1289">
            <v>79560</v>
          </cell>
          <cell r="F1289">
            <v>159120</v>
          </cell>
          <cell r="G1289">
            <v>150000</v>
          </cell>
          <cell r="H1289">
            <v>300000</v>
          </cell>
          <cell r="I1289">
            <v>30958</v>
          </cell>
          <cell r="J1289">
            <v>61916</v>
          </cell>
        </row>
        <row r="1290">
          <cell r="A1290" t="str">
            <v>c.설 명 판</v>
          </cell>
          <cell r="B1290" t="str">
            <v>(황동,350×250×10㎜)</v>
          </cell>
          <cell r="C1290">
            <v>2</v>
          </cell>
          <cell r="D1290" t="str">
            <v>개</v>
          </cell>
          <cell r="E1290">
            <v>132610</v>
          </cell>
          <cell r="F1290">
            <v>265220</v>
          </cell>
          <cell r="G1290">
            <v>180000</v>
          </cell>
          <cell r="H1290">
            <v>360000</v>
          </cell>
          <cell r="I1290">
            <v>30098</v>
          </cell>
          <cell r="J1290">
            <v>60196</v>
          </cell>
        </row>
        <row r="1291">
          <cell r="A1291" t="str">
            <v>3.18보호블록</v>
          </cell>
          <cell r="B1291" t="str">
            <v>(400x400x100㎜)</v>
          </cell>
          <cell r="C1291">
            <v>41</v>
          </cell>
          <cell r="D1291" t="str">
            <v>㎡</v>
          </cell>
          <cell r="E1291">
            <v>20410</v>
          </cell>
          <cell r="F1291">
            <v>836810</v>
          </cell>
          <cell r="G1291">
            <v>36000</v>
          </cell>
          <cell r="H1291">
            <v>1476000</v>
          </cell>
          <cell r="I1291">
            <v>20410</v>
          </cell>
          <cell r="J1291">
            <v>836809</v>
          </cell>
        </row>
        <row r="1292">
          <cell r="A1292" t="str">
            <v>3.19낙하물방지공</v>
          </cell>
          <cell r="C1292">
            <v>347</v>
          </cell>
          <cell r="D1292" t="str">
            <v>㎡</v>
          </cell>
          <cell r="E1292">
            <v>3230</v>
          </cell>
          <cell r="F1292">
            <v>1120810</v>
          </cell>
          <cell r="G1292">
            <v>4200</v>
          </cell>
          <cell r="H1292">
            <v>1457400</v>
          </cell>
          <cell r="I1292">
            <v>3007</v>
          </cell>
          <cell r="J1292">
            <v>1043429</v>
          </cell>
        </row>
        <row r="1293">
          <cell r="A1293" t="str">
            <v>3.20T.B.M설치</v>
          </cell>
          <cell r="C1293">
            <v>1</v>
          </cell>
          <cell r="D1293" t="str">
            <v>개</v>
          </cell>
          <cell r="E1293">
            <v>19170</v>
          </cell>
          <cell r="F1293">
            <v>19170</v>
          </cell>
          <cell r="G1293">
            <v>27000</v>
          </cell>
          <cell r="H1293">
            <v>27000</v>
          </cell>
          <cell r="I1293">
            <v>20475</v>
          </cell>
          <cell r="J1293">
            <v>20475</v>
          </cell>
        </row>
        <row r="1294">
          <cell r="A1294" t="str">
            <v>3.21난간및전선관설치</v>
          </cell>
          <cell r="F1294">
            <v>16038810</v>
          </cell>
          <cell r="H1294">
            <v>30349800</v>
          </cell>
          <cell r="I1294">
            <v>0</v>
          </cell>
          <cell r="J1294">
            <v>16304895</v>
          </cell>
        </row>
        <row r="1295">
          <cell r="A1295" t="str">
            <v>a.난    간</v>
          </cell>
          <cell r="B1295" t="str">
            <v>(알미늄)</v>
          </cell>
          <cell r="C1295">
            <v>109</v>
          </cell>
          <cell r="D1295" t="str">
            <v>m</v>
          </cell>
          <cell r="E1295">
            <v>137280</v>
          </cell>
          <cell r="F1295">
            <v>14963520</v>
          </cell>
          <cell r="G1295">
            <v>270000</v>
          </cell>
          <cell r="H1295">
            <v>29430000</v>
          </cell>
          <cell r="I1295">
            <v>137280</v>
          </cell>
          <cell r="J1295">
            <v>14963520</v>
          </cell>
        </row>
        <row r="1296">
          <cell r="A1296" t="str">
            <v>b.전 선 관</v>
          </cell>
          <cell r="B1296" t="str">
            <v>강관 φ100mm</v>
          </cell>
          <cell r="C1296">
            <v>219</v>
          </cell>
          <cell r="D1296" t="str">
            <v>m</v>
          </cell>
          <cell r="E1296">
            <v>4910</v>
          </cell>
          <cell r="F1296">
            <v>1075290</v>
          </cell>
          <cell r="G1296">
            <v>4200</v>
          </cell>
          <cell r="H1296">
            <v>919800</v>
          </cell>
          <cell r="I1296">
            <v>6125</v>
          </cell>
          <cell r="J1296">
            <v>1341375</v>
          </cell>
        </row>
        <row r="1297">
          <cell r="A1297" t="str">
            <v>3.22강   교</v>
          </cell>
          <cell r="F1297">
            <v>290635034</v>
          </cell>
          <cell r="H1297">
            <v>198157076</v>
          </cell>
          <cell r="I1297">
            <v>0</v>
          </cell>
          <cell r="J1297">
            <v>269217147</v>
          </cell>
        </row>
        <row r="1298">
          <cell r="A1298" t="str">
            <v>a.강교제작</v>
          </cell>
          <cell r="C1298">
            <v>108.758</v>
          </cell>
          <cell r="D1298" t="str">
            <v>ton</v>
          </cell>
          <cell r="E1298">
            <v>2114700</v>
          </cell>
          <cell r="F1298">
            <v>229990542</v>
          </cell>
          <cell r="G1298">
            <v>1822000</v>
          </cell>
          <cell r="H1298">
            <v>198157076</v>
          </cell>
          <cell r="I1298">
            <v>1837301</v>
          </cell>
          <cell r="J1298">
            <v>199821181</v>
          </cell>
        </row>
        <row r="1299">
          <cell r="A1299" t="str">
            <v>b.강교운반</v>
          </cell>
          <cell r="C1299">
            <v>108.758</v>
          </cell>
          <cell r="D1299" t="str">
            <v>ton</v>
          </cell>
          <cell r="E1299">
            <v>43890</v>
          </cell>
          <cell r="F1299">
            <v>4773388</v>
          </cell>
          <cell r="H1299">
            <v>0</v>
          </cell>
          <cell r="I1299">
            <v>40526</v>
          </cell>
          <cell r="J1299">
            <v>4407525</v>
          </cell>
        </row>
        <row r="1300">
          <cell r="A1300" t="str">
            <v>c.강교가설</v>
          </cell>
          <cell r="C1300">
            <v>108.758</v>
          </cell>
          <cell r="D1300" t="str">
            <v>ton</v>
          </cell>
          <cell r="E1300">
            <v>285270</v>
          </cell>
          <cell r="F1300">
            <v>31025394</v>
          </cell>
          <cell r="H1300">
            <v>0</v>
          </cell>
          <cell r="I1300">
            <v>311130</v>
          </cell>
          <cell r="J1300">
            <v>33837876</v>
          </cell>
        </row>
        <row r="1301">
          <cell r="A1301" t="str">
            <v>d.강교도장</v>
          </cell>
          <cell r="F1301">
            <v>24845710</v>
          </cell>
          <cell r="H1301">
            <v>0</v>
          </cell>
          <cell r="I1301">
            <v>0</v>
          </cell>
          <cell r="J1301">
            <v>31150565</v>
          </cell>
        </row>
        <row r="1302">
          <cell r="A1302" t="str">
            <v>-1.내부도장</v>
          </cell>
          <cell r="B1302" t="str">
            <v>공장</v>
          </cell>
          <cell r="C1302">
            <v>780</v>
          </cell>
          <cell r="D1302" t="str">
            <v>㎡</v>
          </cell>
          <cell r="E1302">
            <v>11200</v>
          </cell>
          <cell r="F1302">
            <v>8736000</v>
          </cell>
          <cell r="H1302">
            <v>0</v>
          </cell>
          <cell r="I1302">
            <v>10124</v>
          </cell>
          <cell r="J1302">
            <v>7896720</v>
          </cell>
        </row>
        <row r="1303">
          <cell r="A1303" t="str">
            <v>-2.외부포장면도장</v>
          </cell>
          <cell r="B1303" t="str">
            <v>공장</v>
          </cell>
          <cell r="C1303">
            <v>179</v>
          </cell>
          <cell r="D1303" t="str">
            <v>㎡</v>
          </cell>
          <cell r="E1303">
            <v>8640</v>
          </cell>
          <cell r="F1303">
            <v>1546560</v>
          </cell>
          <cell r="H1303">
            <v>0</v>
          </cell>
          <cell r="I1303">
            <v>8366</v>
          </cell>
          <cell r="J1303">
            <v>1497514</v>
          </cell>
        </row>
        <row r="1304">
          <cell r="A1304" t="str">
            <v>-3.연결판도장</v>
          </cell>
          <cell r="B1304" t="str">
            <v>공장</v>
          </cell>
          <cell r="C1304">
            <v>108</v>
          </cell>
          <cell r="D1304" t="str">
            <v>㎡</v>
          </cell>
          <cell r="E1304">
            <v>6880</v>
          </cell>
          <cell r="F1304">
            <v>743040</v>
          </cell>
          <cell r="H1304">
            <v>0</v>
          </cell>
          <cell r="I1304">
            <v>7557</v>
          </cell>
          <cell r="J1304">
            <v>816156</v>
          </cell>
        </row>
        <row r="1305">
          <cell r="A1305" t="str">
            <v>-4.외부도장</v>
          </cell>
          <cell r="B1305" t="str">
            <v>공장</v>
          </cell>
          <cell r="C1305">
            <v>641</v>
          </cell>
          <cell r="D1305" t="str">
            <v>㎡</v>
          </cell>
          <cell r="E1305">
            <v>12240</v>
          </cell>
          <cell r="F1305">
            <v>7845840</v>
          </cell>
          <cell r="H1305">
            <v>0</v>
          </cell>
          <cell r="I1305">
            <v>13828</v>
          </cell>
          <cell r="J1305">
            <v>8863748</v>
          </cell>
        </row>
        <row r="1306">
          <cell r="A1306" t="str">
            <v>-5.외부도장</v>
          </cell>
          <cell r="B1306" t="str">
            <v>현장</v>
          </cell>
          <cell r="C1306">
            <v>641</v>
          </cell>
          <cell r="D1306" t="str">
            <v>㎡</v>
          </cell>
          <cell r="E1306">
            <v>4230</v>
          </cell>
          <cell r="F1306">
            <v>2711430</v>
          </cell>
          <cell r="H1306">
            <v>0</v>
          </cell>
          <cell r="I1306">
            <v>13828</v>
          </cell>
          <cell r="J1306">
            <v>8863748</v>
          </cell>
        </row>
        <row r="1307">
          <cell r="A1307" t="str">
            <v>-6.내부볼트및연결판도장</v>
          </cell>
          <cell r="B1307" t="str">
            <v>현장</v>
          </cell>
          <cell r="C1307">
            <v>33</v>
          </cell>
          <cell r="D1307" t="str">
            <v>㎡</v>
          </cell>
          <cell r="E1307">
            <v>6360</v>
          </cell>
          <cell r="F1307">
            <v>209880</v>
          </cell>
          <cell r="H1307">
            <v>0</v>
          </cell>
          <cell r="I1307">
            <v>5419</v>
          </cell>
          <cell r="J1307">
            <v>178827</v>
          </cell>
        </row>
        <row r="1308">
          <cell r="A1308" t="str">
            <v>-7.외부볼트및연결판도장</v>
          </cell>
          <cell r="B1308" t="str">
            <v>현장</v>
          </cell>
          <cell r="C1308">
            <v>68</v>
          </cell>
          <cell r="D1308" t="str">
            <v>㎡</v>
          </cell>
          <cell r="E1308">
            <v>8270</v>
          </cell>
          <cell r="F1308">
            <v>562360</v>
          </cell>
          <cell r="H1308">
            <v>0</v>
          </cell>
          <cell r="I1308">
            <v>7989</v>
          </cell>
          <cell r="J1308">
            <v>543252</v>
          </cell>
        </row>
        <row r="1309">
          <cell r="A1309" t="str">
            <v>-8.강교방사선투과검사</v>
          </cell>
          <cell r="C1309">
            <v>1</v>
          </cell>
          <cell r="D1309" t="str">
            <v>식</v>
          </cell>
          <cell r="E1309">
            <v>2490600</v>
          </cell>
          <cell r="F1309">
            <v>2490600</v>
          </cell>
          <cell r="H1309">
            <v>0</v>
          </cell>
          <cell r="I1309">
            <v>2490600</v>
          </cell>
          <cell r="J1309">
            <v>2490600</v>
          </cell>
        </row>
        <row r="1310">
          <cell r="A1310" t="str">
            <v>3.23옹벽배수시설</v>
          </cell>
          <cell r="F1310">
            <v>50510</v>
          </cell>
          <cell r="H1310">
            <v>250200</v>
          </cell>
          <cell r="I1310">
            <v>0</v>
          </cell>
          <cell r="J1310">
            <v>50950</v>
          </cell>
        </row>
        <row r="1311">
          <cell r="A1311" t="str">
            <v>a.PVC PIPE</v>
          </cell>
          <cell r="B1311" t="str">
            <v>(φ100mm)</v>
          </cell>
          <cell r="C1311">
            <v>1</v>
          </cell>
          <cell r="D1311" t="str">
            <v>m</v>
          </cell>
          <cell r="E1311">
            <v>4910</v>
          </cell>
          <cell r="F1311">
            <v>4910</v>
          </cell>
          <cell r="G1311">
            <v>4200</v>
          </cell>
          <cell r="H1311">
            <v>4200</v>
          </cell>
          <cell r="I1311">
            <v>4090</v>
          </cell>
          <cell r="J1311">
            <v>4090</v>
          </cell>
        </row>
        <row r="1312">
          <cell r="A1312" t="str">
            <v>b.DRAIN BOARD</v>
          </cell>
          <cell r="C1312">
            <v>30</v>
          </cell>
          <cell r="D1312" t="str">
            <v>㎡</v>
          </cell>
          <cell r="E1312">
            <v>630</v>
          </cell>
          <cell r="F1312">
            <v>18900</v>
          </cell>
          <cell r="G1312">
            <v>6400</v>
          </cell>
          <cell r="H1312">
            <v>192000</v>
          </cell>
          <cell r="I1312">
            <v>630</v>
          </cell>
          <cell r="J1312">
            <v>18900</v>
          </cell>
        </row>
        <row r="1313">
          <cell r="A1313" t="str">
            <v>c.부 직 포</v>
          </cell>
          <cell r="C1313">
            <v>30</v>
          </cell>
          <cell r="D1313" t="str">
            <v>㎡</v>
          </cell>
          <cell r="E1313">
            <v>890</v>
          </cell>
          <cell r="F1313">
            <v>26700</v>
          </cell>
          <cell r="G1313">
            <v>1800</v>
          </cell>
          <cell r="H1313">
            <v>54000</v>
          </cell>
          <cell r="I1313">
            <v>932</v>
          </cell>
          <cell r="J1313">
            <v>27960</v>
          </cell>
        </row>
        <row r="1314">
          <cell r="A1314" t="str">
            <v>3.24시공이음</v>
          </cell>
          <cell r="F1314">
            <v>20760</v>
          </cell>
          <cell r="H1314">
            <v>37200</v>
          </cell>
          <cell r="I1314">
            <v>0</v>
          </cell>
          <cell r="J1314">
            <v>25488</v>
          </cell>
        </row>
        <row r="1315">
          <cell r="A1315" t="str">
            <v>a.스치로폴</v>
          </cell>
          <cell r="B1315" t="str">
            <v>(t=20mm)</v>
          </cell>
          <cell r="C1315">
            <v>12</v>
          </cell>
          <cell r="D1315" t="str">
            <v>㎡</v>
          </cell>
          <cell r="E1315">
            <v>1730</v>
          </cell>
          <cell r="F1315">
            <v>20760</v>
          </cell>
          <cell r="G1315">
            <v>3100</v>
          </cell>
          <cell r="H1315">
            <v>37200</v>
          </cell>
          <cell r="I1315">
            <v>2124</v>
          </cell>
          <cell r="J1315">
            <v>25488</v>
          </cell>
        </row>
        <row r="1316">
          <cell r="A1316" t="str">
            <v>4. 옹     벽     공</v>
          </cell>
          <cell r="F1316">
            <v>353222794</v>
          </cell>
          <cell r="H1316">
            <v>372535800</v>
          </cell>
          <cell r="I1316">
            <v>0</v>
          </cell>
          <cell r="J1316">
            <v>415504997</v>
          </cell>
        </row>
        <row r="1317">
          <cell r="A1317" t="str">
            <v>4.01구조물터파기</v>
          </cell>
          <cell r="F1317">
            <v>65954790</v>
          </cell>
          <cell r="H1317">
            <v>36533200</v>
          </cell>
          <cell r="I1317">
            <v>0</v>
          </cell>
          <cell r="J1317">
            <v>63628972</v>
          </cell>
        </row>
        <row r="1318">
          <cell r="A1318" t="str">
            <v>a.육상토사</v>
          </cell>
          <cell r="B1318" t="str">
            <v>(0 ~ 4m)</v>
          </cell>
          <cell r="C1318">
            <v>5181</v>
          </cell>
          <cell r="D1318" t="str">
            <v>㎥</v>
          </cell>
          <cell r="E1318">
            <v>3590</v>
          </cell>
          <cell r="F1318">
            <v>18599790</v>
          </cell>
          <cell r="G1318">
            <v>3700</v>
          </cell>
          <cell r="H1318">
            <v>19169700</v>
          </cell>
          <cell r="I1318">
            <v>3141</v>
          </cell>
          <cell r="J1318">
            <v>16273521</v>
          </cell>
        </row>
        <row r="1319">
          <cell r="A1319" t="str">
            <v>b.육상발파</v>
          </cell>
          <cell r="B1319" t="str">
            <v>(0 ~ 4m)</v>
          </cell>
          <cell r="C1319">
            <v>451</v>
          </cell>
          <cell r="D1319" t="str">
            <v>㎥</v>
          </cell>
          <cell r="E1319">
            <v>105000</v>
          </cell>
          <cell r="F1319">
            <v>47355000</v>
          </cell>
          <cell r="G1319">
            <v>38500</v>
          </cell>
          <cell r="H1319">
            <v>17363500</v>
          </cell>
          <cell r="I1319">
            <v>105001</v>
          </cell>
          <cell r="J1319">
            <v>47355451</v>
          </cell>
        </row>
        <row r="1320">
          <cell r="A1320" t="str">
            <v>4.02되메우기및다짐</v>
          </cell>
          <cell r="B1320" t="str">
            <v>(기계70%,인력30%)</v>
          </cell>
          <cell r="C1320">
            <v>1781</v>
          </cell>
          <cell r="D1320" t="str">
            <v>㎥</v>
          </cell>
          <cell r="E1320">
            <v>3000</v>
          </cell>
          <cell r="F1320">
            <v>5343000</v>
          </cell>
          <cell r="G1320">
            <v>3000</v>
          </cell>
          <cell r="H1320">
            <v>5343000</v>
          </cell>
          <cell r="I1320">
            <v>4158</v>
          </cell>
          <cell r="J1320">
            <v>7405398</v>
          </cell>
        </row>
        <row r="1321">
          <cell r="A1321" t="str">
            <v>4.03콘크리트타설</v>
          </cell>
          <cell r="F1321">
            <v>122023060</v>
          </cell>
          <cell r="H1321">
            <v>145661600</v>
          </cell>
          <cell r="I1321">
            <v>0</v>
          </cell>
          <cell r="J1321">
            <v>135221914</v>
          </cell>
        </row>
        <row r="1322">
          <cell r="A1322" t="str">
            <v>a.펌프카</v>
          </cell>
          <cell r="B1322" t="str">
            <v>철근(25-240-12)</v>
          </cell>
          <cell r="C1322">
            <v>2280</v>
          </cell>
          <cell r="D1322" t="str">
            <v>㎥</v>
          </cell>
          <cell r="E1322">
            <v>49080</v>
          </cell>
          <cell r="F1322">
            <v>111902400</v>
          </cell>
          <cell r="G1322">
            <v>59710</v>
          </cell>
          <cell r="H1322">
            <v>136138800</v>
          </cell>
          <cell r="I1322">
            <v>54779</v>
          </cell>
          <cell r="J1322">
            <v>124896120</v>
          </cell>
        </row>
        <row r="1323">
          <cell r="A1323" t="str">
            <v>b.콘크리트타설</v>
          </cell>
          <cell r="B1323" t="str">
            <v>무근(40-160-8)</v>
          </cell>
          <cell r="C1323">
            <v>179</v>
          </cell>
          <cell r="D1323" t="str">
            <v>㎥</v>
          </cell>
          <cell r="E1323">
            <v>56540</v>
          </cell>
          <cell r="F1323">
            <v>10120660</v>
          </cell>
          <cell r="G1323">
            <v>53200</v>
          </cell>
          <cell r="H1323">
            <v>9522800</v>
          </cell>
          <cell r="I1323">
            <v>57686</v>
          </cell>
          <cell r="J1323">
            <v>10325794</v>
          </cell>
        </row>
        <row r="1324">
          <cell r="A1324" t="str">
            <v>4.04거푸집</v>
          </cell>
          <cell r="F1324">
            <v>83431970</v>
          </cell>
          <cell r="H1324">
            <v>115203000</v>
          </cell>
          <cell r="I1324">
            <v>0</v>
          </cell>
          <cell r="J1324">
            <v>131824124</v>
          </cell>
        </row>
        <row r="1325">
          <cell r="A1325" t="str">
            <v>a.무  늬</v>
          </cell>
          <cell r="B1325" t="str">
            <v>(스치로폴)</v>
          </cell>
          <cell r="C1325">
            <v>1893</v>
          </cell>
          <cell r="D1325" t="str">
            <v>㎡</v>
          </cell>
          <cell r="E1325">
            <v>20980</v>
          </cell>
          <cell r="F1325">
            <v>39715140</v>
          </cell>
          <cell r="G1325">
            <v>29000</v>
          </cell>
          <cell r="H1325">
            <v>54897000</v>
          </cell>
          <cell r="I1325">
            <v>23026</v>
          </cell>
          <cell r="J1325">
            <v>43588218</v>
          </cell>
        </row>
        <row r="1326">
          <cell r="A1326" t="str">
            <v>b.합  판</v>
          </cell>
          <cell r="B1326" t="str">
            <v>(3회, 0~ 7m)</v>
          </cell>
          <cell r="C1326">
            <v>1939</v>
          </cell>
          <cell r="D1326" t="str">
            <v>㎡</v>
          </cell>
          <cell r="E1326">
            <v>17110</v>
          </cell>
          <cell r="F1326">
            <v>33176290</v>
          </cell>
          <cell r="G1326">
            <v>23500</v>
          </cell>
          <cell r="H1326">
            <v>45566500</v>
          </cell>
          <cell r="I1326">
            <v>39478</v>
          </cell>
          <cell r="J1326">
            <v>76547842</v>
          </cell>
        </row>
        <row r="1327">
          <cell r="A1327" t="str">
            <v>c.합  판</v>
          </cell>
          <cell r="B1327" t="str">
            <v>(4회, 0~ 7m)</v>
          </cell>
          <cell r="C1327">
            <v>719</v>
          </cell>
          <cell r="D1327" t="str">
            <v>㎡</v>
          </cell>
          <cell r="E1327">
            <v>14660</v>
          </cell>
          <cell r="F1327">
            <v>10540540</v>
          </cell>
          <cell r="G1327">
            <v>20500</v>
          </cell>
          <cell r="H1327">
            <v>14739500</v>
          </cell>
          <cell r="I1327">
            <v>16256</v>
          </cell>
          <cell r="J1327">
            <v>11688064</v>
          </cell>
        </row>
        <row r="1328">
          <cell r="A1328" t="str">
            <v>4.05비    계</v>
          </cell>
          <cell r="B1328" t="str">
            <v>(강  관)</v>
          </cell>
          <cell r="C1328">
            <v>3771</v>
          </cell>
          <cell r="D1328" t="str">
            <v>㎡</v>
          </cell>
          <cell r="E1328">
            <v>8610</v>
          </cell>
          <cell r="F1328">
            <v>32468310</v>
          </cell>
          <cell r="G1328">
            <v>8000</v>
          </cell>
          <cell r="H1328">
            <v>30168000</v>
          </cell>
          <cell r="I1328">
            <v>8927</v>
          </cell>
          <cell r="J1328">
            <v>33663717</v>
          </cell>
        </row>
        <row r="1329">
          <cell r="A1329" t="str">
            <v>4.06배수파이프</v>
          </cell>
          <cell r="B1329" t="str">
            <v>(φ100mm)</v>
          </cell>
          <cell r="C1329">
            <v>113</v>
          </cell>
          <cell r="D1329" t="str">
            <v>m</v>
          </cell>
          <cell r="E1329">
            <v>4910</v>
          </cell>
          <cell r="F1329">
            <v>554830</v>
          </cell>
          <cell r="G1329">
            <v>4200</v>
          </cell>
          <cell r="H1329">
            <v>474600</v>
          </cell>
          <cell r="I1329">
            <v>4905</v>
          </cell>
          <cell r="J1329">
            <v>554265</v>
          </cell>
        </row>
        <row r="1330">
          <cell r="A1330" t="str">
            <v>4.07뒷채움</v>
          </cell>
          <cell r="B1330" t="str">
            <v>(보조기층재)</v>
          </cell>
          <cell r="C1330">
            <v>160</v>
          </cell>
          <cell r="D1330" t="str">
            <v>㎥</v>
          </cell>
          <cell r="E1330">
            <v>27120</v>
          </cell>
          <cell r="F1330">
            <v>4339200</v>
          </cell>
          <cell r="G1330">
            <v>23000</v>
          </cell>
          <cell r="H1330">
            <v>3680000</v>
          </cell>
          <cell r="I1330">
            <v>14279</v>
          </cell>
          <cell r="J1330">
            <v>2284640</v>
          </cell>
        </row>
        <row r="1331">
          <cell r="A1331" t="str">
            <v>4.08부직포</v>
          </cell>
          <cell r="C1331">
            <v>794</v>
          </cell>
          <cell r="D1331" t="str">
            <v>㎡</v>
          </cell>
          <cell r="E1331">
            <v>890</v>
          </cell>
          <cell r="F1331">
            <v>706660</v>
          </cell>
          <cell r="G1331">
            <v>1800</v>
          </cell>
          <cell r="H1331">
            <v>1429200</v>
          </cell>
          <cell r="I1331">
            <v>932</v>
          </cell>
          <cell r="J1331">
            <v>740008</v>
          </cell>
        </row>
        <row r="1332">
          <cell r="A1332" t="str">
            <v>4.09조인트휠러</v>
          </cell>
          <cell r="B1332" t="str">
            <v>(t=20mm )</v>
          </cell>
          <cell r="C1332">
            <v>185</v>
          </cell>
          <cell r="D1332" t="str">
            <v>㎡</v>
          </cell>
          <cell r="E1332">
            <v>4140</v>
          </cell>
          <cell r="F1332">
            <v>765900</v>
          </cell>
          <cell r="G1332">
            <v>7400</v>
          </cell>
          <cell r="H1332">
            <v>1369000</v>
          </cell>
          <cell r="I1332">
            <v>0</v>
          </cell>
          <cell r="J1332">
            <v>0</v>
          </cell>
        </row>
        <row r="1333">
          <cell r="A1333" t="str">
            <v>4.10다웰바</v>
          </cell>
          <cell r="B1333" t="str">
            <v>(D=32, ℓ=800mm)</v>
          </cell>
          <cell r="C1333">
            <v>308</v>
          </cell>
          <cell r="D1333" t="str">
            <v>개</v>
          </cell>
          <cell r="E1333">
            <v>7490</v>
          </cell>
          <cell r="F1333">
            <v>2306920</v>
          </cell>
          <cell r="G1333">
            <v>3500</v>
          </cell>
          <cell r="H1333">
            <v>1078000</v>
          </cell>
          <cell r="I1333">
            <v>125</v>
          </cell>
          <cell r="J1333">
            <v>38500</v>
          </cell>
        </row>
        <row r="1334">
          <cell r="A1334" t="str">
            <v>4.11실런트</v>
          </cell>
          <cell r="B1334" t="str">
            <v>(20 x 25㎜)</v>
          </cell>
          <cell r="C1334">
            <v>468</v>
          </cell>
          <cell r="D1334" t="str">
            <v>m</v>
          </cell>
          <cell r="E1334">
            <v>3120</v>
          </cell>
          <cell r="F1334">
            <v>1460160</v>
          </cell>
          <cell r="G1334">
            <v>13000</v>
          </cell>
          <cell r="H1334">
            <v>6084000</v>
          </cell>
          <cell r="I1334">
            <v>3120</v>
          </cell>
          <cell r="J1334">
            <v>1460160</v>
          </cell>
        </row>
        <row r="1335">
          <cell r="A1335" t="str">
            <v>4.12철근가공조립</v>
          </cell>
          <cell r="F1335">
            <v>33867994</v>
          </cell>
          <cell r="H1335">
            <v>25512200</v>
          </cell>
          <cell r="I1335">
            <v>0</v>
          </cell>
          <cell r="J1335">
            <v>38683299</v>
          </cell>
        </row>
        <row r="1336">
          <cell r="A1336" t="str">
            <v>a.         ″</v>
          </cell>
          <cell r="B1336" t="str">
            <v>(간 단)</v>
          </cell>
          <cell r="C1336">
            <v>25.56</v>
          </cell>
          <cell r="D1336" t="str">
            <v>ton</v>
          </cell>
          <cell r="E1336">
            <v>251710</v>
          </cell>
          <cell r="F1336">
            <v>6433707</v>
          </cell>
          <cell r="G1336">
            <v>240000</v>
          </cell>
          <cell r="H1336">
            <v>6134400</v>
          </cell>
          <cell r="I1336">
            <v>251709.55882648317</v>
          </cell>
          <cell r="J1336">
            <v>6433696</v>
          </cell>
        </row>
        <row r="1337">
          <cell r="A1337" t="str">
            <v>b.         ″</v>
          </cell>
          <cell r="B1337" t="str">
            <v>(복 잡)</v>
          </cell>
          <cell r="C1337">
            <v>66.819999999999993</v>
          </cell>
          <cell r="D1337" t="str">
            <v>ton</v>
          </cell>
          <cell r="E1337">
            <v>410570</v>
          </cell>
          <cell r="F1337">
            <v>27434287</v>
          </cell>
          <cell r="G1337">
            <v>290000</v>
          </cell>
          <cell r="H1337">
            <v>19377800</v>
          </cell>
          <cell r="I1337">
            <v>482634</v>
          </cell>
          <cell r="J1337">
            <v>32249603</v>
          </cell>
        </row>
        <row r="1338">
          <cell r="A1338" t="str">
            <v>5. 포     장     공</v>
          </cell>
          <cell r="F1338">
            <v>7396588360</v>
          </cell>
          <cell r="H1338">
            <v>7721440700</v>
          </cell>
          <cell r="I1338">
            <v>0</v>
          </cell>
          <cell r="J1338">
            <v>7644772945</v>
          </cell>
        </row>
        <row r="1339">
          <cell r="A1339" t="str">
            <v>5.01보조기층</v>
          </cell>
          <cell r="F1339">
            <v>3110549760</v>
          </cell>
          <cell r="H1339">
            <v>2849032400</v>
          </cell>
          <cell r="I1339">
            <v>0</v>
          </cell>
          <cell r="J1339">
            <v>3099802074</v>
          </cell>
        </row>
        <row r="1340">
          <cell r="A1340" t="str">
            <v>a.구입및운반</v>
          </cell>
          <cell r="C1340">
            <v>159541</v>
          </cell>
          <cell r="D1340" t="str">
            <v>㎥</v>
          </cell>
          <cell r="E1340">
            <v>17850</v>
          </cell>
          <cell r="F1340">
            <v>2847806850</v>
          </cell>
          <cell r="G1340">
            <v>16000</v>
          </cell>
          <cell r="H1340">
            <v>2552656000</v>
          </cell>
          <cell r="I1340">
            <v>17850</v>
          </cell>
          <cell r="J1340">
            <v>2847806850</v>
          </cell>
        </row>
        <row r="1341">
          <cell r="A1341" t="str">
            <v>b.포설및다짐</v>
          </cell>
          <cell r="F1341">
            <v>262742910</v>
          </cell>
          <cell r="H1341">
            <v>296376400</v>
          </cell>
          <cell r="I1341">
            <v>0</v>
          </cell>
          <cell r="J1341">
            <v>251995224</v>
          </cell>
        </row>
        <row r="1342">
          <cell r="A1342" t="str">
            <v>-1.      〃</v>
          </cell>
          <cell r="B1342" t="str">
            <v>t=35cm</v>
          </cell>
          <cell r="C1342">
            <v>115886</v>
          </cell>
          <cell r="D1342" t="str">
            <v>㎥</v>
          </cell>
          <cell r="E1342">
            <v>2120</v>
          </cell>
          <cell r="F1342">
            <v>245678320</v>
          </cell>
          <cell r="G1342">
            <v>2400</v>
          </cell>
          <cell r="H1342">
            <v>278126400</v>
          </cell>
          <cell r="I1342">
            <v>2028</v>
          </cell>
          <cell r="J1342">
            <v>235016808</v>
          </cell>
        </row>
        <row r="1343">
          <cell r="A1343" t="str">
            <v>-2.      〃</v>
          </cell>
          <cell r="B1343" t="str">
            <v>t=20cm</v>
          </cell>
          <cell r="C1343">
            <v>6271</v>
          </cell>
          <cell r="D1343" t="str">
            <v>㎥</v>
          </cell>
          <cell r="E1343">
            <v>1830</v>
          </cell>
          <cell r="F1343">
            <v>11475930</v>
          </cell>
          <cell r="G1343">
            <v>2210</v>
          </cell>
          <cell r="H1343">
            <v>13858910</v>
          </cell>
          <cell r="I1343">
            <v>2028</v>
          </cell>
          <cell r="J1343">
            <v>12717588</v>
          </cell>
        </row>
        <row r="1344">
          <cell r="A1344" t="str">
            <v>-3.      ″</v>
          </cell>
          <cell r="B1344" t="str">
            <v>노견토</v>
          </cell>
          <cell r="C1344">
            <v>2101</v>
          </cell>
          <cell r="D1344" t="str">
            <v>㎥</v>
          </cell>
          <cell r="E1344">
            <v>2660</v>
          </cell>
          <cell r="F1344">
            <v>5588660</v>
          </cell>
          <cell r="G1344">
            <v>2090</v>
          </cell>
          <cell r="H1344">
            <v>4391090</v>
          </cell>
          <cell r="I1344">
            <v>2028</v>
          </cell>
          <cell r="J1344">
            <v>4260828</v>
          </cell>
        </row>
        <row r="1345">
          <cell r="A1345" t="str">
            <v>5.02프라임코 팅</v>
          </cell>
          <cell r="B1345" t="str">
            <v>MC-1, 75ℓ/a</v>
          </cell>
          <cell r="C1345">
            <v>2770</v>
          </cell>
          <cell r="D1345" t="str">
            <v>a</v>
          </cell>
          <cell r="E1345">
            <v>28500</v>
          </cell>
          <cell r="F1345">
            <v>78945000</v>
          </cell>
          <cell r="G1345">
            <v>28000</v>
          </cell>
          <cell r="H1345">
            <v>77560000</v>
          </cell>
          <cell r="I1345">
            <v>8901</v>
          </cell>
          <cell r="J1345">
            <v>24655770</v>
          </cell>
        </row>
        <row r="1346">
          <cell r="A1346" t="str">
            <v>5.03기    층</v>
          </cell>
          <cell r="F1346">
            <v>2700988600</v>
          </cell>
          <cell r="H1346">
            <v>3329245000</v>
          </cell>
          <cell r="I1346">
            <v>0</v>
          </cell>
          <cell r="J1346">
            <v>2951293880</v>
          </cell>
        </row>
        <row r="1347">
          <cell r="A1347" t="str">
            <v>a.기층아스콘</v>
          </cell>
          <cell r="B1347" t="str">
            <v>#467</v>
          </cell>
          <cell r="C1347">
            <v>132270</v>
          </cell>
          <cell r="D1347" t="str">
            <v>ton</v>
          </cell>
          <cell r="E1347">
            <v>17880</v>
          </cell>
          <cell r="F1347">
            <v>2364987600</v>
          </cell>
          <cell r="G1347">
            <v>20500</v>
          </cell>
          <cell r="H1347">
            <v>2711535000</v>
          </cell>
          <cell r="I1347">
            <v>19727</v>
          </cell>
          <cell r="J1347">
            <v>2609290290</v>
          </cell>
        </row>
        <row r="1348">
          <cell r="A1348" t="str">
            <v>b.포설 및 다짐</v>
          </cell>
          <cell r="B1348" t="str">
            <v>기층, t=20.0㎝</v>
          </cell>
          <cell r="C1348">
            <v>2770</v>
          </cell>
          <cell r="D1348" t="str">
            <v>a</v>
          </cell>
          <cell r="E1348">
            <v>121300</v>
          </cell>
          <cell r="F1348">
            <v>336001000</v>
          </cell>
          <cell r="G1348">
            <v>223000</v>
          </cell>
          <cell r="H1348">
            <v>617710000</v>
          </cell>
          <cell r="I1348">
            <v>123467</v>
          </cell>
          <cell r="J1348">
            <v>342003590</v>
          </cell>
        </row>
        <row r="1349">
          <cell r="A1349" t="str">
            <v>5.04택 코 팅</v>
          </cell>
          <cell r="F1349">
            <v>94703810</v>
          </cell>
          <cell r="H1349">
            <v>37597000</v>
          </cell>
          <cell r="I1349">
            <v>0</v>
          </cell>
          <cell r="J1349">
            <v>55751106</v>
          </cell>
        </row>
        <row r="1350">
          <cell r="A1350" t="str">
            <v>a.        "</v>
          </cell>
          <cell r="B1350" t="str">
            <v>RSC-4, 30ℓ/a</v>
          </cell>
          <cell r="C1350">
            <v>4333</v>
          </cell>
          <cell r="D1350" t="str">
            <v>a</v>
          </cell>
          <cell r="E1350">
            <v>16670</v>
          </cell>
          <cell r="F1350">
            <v>72231110</v>
          </cell>
          <cell r="G1350">
            <v>7000</v>
          </cell>
          <cell r="H1350">
            <v>30331000</v>
          </cell>
          <cell r="I1350">
            <v>10266</v>
          </cell>
          <cell r="J1350">
            <v>44482578</v>
          </cell>
        </row>
        <row r="1351">
          <cell r="A1351" t="str">
            <v>b.        "</v>
          </cell>
          <cell r="B1351" t="str">
            <v>RSC-4, 50ℓ/a</v>
          </cell>
          <cell r="C1351">
            <v>1038</v>
          </cell>
          <cell r="D1351" t="str">
            <v>a</v>
          </cell>
          <cell r="E1351">
            <v>21650</v>
          </cell>
          <cell r="F1351">
            <v>22472700</v>
          </cell>
          <cell r="G1351">
            <v>7000</v>
          </cell>
          <cell r="H1351">
            <v>7266000</v>
          </cell>
          <cell r="I1351">
            <v>10856</v>
          </cell>
          <cell r="J1351">
            <v>11268528</v>
          </cell>
        </row>
        <row r="1352">
          <cell r="A1352" t="str">
            <v>5.05표    층</v>
          </cell>
          <cell r="F1352">
            <v>963388980</v>
          </cell>
          <cell r="H1352">
            <v>945900000</v>
          </cell>
          <cell r="I1352">
            <v>0</v>
          </cell>
          <cell r="J1352">
            <v>1124118591</v>
          </cell>
        </row>
        <row r="1353">
          <cell r="A1353" t="str">
            <v>a.표층아스콘</v>
          </cell>
          <cell r="B1353" t="str">
            <v># 78</v>
          </cell>
          <cell r="C1353">
            <v>37020</v>
          </cell>
          <cell r="D1353" t="str">
            <v>ton</v>
          </cell>
          <cell r="E1353">
            <v>22140</v>
          </cell>
          <cell r="F1353">
            <v>819622800</v>
          </cell>
          <cell r="G1353">
            <v>22000</v>
          </cell>
          <cell r="H1353">
            <v>814440000</v>
          </cell>
          <cell r="I1353">
            <v>23454</v>
          </cell>
          <cell r="J1353">
            <v>868267080</v>
          </cell>
        </row>
        <row r="1354">
          <cell r="A1354" t="str">
            <v>b.아스콘포설및다짐</v>
          </cell>
          <cell r="B1354" t="str">
            <v>표층, t=5.0㎝</v>
          </cell>
          <cell r="C1354">
            <v>2844</v>
          </cell>
          <cell r="D1354" t="str">
            <v>a</v>
          </cell>
          <cell r="E1354">
            <v>45110</v>
          </cell>
          <cell r="F1354">
            <v>128292840</v>
          </cell>
          <cell r="G1354">
            <v>40000</v>
          </cell>
          <cell r="H1354">
            <v>113760000</v>
          </cell>
          <cell r="I1354">
            <v>84691</v>
          </cell>
          <cell r="J1354">
            <v>240861204</v>
          </cell>
        </row>
        <row r="1355">
          <cell r="A1355" t="str">
            <v>c.         "</v>
          </cell>
          <cell r="B1355" t="str">
            <v>표층, t=8.0㎝</v>
          </cell>
          <cell r="C1355">
            <v>177</v>
          </cell>
          <cell r="D1355" t="str">
            <v>a</v>
          </cell>
          <cell r="E1355">
            <v>87420</v>
          </cell>
          <cell r="F1355">
            <v>15473340</v>
          </cell>
          <cell r="G1355">
            <v>100000</v>
          </cell>
          <cell r="H1355">
            <v>17700000</v>
          </cell>
          <cell r="I1355">
            <v>84691</v>
          </cell>
          <cell r="J1355">
            <v>14990307</v>
          </cell>
        </row>
        <row r="1356">
          <cell r="A1356" t="str">
            <v>5.06콘크리트포장</v>
          </cell>
          <cell r="F1356">
            <v>448012210</v>
          </cell>
          <cell r="H1356">
            <v>482106300</v>
          </cell>
          <cell r="I1356">
            <v>0</v>
          </cell>
          <cell r="J1356">
            <v>389151524</v>
          </cell>
        </row>
        <row r="1357">
          <cell r="A1357" t="str">
            <v>a.콘크리트포장</v>
          </cell>
          <cell r="B1357" t="str">
            <v>t=20㎝</v>
          </cell>
          <cell r="C1357">
            <v>5157</v>
          </cell>
          <cell r="D1357" t="str">
            <v>㎥</v>
          </cell>
          <cell r="E1357">
            <v>73930</v>
          </cell>
          <cell r="F1357">
            <v>381257010</v>
          </cell>
          <cell r="G1357">
            <v>73000</v>
          </cell>
          <cell r="H1357">
            <v>376461000</v>
          </cell>
          <cell r="I1357">
            <v>57686</v>
          </cell>
          <cell r="J1357">
            <v>297486702</v>
          </cell>
        </row>
        <row r="1358">
          <cell r="A1358" t="str">
            <v>b.부체도로용줄눈</v>
          </cell>
          <cell r="B1358" t="str">
            <v>판재 200x15㎜</v>
          </cell>
          <cell r="C1358">
            <v>5166</v>
          </cell>
          <cell r="D1358" t="str">
            <v>m</v>
          </cell>
          <cell r="E1358">
            <v>870</v>
          </cell>
          <cell r="F1358">
            <v>4494420</v>
          </cell>
          <cell r="G1358">
            <v>2000</v>
          </cell>
          <cell r="H1358">
            <v>10332000</v>
          </cell>
          <cell r="I1358">
            <v>1239</v>
          </cell>
          <cell r="J1358">
            <v>6400674</v>
          </cell>
        </row>
        <row r="1359">
          <cell r="A1359" t="str">
            <v>c.포장용거푸집</v>
          </cell>
          <cell r="B1359" t="str">
            <v>합판 4회</v>
          </cell>
          <cell r="C1359">
            <v>1098</v>
          </cell>
          <cell r="D1359" t="str">
            <v>㎡</v>
          </cell>
          <cell r="E1359">
            <v>14660</v>
          </cell>
          <cell r="F1359">
            <v>16096680</v>
          </cell>
          <cell r="G1359">
            <v>10000</v>
          </cell>
          <cell r="H1359">
            <v>10980000</v>
          </cell>
          <cell r="I1359">
            <v>16256</v>
          </cell>
          <cell r="J1359">
            <v>17849088</v>
          </cell>
        </row>
        <row r="1360">
          <cell r="A1360" t="str">
            <v>d.비닐깔기</v>
          </cell>
          <cell r="C1360">
            <v>25790</v>
          </cell>
          <cell r="D1360" t="str">
            <v>㎡</v>
          </cell>
          <cell r="E1360">
            <v>390</v>
          </cell>
          <cell r="F1360">
            <v>10058100</v>
          </cell>
          <cell r="G1360">
            <v>270</v>
          </cell>
          <cell r="H1360">
            <v>6963300</v>
          </cell>
          <cell r="I1360">
            <v>620</v>
          </cell>
          <cell r="J1360">
            <v>15989800</v>
          </cell>
        </row>
        <row r="1361">
          <cell r="A1361" t="str">
            <v>e.와이어메쉬</v>
          </cell>
          <cell r="B1361" t="str">
            <v>(#8-150x150)</v>
          </cell>
          <cell r="C1361">
            <v>25790</v>
          </cell>
          <cell r="D1361" t="str">
            <v>㎡</v>
          </cell>
          <cell r="E1361">
            <v>1400</v>
          </cell>
          <cell r="F1361">
            <v>36106000</v>
          </cell>
          <cell r="G1361">
            <v>3000</v>
          </cell>
          <cell r="H1361">
            <v>77370000</v>
          </cell>
          <cell r="I1361">
            <v>1994</v>
          </cell>
          <cell r="J1361">
            <v>51425260</v>
          </cell>
        </row>
        <row r="1362">
          <cell r="A1362" t="str">
            <v>6. 교통안전  시설공</v>
          </cell>
          <cell r="F1362">
            <v>2973499200</v>
          </cell>
          <cell r="H1362">
            <v>1714965783</v>
          </cell>
          <cell r="I1362">
            <v>0</v>
          </cell>
          <cell r="J1362">
            <v>3543097252</v>
          </cell>
        </row>
        <row r="1363">
          <cell r="A1363" t="str">
            <v>6.01차선도색</v>
          </cell>
          <cell r="F1363">
            <v>110102210</v>
          </cell>
          <cell r="H1363">
            <v>71236800</v>
          </cell>
          <cell r="I1363">
            <v>0</v>
          </cell>
          <cell r="J1363">
            <v>46984169</v>
          </cell>
        </row>
        <row r="1364">
          <cell r="A1364" t="str">
            <v>a.백색실선</v>
          </cell>
          <cell r="B1364" t="str">
            <v>융착성, 분사식</v>
          </cell>
          <cell r="C1364">
            <v>6276</v>
          </cell>
          <cell r="D1364" t="str">
            <v>㎡</v>
          </cell>
          <cell r="E1364">
            <v>6700</v>
          </cell>
          <cell r="F1364">
            <v>42049200</v>
          </cell>
          <cell r="G1364">
            <v>4800</v>
          </cell>
          <cell r="H1364">
            <v>30124800</v>
          </cell>
          <cell r="I1364">
            <v>3154</v>
          </cell>
          <cell r="J1364">
            <v>19794504</v>
          </cell>
        </row>
        <row r="1365">
          <cell r="A1365" t="str">
            <v>b.백색파선</v>
          </cell>
          <cell r="B1365" t="str">
            <v>융착성, 분사식</v>
          </cell>
          <cell r="C1365">
            <v>3998</v>
          </cell>
          <cell r="D1365" t="str">
            <v>㎡</v>
          </cell>
          <cell r="E1365">
            <v>6860</v>
          </cell>
          <cell r="F1365">
            <v>27426280</v>
          </cell>
          <cell r="G1365">
            <v>4800</v>
          </cell>
          <cell r="H1365">
            <v>19190400</v>
          </cell>
          <cell r="I1365">
            <v>3197</v>
          </cell>
          <cell r="J1365">
            <v>12781606</v>
          </cell>
        </row>
        <row r="1366">
          <cell r="A1366" t="str">
            <v>c.황색실선</v>
          </cell>
          <cell r="B1366" t="str">
            <v>융착성, 분사식</v>
          </cell>
          <cell r="C1366">
            <v>4480</v>
          </cell>
          <cell r="D1366" t="str">
            <v>㎡</v>
          </cell>
          <cell r="E1366">
            <v>8890</v>
          </cell>
          <cell r="F1366">
            <v>39827200</v>
          </cell>
          <cell r="G1366">
            <v>4800</v>
          </cell>
          <cell r="H1366">
            <v>21504000</v>
          </cell>
          <cell r="I1366">
            <v>3154</v>
          </cell>
          <cell r="J1366">
            <v>14129920</v>
          </cell>
        </row>
        <row r="1367">
          <cell r="A1367" t="str">
            <v>d.황색파선</v>
          </cell>
          <cell r="B1367" t="str">
            <v>융착성, 분사식</v>
          </cell>
          <cell r="C1367">
            <v>87</v>
          </cell>
          <cell r="D1367" t="str">
            <v>㎡</v>
          </cell>
          <cell r="E1367">
            <v>9190</v>
          </cell>
          <cell r="F1367">
            <v>799530</v>
          </cell>
          <cell r="G1367">
            <v>4800</v>
          </cell>
          <cell r="H1367">
            <v>417600</v>
          </cell>
          <cell r="I1367">
            <v>3197</v>
          </cell>
          <cell r="J1367">
            <v>278139</v>
          </cell>
        </row>
        <row r="1368">
          <cell r="A1368" t="str">
            <v>6.02표지판</v>
          </cell>
          <cell r="F1368">
            <v>103172430</v>
          </cell>
          <cell r="H1368">
            <v>93264983</v>
          </cell>
          <cell r="I1368">
            <v>0</v>
          </cell>
          <cell r="J1368">
            <v>118764582</v>
          </cell>
        </row>
        <row r="1369">
          <cell r="A1369" t="str">
            <v>a.삼각표지판</v>
          </cell>
          <cell r="B1369" t="str">
            <v>△120㎝</v>
          </cell>
          <cell r="C1369">
            <v>15</v>
          </cell>
          <cell r="D1369" t="str">
            <v>개소</v>
          </cell>
          <cell r="E1369">
            <v>127400</v>
          </cell>
          <cell r="F1369">
            <v>1911000</v>
          </cell>
          <cell r="G1369">
            <v>107000</v>
          </cell>
          <cell r="H1369">
            <v>1605000</v>
          </cell>
          <cell r="I1369">
            <v>178288</v>
          </cell>
          <cell r="J1369">
            <v>2674320</v>
          </cell>
        </row>
        <row r="1370">
          <cell r="A1370" t="str">
            <v>b.원형표지판</v>
          </cell>
          <cell r="B1370" t="str">
            <v>○ 90㎝</v>
          </cell>
          <cell r="C1370">
            <v>34</v>
          </cell>
          <cell r="D1370" t="str">
            <v>개소</v>
          </cell>
          <cell r="E1370">
            <v>127400</v>
          </cell>
          <cell r="F1370">
            <v>4331600</v>
          </cell>
          <cell r="G1370">
            <v>107000</v>
          </cell>
          <cell r="H1370">
            <v>3638000</v>
          </cell>
          <cell r="I1370">
            <v>190729</v>
          </cell>
          <cell r="J1370">
            <v>6484786</v>
          </cell>
        </row>
        <row r="1371">
          <cell r="A1371" t="str">
            <v>c.원형표지판</v>
          </cell>
          <cell r="B1371" t="str">
            <v>(○ 90㎝,부착식)</v>
          </cell>
          <cell r="C1371">
            <v>9</v>
          </cell>
          <cell r="D1371" t="str">
            <v>개소</v>
          </cell>
          <cell r="E1371">
            <v>72060</v>
          </cell>
          <cell r="F1371">
            <v>648540</v>
          </cell>
          <cell r="G1371">
            <v>107000</v>
          </cell>
          <cell r="H1371">
            <v>963000</v>
          </cell>
          <cell r="I1371">
            <v>60000</v>
          </cell>
          <cell r="J1371">
            <v>540000</v>
          </cell>
        </row>
        <row r="1372">
          <cell r="A1372" t="str">
            <v>d.이중표지판</v>
          </cell>
          <cell r="B1372" t="str">
            <v>(○,△)</v>
          </cell>
          <cell r="C1372">
            <v>7</v>
          </cell>
          <cell r="D1372" t="str">
            <v>개소</v>
          </cell>
          <cell r="E1372">
            <v>208540</v>
          </cell>
          <cell r="F1372">
            <v>1459780</v>
          </cell>
          <cell r="G1372">
            <v>175000</v>
          </cell>
          <cell r="H1372">
            <v>1225000</v>
          </cell>
          <cell r="I1372">
            <v>397126</v>
          </cell>
          <cell r="J1372">
            <v>2779882</v>
          </cell>
        </row>
        <row r="1373">
          <cell r="A1373" t="str">
            <v>e.2방향예고표지판</v>
          </cell>
          <cell r="B1373" t="str">
            <v>내민식, 4.00x2.50m</v>
          </cell>
          <cell r="C1373">
            <v>19</v>
          </cell>
          <cell r="D1373" t="str">
            <v>개소</v>
          </cell>
          <cell r="E1373">
            <v>3486470</v>
          </cell>
          <cell r="F1373">
            <v>66242930</v>
          </cell>
          <cell r="G1373">
            <v>3137823</v>
          </cell>
          <cell r="H1373">
            <v>59618637</v>
          </cell>
          <cell r="I1373">
            <v>3982407</v>
          </cell>
          <cell r="J1373">
            <v>75665733</v>
          </cell>
        </row>
        <row r="1374">
          <cell r="A1374" t="str">
            <v>f.3방향예고표지판</v>
          </cell>
          <cell r="B1374" t="str">
            <v>내민식, 5.00x2.50m</v>
          </cell>
          <cell r="C1374">
            <v>3</v>
          </cell>
          <cell r="D1374" t="str">
            <v>개소</v>
          </cell>
          <cell r="E1374">
            <v>3301980</v>
          </cell>
          <cell r="F1374">
            <v>9905940</v>
          </cell>
          <cell r="G1374">
            <v>2971782</v>
          </cell>
          <cell r="H1374">
            <v>8915346</v>
          </cell>
          <cell r="I1374">
            <v>3982407</v>
          </cell>
          <cell r="J1374">
            <v>11947221</v>
          </cell>
        </row>
        <row r="1375">
          <cell r="A1375" t="str">
            <v>g.이정표지판</v>
          </cell>
          <cell r="B1375" t="str">
            <v>복주식, 3.00x2.00m</v>
          </cell>
          <cell r="C1375">
            <v>5</v>
          </cell>
          <cell r="D1375" t="str">
            <v>개소</v>
          </cell>
          <cell r="E1375">
            <v>2718240</v>
          </cell>
          <cell r="F1375">
            <v>13591200</v>
          </cell>
          <cell r="G1375">
            <v>2500000</v>
          </cell>
          <cell r="H1375">
            <v>12500000</v>
          </cell>
          <cell r="I1375">
            <v>2718240</v>
          </cell>
          <cell r="J1375">
            <v>13591200</v>
          </cell>
        </row>
        <row r="1376">
          <cell r="A1376" t="str">
            <v>h.면경계표지판</v>
          </cell>
          <cell r="B1376" t="str">
            <v>단주식, 1.40x0.70m</v>
          </cell>
          <cell r="C1376">
            <v>4</v>
          </cell>
          <cell r="D1376" t="str">
            <v>개소</v>
          </cell>
          <cell r="E1376">
            <v>601150</v>
          </cell>
          <cell r="F1376">
            <v>2404600</v>
          </cell>
          <cell r="G1376">
            <v>600000</v>
          </cell>
          <cell r="H1376">
            <v>2400000</v>
          </cell>
          <cell r="I1376">
            <v>601150</v>
          </cell>
          <cell r="J1376">
            <v>2404600</v>
          </cell>
        </row>
        <row r="1377">
          <cell r="A1377" t="str">
            <v>i.노선표지판</v>
          </cell>
          <cell r="B1377" t="str">
            <v>복주식, 1.20x1.10m</v>
          </cell>
          <cell r="C1377">
            <v>4</v>
          </cell>
          <cell r="D1377" t="str">
            <v>개소</v>
          </cell>
          <cell r="E1377">
            <v>669210</v>
          </cell>
          <cell r="F1377">
            <v>2676840</v>
          </cell>
          <cell r="G1377">
            <v>600000</v>
          </cell>
          <cell r="H1377">
            <v>2400000</v>
          </cell>
          <cell r="I1377">
            <v>669210</v>
          </cell>
          <cell r="J1377">
            <v>2676840</v>
          </cell>
        </row>
        <row r="1378">
          <cell r="A1378" t="str">
            <v>6.03가드레일</v>
          </cell>
          <cell r="F1378">
            <v>462324670</v>
          </cell>
          <cell r="H1378">
            <v>353153000</v>
          </cell>
          <cell r="I1378">
            <v>0</v>
          </cell>
          <cell r="J1378">
            <v>1097414080</v>
          </cell>
        </row>
        <row r="1379">
          <cell r="A1379" t="str">
            <v>a.표준레일</v>
          </cell>
          <cell r="B1379" t="str">
            <v>4x350x4330mm</v>
          </cell>
          <cell r="C1379">
            <v>19028</v>
          </cell>
          <cell r="D1379" t="str">
            <v>m</v>
          </cell>
          <cell r="E1379">
            <v>13540</v>
          </cell>
          <cell r="F1379">
            <v>257639120</v>
          </cell>
          <cell r="G1379">
            <v>10250</v>
          </cell>
          <cell r="H1379">
            <v>195037000</v>
          </cell>
          <cell r="I1379">
            <v>43894</v>
          </cell>
          <cell r="J1379">
            <v>835215032</v>
          </cell>
        </row>
        <row r="1380">
          <cell r="A1380" t="str">
            <v>b.단부레일</v>
          </cell>
          <cell r="B1380" t="str">
            <v>4x350x765mm</v>
          </cell>
          <cell r="C1380">
            <v>165</v>
          </cell>
          <cell r="D1380" t="str">
            <v>개</v>
          </cell>
          <cell r="E1380">
            <v>19290</v>
          </cell>
          <cell r="F1380">
            <v>3182850</v>
          </cell>
          <cell r="G1380">
            <v>20000</v>
          </cell>
          <cell r="H1380">
            <v>3300000</v>
          </cell>
          <cell r="I1380">
            <v>11428</v>
          </cell>
          <cell r="J1380">
            <v>1885620</v>
          </cell>
        </row>
        <row r="1381">
          <cell r="A1381" t="str">
            <v>c.가드레일포스트</v>
          </cell>
          <cell r="B1381" t="str">
            <v>φ139.8x4.5x2200mm</v>
          </cell>
          <cell r="C1381">
            <v>4838</v>
          </cell>
          <cell r="D1381" t="str">
            <v>개소</v>
          </cell>
          <cell r="E1381">
            <v>41650</v>
          </cell>
          <cell r="F1381">
            <v>201502700</v>
          </cell>
          <cell r="G1381">
            <v>32000</v>
          </cell>
          <cell r="H1381">
            <v>154816000</v>
          </cell>
          <cell r="I1381">
            <v>53806</v>
          </cell>
          <cell r="J1381">
            <v>260313428</v>
          </cell>
        </row>
        <row r="1382">
          <cell r="A1382" t="str">
            <v>6.04중앙분리대</v>
          </cell>
          <cell r="F1382">
            <v>884030840</v>
          </cell>
          <cell r="H1382">
            <v>319172000</v>
          </cell>
          <cell r="I1382">
            <v>0</v>
          </cell>
          <cell r="J1382">
            <v>859480726</v>
          </cell>
        </row>
        <row r="1383">
          <cell r="A1383" t="str">
            <v>a.가드레일</v>
          </cell>
          <cell r="B1383" t="str">
            <v>(4x350x4330mm)</v>
          </cell>
          <cell r="C1383">
            <v>12128</v>
          </cell>
          <cell r="D1383" t="str">
            <v>m</v>
          </cell>
          <cell r="E1383">
            <v>52500</v>
          </cell>
          <cell r="F1383">
            <v>636720000</v>
          </cell>
          <cell r="G1383">
            <v>10250</v>
          </cell>
          <cell r="H1383">
            <v>124312000</v>
          </cell>
          <cell r="I1383">
            <v>43894</v>
          </cell>
          <cell r="J1383">
            <v>532346432</v>
          </cell>
        </row>
        <row r="1384">
          <cell r="A1384" t="str">
            <v>b.단부레일</v>
          </cell>
          <cell r="B1384" t="str">
            <v>(4x350x965mm)</v>
          </cell>
          <cell r="C1384">
            <v>23</v>
          </cell>
          <cell r="D1384" t="str">
            <v>개</v>
          </cell>
          <cell r="E1384">
            <v>50080</v>
          </cell>
          <cell r="F1384">
            <v>1151840</v>
          </cell>
          <cell r="G1384">
            <v>20000</v>
          </cell>
          <cell r="H1384">
            <v>460000</v>
          </cell>
          <cell r="I1384">
            <v>11428</v>
          </cell>
          <cell r="J1384">
            <v>262844</v>
          </cell>
        </row>
        <row r="1385">
          <cell r="A1385" t="str">
            <v>c.가드레일포스트</v>
          </cell>
          <cell r="B1385" t="str">
            <v>(φ139.8x4.5x2200mm)</v>
          </cell>
          <cell r="C1385">
            <v>6075</v>
          </cell>
          <cell r="D1385" t="str">
            <v>개</v>
          </cell>
          <cell r="E1385">
            <v>40520</v>
          </cell>
          <cell r="F1385">
            <v>246159000</v>
          </cell>
          <cell r="G1385">
            <v>32000</v>
          </cell>
          <cell r="H1385">
            <v>194400000</v>
          </cell>
          <cell r="I1385">
            <v>53806</v>
          </cell>
          <cell r="J1385">
            <v>326871450</v>
          </cell>
        </row>
        <row r="1386">
          <cell r="A1386" t="str">
            <v>6.05데리네이타</v>
          </cell>
          <cell r="F1386">
            <v>9498000</v>
          </cell>
          <cell r="H1386">
            <v>15542000</v>
          </cell>
          <cell r="I1386">
            <v>0</v>
          </cell>
          <cell r="J1386">
            <v>13793600</v>
          </cell>
        </row>
        <row r="1387">
          <cell r="A1387" t="str">
            <v>a.          〃</v>
          </cell>
          <cell r="B1387" t="str">
            <v>토공용</v>
          </cell>
          <cell r="C1387">
            <v>184</v>
          </cell>
          <cell r="D1387" t="str">
            <v>개</v>
          </cell>
          <cell r="E1387">
            <v>14670</v>
          </cell>
          <cell r="F1387">
            <v>2699280</v>
          </cell>
          <cell r="G1387">
            <v>19000</v>
          </cell>
          <cell r="H1387">
            <v>3496000</v>
          </cell>
          <cell r="I1387">
            <v>21400</v>
          </cell>
          <cell r="J1387">
            <v>3937600</v>
          </cell>
        </row>
        <row r="1388">
          <cell r="A1388" t="str">
            <v>b.          〃</v>
          </cell>
          <cell r="B1388" t="str">
            <v>옹벽용</v>
          </cell>
          <cell r="C1388">
            <v>78</v>
          </cell>
          <cell r="D1388" t="str">
            <v>개</v>
          </cell>
          <cell r="E1388">
            <v>9550</v>
          </cell>
          <cell r="F1388">
            <v>744900</v>
          </cell>
          <cell r="G1388">
            <v>18000</v>
          </cell>
          <cell r="H1388">
            <v>1404000</v>
          </cell>
          <cell r="I1388">
            <v>14000</v>
          </cell>
          <cell r="J1388">
            <v>1092000</v>
          </cell>
        </row>
        <row r="1389">
          <cell r="A1389" t="str">
            <v>c.          〃</v>
          </cell>
          <cell r="B1389" t="str">
            <v>가드레일용</v>
          </cell>
          <cell r="C1389">
            <v>567</v>
          </cell>
          <cell r="D1389" t="str">
            <v>개</v>
          </cell>
          <cell r="E1389">
            <v>9550</v>
          </cell>
          <cell r="F1389">
            <v>5414850</v>
          </cell>
          <cell r="G1389">
            <v>17000</v>
          </cell>
          <cell r="H1389">
            <v>9639000</v>
          </cell>
          <cell r="I1389">
            <v>14000</v>
          </cell>
          <cell r="J1389">
            <v>7938000</v>
          </cell>
        </row>
        <row r="1390">
          <cell r="A1390" t="str">
            <v>d.          〃</v>
          </cell>
          <cell r="B1390" t="str">
            <v>교량용</v>
          </cell>
          <cell r="C1390">
            <v>59</v>
          </cell>
          <cell r="D1390" t="str">
            <v>개</v>
          </cell>
          <cell r="E1390">
            <v>10830</v>
          </cell>
          <cell r="F1390">
            <v>638970</v>
          </cell>
          <cell r="G1390">
            <v>17000</v>
          </cell>
          <cell r="H1390">
            <v>1003000</v>
          </cell>
          <cell r="I1390">
            <v>14000</v>
          </cell>
          <cell r="J1390">
            <v>826000</v>
          </cell>
        </row>
        <row r="1391">
          <cell r="A1391" t="str">
            <v>6.06도로표지병</v>
          </cell>
          <cell r="F1391">
            <v>11102960</v>
          </cell>
          <cell r="H1391">
            <v>9768000</v>
          </cell>
          <cell r="I1391">
            <v>0</v>
          </cell>
          <cell r="J1391">
            <v>12210000</v>
          </cell>
        </row>
        <row r="1392">
          <cell r="A1392" t="str">
            <v>a.        ″</v>
          </cell>
          <cell r="B1392" t="str">
            <v>단면</v>
          </cell>
          <cell r="C1392">
            <v>283</v>
          </cell>
          <cell r="D1392" t="str">
            <v>개</v>
          </cell>
          <cell r="E1392">
            <v>13640</v>
          </cell>
          <cell r="F1392">
            <v>3860120</v>
          </cell>
          <cell r="G1392">
            <v>12000</v>
          </cell>
          <cell r="H1392">
            <v>3396000</v>
          </cell>
          <cell r="I1392">
            <v>15000</v>
          </cell>
          <cell r="J1392">
            <v>4245000</v>
          </cell>
        </row>
        <row r="1393">
          <cell r="A1393" t="str">
            <v>b.        ″</v>
          </cell>
          <cell r="B1393" t="str">
            <v>양면</v>
          </cell>
          <cell r="C1393">
            <v>531</v>
          </cell>
          <cell r="D1393" t="str">
            <v>개</v>
          </cell>
          <cell r="E1393">
            <v>13640</v>
          </cell>
          <cell r="F1393">
            <v>7242840</v>
          </cell>
          <cell r="G1393">
            <v>12000</v>
          </cell>
          <cell r="H1393">
            <v>6372000</v>
          </cell>
          <cell r="I1393">
            <v>15000</v>
          </cell>
          <cell r="J1393">
            <v>7965000</v>
          </cell>
        </row>
        <row r="1394">
          <cell r="A1394" t="str">
            <v>6.07낙석방책</v>
          </cell>
          <cell r="F1394">
            <v>207320720</v>
          </cell>
          <cell r="H1394">
            <v>156600000</v>
          </cell>
          <cell r="I1394">
            <v>0</v>
          </cell>
          <cell r="J1394">
            <v>207320720</v>
          </cell>
        </row>
        <row r="1395">
          <cell r="A1395" t="str">
            <v>a.일반부</v>
          </cell>
          <cell r="B1395" t="str">
            <v>H=3.0m</v>
          </cell>
          <cell r="C1395">
            <v>2386</v>
          </cell>
          <cell r="D1395" t="str">
            <v>m</v>
          </cell>
          <cell r="E1395">
            <v>79080</v>
          </cell>
          <cell r="F1395">
            <v>188684880</v>
          </cell>
          <cell r="G1395">
            <v>60000</v>
          </cell>
          <cell r="H1395">
            <v>143160000</v>
          </cell>
          <cell r="I1395">
            <v>79080</v>
          </cell>
          <cell r="J1395">
            <v>188684880</v>
          </cell>
        </row>
        <row r="1396">
          <cell r="A1396" t="str">
            <v>b.단  부</v>
          </cell>
          <cell r="B1396" t="str">
            <v>H=3.0m</v>
          </cell>
          <cell r="C1396">
            <v>32</v>
          </cell>
          <cell r="D1396" t="str">
            <v>개소</v>
          </cell>
          <cell r="E1396">
            <v>582370</v>
          </cell>
          <cell r="F1396">
            <v>18635840</v>
          </cell>
          <cell r="G1396">
            <v>420000</v>
          </cell>
          <cell r="H1396">
            <v>13440000</v>
          </cell>
          <cell r="I1396">
            <v>582370</v>
          </cell>
          <cell r="J1396">
            <v>18635840</v>
          </cell>
        </row>
        <row r="1397">
          <cell r="A1397" t="str">
            <v>6.08낙석방지망</v>
          </cell>
          <cell r="C1397">
            <v>10986</v>
          </cell>
          <cell r="D1397" t="str">
            <v>㎡</v>
          </cell>
          <cell r="E1397">
            <v>18690</v>
          </cell>
          <cell r="F1397">
            <v>205328340</v>
          </cell>
          <cell r="G1397">
            <v>14000</v>
          </cell>
          <cell r="H1397">
            <v>153804000</v>
          </cell>
          <cell r="I1397">
            <v>18690</v>
          </cell>
          <cell r="J1397">
            <v>205328339</v>
          </cell>
        </row>
        <row r="1398">
          <cell r="A1398" t="str">
            <v>6.09차광망</v>
          </cell>
          <cell r="B1398" t="str">
            <v>H1.8×L1.8m</v>
          </cell>
          <cell r="C1398">
            <v>12128</v>
          </cell>
          <cell r="D1398" t="str">
            <v>m</v>
          </cell>
          <cell r="E1398">
            <v>46350</v>
          </cell>
          <cell r="F1398">
            <v>562132800</v>
          </cell>
          <cell r="G1398">
            <v>12500</v>
          </cell>
          <cell r="H1398">
            <v>151600000</v>
          </cell>
          <cell r="I1398">
            <v>46350</v>
          </cell>
          <cell r="J1398">
            <v>562132800</v>
          </cell>
        </row>
        <row r="1399">
          <cell r="A1399" t="str">
            <v>6.10미끄럼방지시설</v>
          </cell>
          <cell r="C1399">
            <v>1113</v>
          </cell>
          <cell r="D1399" t="str">
            <v>㎡</v>
          </cell>
          <cell r="E1399">
            <v>30920</v>
          </cell>
          <cell r="F1399">
            <v>34413960</v>
          </cell>
          <cell r="G1399">
            <v>25000</v>
          </cell>
          <cell r="H1399">
            <v>27825000</v>
          </cell>
          <cell r="I1399">
            <v>31982</v>
          </cell>
          <cell r="J1399">
            <v>35595966</v>
          </cell>
        </row>
        <row r="1400">
          <cell r="A1400" t="str">
            <v>6.11차량충돌완화장치</v>
          </cell>
          <cell r="F1400">
            <v>384072270</v>
          </cell>
          <cell r="H1400">
            <v>363000000</v>
          </cell>
          <cell r="I1400">
            <v>0</v>
          </cell>
          <cell r="J1400">
            <v>384072270</v>
          </cell>
        </row>
        <row r="1401">
          <cell r="A1401" t="str">
            <v>a.       ″</v>
          </cell>
          <cell r="B1401" t="str">
            <v>중분대용</v>
          </cell>
          <cell r="C1401">
            <v>24</v>
          </cell>
          <cell r="D1401" t="str">
            <v>개소</v>
          </cell>
          <cell r="E1401">
            <v>11376150</v>
          </cell>
          <cell r="F1401">
            <v>273027600</v>
          </cell>
          <cell r="G1401">
            <v>11000000</v>
          </cell>
          <cell r="H1401">
            <v>264000000</v>
          </cell>
          <cell r="I1401">
            <v>11376150</v>
          </cell>
          <cell r="J1401">
            <v>273027600</v>
          </cell>
        </row>
        <row r="1402">
          <cell r="A1402" t="str">
            <v>b.       ″</v>
          </cell>
          <cell r="B1402" t="str">
            <v>분기용</v>
          </cell>
          <cell r="C1402">
            <v>33</v>
          </cell>
          <cell r="D1402" t="str">
            <v>개소</v>
          </cell>
          <cell r="E1402">
            <v>3364990</v>
          </cell>
          <cell r="F1402">
            <v>111044670</v>
          </cell>
          <cell r="G1402">
            <v>3000000</v>
          </cell>
          <cell r="H1402">
            <v>99000000</v>
          </cell>
          <cell r="I1402">
            <v>3364990</v>
          </cell>
          <cell r="J1402">
            <v>111044670</v>
          </cell>
        </row>
        <row r="1403">
          <cell r="A1403" t="str">
            <v>7. 부     대     공</v>
          </cell>
          <cell r="F1403">
            <v>1906352557</v>
          </cell>
          <cell r="H1403">
            <v>1272597944</v>
          </cell>
          <cell r="I1403">
            <v>0</v>
          </cell>
          <cell r="J1403">
            <v>1812355183</v>
          </cell>
        </row>
        <row r="1404">
          <cell r="A1404" t="str">
            <v>7.1방음벽</v>
          </cell>
          <cell r="F1404">
            <v>390129080</v>
          </cell>
          <cell r="H1404">
            <v>98439960</v>
          </cell>
          <cell r="I1404">
            <v>0</v>
          </cell>
          <cell r="J1404">
            <v>390129080</v>
          </cell>
        </row>
        <row r="1405">
          <cell r="A1405" t="str">
            <v>a.토공용</v>
          </cell>
          <cell r="B1405" t="str">
            <v>반사형, H=2.0m</v>
          </cell>
          <cell r="C1405">
            <v>48</v>
          </cell>
          <cell r="D1405" t="str">
            <v>m</v>
          </cell>
          <cell r="E1405">
            <v>691230</v>
          </cell>
          <cell r="F1405">
            <v>33179040</v>
          </cell>
          <cell r="G1405">
            <v>108000</v>
          </cell>
          <cell r="H1405">
            <v>5184000</v>
          </cell>
          <cell r="I1405">
            <v>691230</v>
          </cell>
          <cell r="J1405">
            <v>33179040</v>
          </cell>
        </row>
        <row r="1406">
          <cell r="A1406" t="str">
            <v>b.토공용</v>
          </cell>
          <cell r="B1406" t="str">
            <v>반사형, H=3.0m</v>
          </cell>
          <cell r="C1406">
            <v>168</v>
          </cell>
          <cell r="D1406" t="str">
            <v>m</v>
          </cell>
          <cell r="E1406">
            <v>707340</v>
          </cell>
          <cell r="F1406">
            <v>118833120</v>
          </cell>
          <cell r="G1406">
            <v>165000</v>
          </cell>
          <cell r="H1406">
            <v>27720000</v>
          </cell>
          <cell r="I1406">
            <v>707340</v>
          </cell>
          <cell r="J1406">
            <v>118833120</v>
          </cell>
        </row>
        <row r="1407">
          <cell r="A1407" t="str">
            <v>c.토공용</v>
          </cell>
          <cell r="B1407" t="str">
            <v>반사형, H=3.5m</v>
          </cell>
          <cell r="C1407">
            <v>248</v>
          </cell>
          <cell r="D1407" t="str">
            <v>m</v>
          </cell>
          <cell r="E1407">
            <v>780370</v>
          </cell>
          <cell r="F1407">
            <v>193531760</v>
          </cell>
          <cell r="G1407">
            <v>192500</v>
          </cell>
          <cell r="H1407">
            <v>47740000</v>
          </cell>
          <cell r="I1407">
            <v>780370</v>
          </cell>
          <cell r="J1407">
            <v>193531760</v>
          </cell>
        </row>
        <row r="1408">
          <cell r="A1408" t="str">
            <v>d.토공용</v>
          </cell>
          <cell r="B1408" t="str">
            <v>반사형, H=4.0m</v>
          </cell>
          <cell r="C1408">
            <v>20</v>
          </cell>
          <cell r="D1408" t="str">
            <v>m</v>
          </cell>
          <cell r="E1408">
            <v>797760</v>
          </cell>
          <cell r="F1408">
            <v>15955200</v>
          </cell>
          <cell r="G1408">
            <v>224000</v>
          </cell>
          <cell r="H1408">
            <v>4480000</v>
          </cell>
          <cell r="I1408">
            <v>797760</v>
          </cell>
          <cell r="J1408">
            <v>15955200</v>
          </cell>
        </row>
        <row r="1409">
          <cell r="A1409" t="str">
            <v>e.교량용</v>
          </cell>
          <cell r="B1409" t="str">
            <v>반사형, H=4.0m</v>
          </cell>
          <cell r="C1409">
            <v>38</v>
          </cell>
          <cell r="D1409" t="str">
            <v>m</v>
          </cell>
          <cell r="E1409">
            <v>753420</v>
          </cell>
          <cell r="F1409">
            <v>28629960</v>
          </cell>
          <cell r="G1409">
            <v>350420</v>
          </cell>
          <cell r="H1409">
            <v>13315960</v>
          </cell>
          <cell r="I1409">
            <v>753420</v>
          </cell>
          <cell r="J1409">
            <v>28629960</v>
          </cell>
        </row>
        <row r="1410">
          <cell r="A1410" t="str">
            <v>7.2세륜세차시설</v>
          </cell>
          <cell r="C1410">
            <v>4</v>
          </cell>
          <cell r="D1410" t="str">
            <v>개소</v>
          </cell>
          <cell r="E1410">
            <v>24718400</v>
          </cell>
          <cell r="F1410">
            <v>98873600</v>
          </cell>
          <cell r="G1410">
            <v>25000000</v>
          </cell>
          <cell r="H1410">
            <v>100000000</v>
          </cell>
          <cell r="I1410">
            <v>24718400</v>
          </cell>
          <cell r="J1410">
            <v>98873598</v>
          </cell>
        </row>
        <row r="1411">
          <cell r="A1411" t="str">
            <v>7.3이동식방진망</v>
          </cell>
          <cell r="C1411">
            <v>1</v>
          </cell>
          <cell r="D1411" t="str">
            <v>식</v>
          </cell>
          <cell r="E1411">
            <v>25423870</v>
          </cell>
          <cell r="F1411">
            <v>25423870</v>
          </cell>
          <cell r="G1411">
            <v>25000000</v>
          </cell>
          <cell r="H1411">
            <v>25000000</v>
          </cell>
          <cell r="I1411">
            <v>25423870</v>
          </cell>
          <cell r="J1411">
            <v>25423870</v>
          </cell>
        </row>
        <row r="1412">
          <cell r="A1412" t="str">
            <v>7.4품질관리시험비</v>
          </cell>
          <cell r="C1412">
            <v>1</v>
          </cell>
          <cell r="D1412" t="str">
            <v>식</v>
          </cell>
          <cell r="E1412">
            <v>34050440</v>
          </cell>
          <cell r="F1412">
            <v>34050440</v>
          </cell>
          <cell r="G1412">
            <v>34000000</v>
          </cell>
          <cell r="H1412">
            <v>34000000</v>
          </cell>
          <cell r="I1412">
            <v>34050440</v>
          </cell>
          <cell r="J1412">
            <v>34050439</v>
          </cell>
        </row>
        <row r="1413">
          <cell r="A1413" t="str">
            <v>7.5규준틀</v>
          </cell>
          <cell r="C1413">
            <v>1</v>
          </cell>
          <cell r="D1413" t="str">
            <v>식</v>
          </cell>
          <cell r="E1413">
            <v>29851820</v>
          </cell>
          <cell r="F1413">
            <v>29851820</v>
          </cell>
          <cell r="G1413">
            <v>29000000</v>
          </cell>
          <cell r="H1413">
            <v>29000000</v>
          </cell>
          <cell r="I1413">
            <v>29851820</v>
          </cell>
          <cell r="J1413">
            <v>29851819</v>
          </cell>
        </row>
        <row r="1414">
          <cell r="A1414" t="str">
            <v>7.6도로대장</v>
          </cell>
          <cell r="B1414" t="str">
            <v>(전산화)</v>
          </cell>
          <cell r="C1414">
            <v>12.99</v>
          </cell>
          <cell r="D1414" t="str">
            <v>Km</v>
          </cell>
          <cell r="E1414">
            <v>15025160</v>
          </cell>
          <cell r="F1414">
            <v>195176828</v>
          </cell>
          <cell r="G1414">
            <v>1400000</v>
          </cell>
          <cell r="H1414">
            <v>18186000</v>
          </cell>
          <cell r="I1414">
            <v>15025160</v>
          </cell>
          <cell r="J1414">
            <v>195176828</v>
          </cell>
        </row>
        <row r="1415">
          <cell r="A1415" t="str">
            <v>7.7시공측량비</v>
          </cell>
          <cell r="C1415">
            <v>1</v>
          </cell>
          <cell r="D1415" t="str">
            <v>식</v>
          </cell>
          <cell r="E1415">
            <v>15310610</v>
          </cell>
          <cell r="F1415">
            <v>15310610</v>
          </cell>
          <cell r="G1415">
            <v>15000000</v>
          </cell>
          <cell r="H1415">
            <v>15000000</v>
          </cell>
          <cell r="I1415">
            <v>15310610</v>
          </cell>
          <cell r="J1415">
            <v>15310609</v>
          </cell>
        </row>
        <row r="1416">
          <cell r="A1416" t="str">
            <v>7.8기존도로유지관리</v>
          </cell>
          <cell r="C1416">
            <v>1</v>
          </cell>
          <cell r="D1416" t="str">
            <v>식</v>
          </cell>
          <cell r="E1416">
            <v>363904140</v>
          </cell>
          <cell r="F1416">
            <v>363904140</v>
          </cell>
          <cell r="G1416">
            <v>363904140</v>
          </cell>
          <cell r="H1416">
            <v>363904140</v>
          </cell>
          <cell r="I1416">
            <v>363904140</v>
          </cell>
          <cell r="J1416">
            <v>363904140</v>
          </cell>
        </row>
        <row r="1417">
          <cell r="A1417" t="str">
            <v>7.9가설건물</v>
          </cell>
          <cell r="C1417">
            <v>1</v>
          </cell>
          <cell r="D1417" t="str">
            <v>식</v>
          </cell>
          <cell r="E1417">
            <v>79145490</v>
          </cell>
          <cell r="F1417">
            <v>79145490</v>
          </cell>
          <cell r="H1417">
            <v>0</v>
          </cell>
          <cell r="I1417">
            <v>79145490</v>
          </cell>
          <cell r="J1417">
            <v>79145488</v>
          </cell>
        </row>
        <row r="1418">
          <cell r="A1418" t="str">
            <v>7.10준공표지석</v>
          </cell>
          <cell r="C1418">
            <v>2</v>
          </cell>
          <cell r="D1418" t="str">
            <v>개소</v>
          </cell>
          <cell r="E1418">
            <v>2391900</v>
          </cell>
          <cell r="F1418">
            <v>4783800</v>
          </cell>
          <cell r="G1418">
            <v>2500000</v>
          </cell>
          <cell r="H1418">
            <v>5000000</v>
          </cell>
          <cell r="I1418">
            <v>0</v>
          </cell>
          <cell r="J1418">
            <v>0</v>
          </cell>
        </row>
        <row r="1419">
          <cell r="A1419" t="str">
            <v>7.11중기운반</v>
          </cell>
          <cell r="C1419">
            <v>1</v>
          </cell>
          <cell r="D1419" t="str">
            <v>식</v>
          </cell>
          <cell r="E1419">
            <v>42199990</v>
          </cell>
          <cell r="F1419">
            <v>42199990</v>
          </cell>
          <cell r="G1419">
            <v>42000000</v>
          </cell>
          <cell r="H1419">
            <v>42000000</v>
          </cell>
          <cell r="I1419">
            <v>42199990</v>
          </cell>
          <cell r="J1419">
            <v>42199990</v>
          </cell>
        </row>
        <row r="1420">
          <cell r="A1420" t="str">
            <v>7.12안전관리시설</v>
          </cell>
          <cell r="C1420">
            <v>1</v>
          </cell>
          <cell r="D1420" t="str">
            <v>식</v>
          </cell>
          <cell r="E1420">
            <v>48411340</v>
          </cell>
          <cell r="F1420">
            <v>48411340</v>
          </cell>
          <cell r="G1420">
            <v>48000000</v>
          </cell>
          <cell r="H1420">
            <v>48000000</v>
          </cell>
          <cell r="I1420">
            <v>48411340</v>
          </cell>
          <cell r="J1420">
            <v>48411340</v>
          </cell>
        </row>
        <row r="1421">
          <cell r="A1421" t="str">
            <v>7.13품질관리차량비</v>
          </cell>
          <cell r="C1421">
            <v>48</v>
          </cell>
          <cell r="D1421" t="str">
            <v>개월</v>
          </cell>
          <cell r="E1421">
            <v>517530</v>
          </cell>
          <cell r="F1421">
            <v>24841440</v>
          </cell>
          <cell r="G1421">
            <v>1000000</v>
          </cell>
          <cell r="H1421">
            <v>48000000</v>
          </cell>
          <cell r="I1421">
            <v>517530</v>
          </cell>
          <cell r="J1421">
            <v>24841439</v>
          </cell>
        </row>
        <row r="1422">
          <cell r="A1422" t="str">
            <v>7.14기존교량유지보수</v>
          </cell>
          <cell r="C1422">
            <v>1</v>
          </cell>
          <cell r="D1422" t="str">
            <v>식</v>
          </cell>
          <cell r="E1422">
            <v>265118320</v>
          </cell>
          <cell r="F1422">
            <v>265118320</v>
          </cell>
          <cell r="G1422">
            <v>265118320</v>
          </cell>
          <cell r="H1422">
            <v>265118320</v>
          </cell>
          <cell r="I1422">
            <v>265118320</v>
          </cell>
          <cell r="J1422">
            <v>265118320</v>
          </cell>
        </row>
        <row r="1423">
          <cell r="A1423" t="str">
            <v>7.15안전점검비</v>
          </cell>
          <cell r="C1423">
            <v>1</v>
          </cell>
          <cell r="D1423" t="str">
            <v>식</v>
          </cell>
          <cell r="E1423">
            <v>68469480</v>
          </cell>
          <cell r="F1423">
            <v>68469480</v>
          </cell>
          <cell r="G1423">
            <v>68469480</v>
          </cell>
          <cell r="H1423">
            <v>68469480</v>
          </cell>
          <cell r="I1423">
            <v>0</v>
          </cell>
          <cell r="J1423">
            <v>0</v>
          </cell>
        </row>
        <row r="1424">
          <cell r="A1424" t="str">
            <v>7.16사후환경영향조사비</v>
          </cell>
          <cell r="C1424">
            <v>1</v>
          </cell>
          <cell r="D1424" t="str">
            <v>식</v>
          </cell>
          <cell r="E1424">
            <v>15610500</v>
          </cell>
          <cell r="F1424">
            <v>15610500</v>
          </cell>
          <cell r="G1424">
            <v>15610500</v>
          </cell>
          <cell r="H1424">
            <v>15610500</v>
          </cell>
          <cell r="I1424">
            <v>0</v>
          </cell>
          <cell r="J1424">
            <v>0</v>
          </cell>
        </row>
        <row r="1425">
          <cell r="A1425" t="str">
            <v>7.17강관말뚝동재하시험</v>
          </cell>
          <cell r="C1425">
            <v>9</v>
          </cell>
          <cell r="D1425" t="str">
            <v>개소</v>
          </cell>
          <cell r="E1425">
            <v>1279040</v>
          </cell>
          <cell r="F1425">
            <v>11511360</v>
          </cell>
          <cell r="G1425">
            <v>1151136</v>
          </cell>
          <cell r="H1425">
            <v>10360224</v>
          </cell>
          <cell r="I1425">
            <v>1279040</v>
          </cell>
          <cell r="J1425">
            <v>11511360</v>
          </cell>
        </row>
        <row r="1426">
          <cell r="A1426" t="str">
            <v>7.18평판재하시험</v>
          </cell>
          <cell r="C1426">
            <v>9</v>
          </cell>
          <cell r="D1426" t="str">
            <v>개소</v>
          </cell>
          <cell r="E1426">
            <v>1114670</v>
          </cell>
          <cell r="F1426">
            <v>10032030</v>
          </cell>
          <cell r="G1426">
            <v>1000000</v>
          </cell>
          <cell r="H1426">
            <v>9000000</v>
          </cell>
          <cell r="I1426">
            <v>1114670</v>
          </cell>
          <cell r="J1426">
            <v>10032030</v>
          </cell>
        </row>
        <row r="1427">
          <cell r="A1427" t="str">
            <v>7.19암파쇄방호시설</v>
          </cell>
          <cell r="C1427">
            <v>140</v>
          </cell>
          <cell r="D1427" t="str">
            <v>m</v>
          </cell>
          <cell r="E1427">
            <v>631330</v>
          </cell>
          <cell r="F1427">
            <v>88386200</v>
          </cell>
          <cell r="G1427">
            <v>600000</v>
          </cell>
          <cell r="H1427">
            <v>84000000</v>
          </cell>
          <cell r="I1427">
            <v>631330</v>
          </cell>
          <cell r="J1427">
            <v>88386200</v>
          </cell>
        </row>
        <row r="1428">
          <cell r="A1428" t="str">
            <v>7.20보링비</v>
          </cell>
          <cell r="C1428">
            <v>6</v>
          </cell>
          <cell r="D1428" t="str">
            <v>공</v>
          </cell>
          <cell r="E1428">
            <v>1880050</v>
          </cell>
          <cell r="F1428">
            <v>11280300</v>
          </cell>
          <cell r="G1428">
            <v>1800000</v>
          </cell>
          <cell r="H1428">
            <v>10800000</v>
          </cell>
          <cell r="I1428">
            <v>1880050</v>
          </cell>
          <cell r="J1428">
            <v>11280300</v>
          </cell>
        </row>
        <row r="1429">
          <cell r="A1429" t="str">
            <v>7.21자재운반</v>
          </cell>
          <cell r="F1429">
            <v>99747618</v>
          </cell>
          <cell r="H1429">
            <v>2511000</v>
          </cell>
          <cell r="I1429">
            <v>0</v>
          </cell>
          <cell r="J1429">
            <v>99747618</v>
          </cell>
        </row>
        <row r="1430">
          <cell r="A1430" t="str">
            <v>a.철근운반</v>
          </cell>
          <cell r="B1430" t="str">
            <v>(ℓ= 50km)</v>
          </cell>
          <cell r="C1430">
            <v>8498.3580000000002</v>
          </cell>
          <cell r="D1430" t="str">
            <v>ton</v>
          </cell>
          <cell r="E1430">
            <v>11560</v>
          </cell>
          <cell r="F1430">
            <v>98241018</v>
          </cell>
          <cell r="G1430">
            <v>0</v>
          </cell>
          <cell r="H1430">
            <v>0</v>
          </cell>
          <cell r="I1430">
            <v>11560</v>
          </cell>
          <cell r="J1430">
            <v>98241018</v>
          </cell>
        </row>
        <row r="1431">
          <cell r="A1431" t="str">
            <v>b.시멘트운반</v>
          </cell>
          <cell r="B1431" t="str">
            <v>(ℓ= 10km)</v>
          </cell>
          <cell r="C1431">
            <v>2511</v>
          </cell>
          <cell r="D1431" t="str">
            <v>대</v>
          </cell>
          <cell r="E1431">
            <v>600</v>
          </cell>
          <cell r="F1431">
            <v>1506600</v>
          </cell>
          <cell r="G1431">
            <v>1000</v>
          </cell>
          <cell r="H1431">
            <v>2511000</v>
          </cell>
          <cell r="I1431">
            <v>600</v>
          </cell>
          <cell r="J1431">
            <v>1506600</v>
          </cell>
        </row>
        <row r="1432">
          <cell r="A1432" t="str">
            <v>7.22공 제 대</v>
          </cell>
          <cell r="B1432" t="str">
            <v>철근 고재</v>
          </cell>
          <cell r="C1432">
            <v>247.52099999999999</v>
          </cell>
          <cell r="D1432" t="str">
            <v>ton</v>
          </cell>
          <cell r="E1432">
            <v>-64260</v>
          </cell>
          <cell r="F1432">
            <v>-15905699</v>
          </cell>
          <cell r="G1432">
            <v>-80000</v>
          </cell>
          <cell r="H1432">
            <v>-19801680</v>
          </cell>
          <cell r="I1432">
            <v>-85000</v>
          </cell>
          <cell r="J1432">
            <v>-21039285</v>
          </cell>
        </row>
        <row r="1433">
          <cell r="A1433" t="str">
            <v>8. 자     재     대</v>
          </cell>
          <cell r="F1433">
            <v>2103547114</v>
          </cell>
          <cell r="H1433">
            <v>2581964090</v>
          </cell>
          <cell r="I1433">
            <v>0</v>
          </cell>
          <cell r="J1433">
            <v>2357960158</v>
          </cell>
        </row>
        <row r="1434">
          <cell r="A1434" t="str">
            <v>8.1철    근</v>
          </cell>
          <cell r="F1434">
            <v>2103547114</v>
          </cell>
          <cell r="H1434">
            <v>2581964090</v>
          </cell>
          <cell r="I1434">
            <v>0</v>
          </cell>
          <cell r="J1434">
            <v>2357960158</v>
          </cell>
        </row>
        <row r="1435">
          <cell r="A1435" t="str">
            <v>a. 시 멘 트</v>
          </cell>
          <cell r="B1435" t="str">
            <v>40㎏/대</v>
          </cell>
          <cell r="C1435">
            <v>2511</v>
          </cell>
          <cell r="D1435" t="str">
            <v>대</v>
          </cell>
          <cell r="E1435">
            <v>1730</v>
          </cell>
          <cell r="F1435">
            <v>4344030</v>
          </cell>
          <cell r="G1435">
            <v>1980</v>
          </cell>
          <cell r="H1435">
            <v>4971780</v>
          </cell>
          <cell r="I1435">
            <v>1850</v>
          </cell>
          <cell r="J1435">
            <v>4645350</v>
          </cell>
        </row>
        <row r="1436">
          <cell r="A1436" t="str">
            <v>b. 연    강</v>
          </cell>
          <cell r="B1436" t="str">
            <v>SD30</v>
          </cell>
          <cell r="F1436">
            <v>1748497263</v>
          </cell>
          <cell r="H1436">
            <v>2133795761</v>
          </cell>
          <cell r="I1436">
            <v>0</v>
          </cell>
          <cell r="J1436">
            <v>1947357103</v>
          </cell>
        </row>
        <row r="1437">
          <cell r="A1437" t="str">
            <v>-1      "</v>
          </cell>
          <cell r="B1437" t="str">
            <v>D10mm</v>
          </cell>
          <cell r="C1437">
            <v>10.268000000000001</v>
          </cell>
          <cell r="D1437" t="str">
            <v>ton</v>
          </cell>
          <cell r="E1437">
            <v>255050</v>
          </cell>
          <cell r="F1437">
            <v>2618853</v>
          </cell>
          <cell r="G1437">
            <v>305000</v>
          </cell>
          <cell r="H1437">
            <v>3131740</v>
          </cell>
          <cell r="I1437">
            <v>279520</v>
          </cell>
          <cell r="J1437">
            <v>2870111</v>
          </cell>
        </row>
        <row r="1438">
          <cell r="A1438" t="str">
            <v>-2.     "</v>
          </cell>
          <cell r="B1438" t="str">
            <v>D13mm</v>
          </cell>
          <cell r="C1438">
            <v>658.84400000000005</v>
          </cell>
          <cell r="D1438" t="str">
            <v>ton</v>
          </cell>
          <cell r="E1438">
            <v>255050</v>
          </cell>
          <cell r="F1438">
            <v>168038162</v>
          </cell>
          <cell r="G1438">
            <v>301500</v>
          </cell>
          <cell r="H1438">
            <v>198641466</v>
          </cell>
          <cell r="I1438">
            <v>274409</v>
          </cell>
          <cell r="J1438">
            <v>180792723</v>
          </cell>
        </row>
        <row r="1439">
          <cell r="A1439" t="str">
            <v>-3.     "</v>
          </cell>
          <cell r="B1439" t="str">
            <v>D16mm</v>
          </cell>
          <cell r="C1439">
            <v>1355.5060000000001</v>
          </cell>
          <cell r="D1439" t="str">
            <v>ton</v>
          </cell>
          <cell r="E1439">
            <v>240920</v>
          </cell>
          <cell r="F1439">
            <v>326568505</v>
          </cell>
          <cell r="G1439">
            <v>295000</v>
          </cell>
          <cell r="H1439">
            <v>399874270</v>
          </cell>
          <cell r="I1439">
            <v>269298</v>
          </cell>
          <cell r="J1439">
            <v>365035054</v>
          </cell>
        </row>
        <row r="1440">
          <cell r="A1440" t="str">
            <v>-4.     "</v>
          </cell>
          <cell r="B1440" t="str">
            <v>D19mm</v>
          </cell>
          <cell r="C1440">
            <v>899.73299999999995</v>
          </cell>
          <cell r="D1440" t="str">
            <v>ton</v>
          </cell>
          <cell r="E1440">
            <v>240920</v>
          </cell>
          <cell r="F1440">
            <v>216763674</v>
          </cell>
          <cell r="G1440">
            <v>295000</v>
          </cell>
          <cell r="H1440">
            <v>265421235</v>
          </cell>
          <cell r="I1440">
            <v>269298</v>
          </cell>
          <cell r="J1440">
            <v>242296297</v>
          </cell>
        </row>
        <row r="1441">
          <cell r="A1441" t="str">
            <v>-5.     "</v>
          </cell>
          <cell r="B1441" t="str">
            <v>D22mm</v>
          </cell>
          <cell r="C1441">
            <v>821.56899999999996</v>
          </cell>
          <cell r="D1441" t="str">
            <v>ton</v>
          </cell>
          <cell r="E1441">
            <v>240920</v>
          </cell>
          <cell r="F1441">
            <v>197932403</v>
          </cell>
          <cell r="G1441">
            <v>295000</v>
          </cell>
          <cell r="H1441">
            <v>242362855</v>
          </cell>
          <cell r="I1441">
            <v>269298</v>
          </cell>
          <cell r="J1441">
            <v>221246888</v>
          </cell>
        </row>
        <row r="1442">
          <cell r="A1442" t="str">
            <v>-6.     "</v>
          </cell>
          <cell r="B1442" t="str">
            <v>D25mm</v>
          </cell>
          <cell r="C1442">
            <v>1329.96</v>
          </cell>
          <cell r="D1442" t="str">
            <v>ton</v>
          </cell>
          <cell r="E1442">
            <v>240920</v>
          </cell>
          <cell r="F1442">
            <v>320413963</v>
          </cell>
          <cell r="G1442">
            <v>295000</v>
          </cell>
          <cell r="H1442">
            <v>392338200</v>
          </cell>
          <cell r="I1442">
            <v>269298</v>
          </cell>
          <cell r="J1442">
            <v>358155568</v>
          </cell>
        </row>
        <row r="1443">
          <cell r="A1443" t="str">
            <v>-7.     "</v>
          </cell>
          <cell r="B1443" t="str">
            <v>D29mm</v>
          </cell>
          <cell r="C1443">
            <v>766.33299999999997</v>
          </cell>
          <cell r="D1443" t="str">
            <v>ton</v>
          </cell>
          <cell r="E1443">
            <v>240920</v>
          </cell>
          <cell r="F1443">
            <v>184624946</v>
          </cell>
          <cell r="G1443">
            <v>295000</v>
          </cell>
          <cell r="H1443">
            <v>226068235</v>
          </cell>
          <cell r="I1443">
            <v>269298</v>
          </cell>
          <cell r="J1443">
            <v>206371944</v>
          </cell>
        </row>
        <row r="1444">
          <cell r="A1444" t="str">
            <v>-8.     "</v>
          </cell>
          <cell r="B1444" t="str">
            <v>D32mm</v>
          </cell>
          <cell r="C1444">
            <v>1376.1279999999999</v>
          </cell>
          <cell r="D1444" t="str">
            <v>ton</v>
          </cell>
          <cell r="E1444">
            <v>240920</v>
          </cell>
          <cell r="F1444">
            <v>331536757</v>
          </cell>
          <cell r="G1444">
            <v>295000</v>
          </cell>
          <cell r="H1444">
            <v>405957760</v>
          </cell>
          <cell r="I1444">
            <v>269298</v>
          </cell>
          <cell r="J1444">
            <v>370588518</v>
          </cell>
        </row>
        <row r="1445">
          <cell r="A1445" t="str">
            <v>c.고      강</v>
          </cell>
          <cell r="F1445">
            <v>350705821</v>
          </cell>
          <cell r="H1445">
            <v>443196549</v>
          </cell>
          <cell r="I1445">
            <v>0</v>
          </cell>
          <cell r="J1445">
            <v>405957705</v>
          </cell>
        </row>
        <row r="1446">
          <cell r="A1446" t="str">
            <v>-1       "</v>
          </cell>
          <cell r="B1446" t="str">
            <v>D13mm</v>
          </cell>
          <cell r="C1446">
            <v>252.983</v>
          </cell>
          <cell r="D1446" t="str">
            <v>ton</v>
          </cell>
          <cell r="E1446">
            <v>250930</v>
          </cell>
          <cell r="F1446">
            <v>63481024</v>
          </cell>
          <cell r="G1446">
            <v>311500</v>
          </cell>
          <cell r="H1446">
            <v>78804204</v>
          </cell>
          <cell r="I1446">
            <v>284632</v>
          </cell>
          <cell r="J1446">
            <v>72007057</v>
          </cell>
        </row>
        <row r="1447">
          <cell r="A1447" t="str">
            <v>-2       "</v>
          </cell>
          <cell r="B1447" t="str">
            <v>D16mm</v>
          </cell>
          <cell r="C1447">
            <v>558.20600000000002</v>
          </cell>
          <cell r="D1447" t="str">
            <v>ton</v>
          </cell>
          <cell r="E1447">
            <v>240410</v>
          </cell>
          <cell r="F1447">
            <v>134198304</v>
          </cell>
          <cell r="G1447">
            <v>305000</v>
          </cell>
          <cell r="H1447">
            <v>170252830</v>
          </cell>
          <cell r="I1447">
            <v>279520</v>
          </cell>
          <cell r="J1447">
            <v>156029741</v>
          </cell>
        </row>
        <row r="1448">
          <cell r="A1448" t="str">
            <v>-3       "</v>
          </cell>
          <cell r="B1448" t="str">
            <v>D19mm</v>
          </cell>
          <cell r="C1448">
            <v>43.476999999999997</v>
          </cell>
          <cell r="D1448" t="str">
            <v>ton</v>
          </cell>
          <cell r="E1448">
            <v>240410</v>
          </cell>
          <cell r="F1448">
            <v>10452305</v>
          </cell>
          <cell r="G1448">
            <v>305000</v>
          </cell>
          <cell r="H1448">
            <v>13260485</v>
          </cell>
          <cell r="I1448">
            <v>279520</v>
          </cell>
          <cell r="J1448">
            <v>12152691</v>
          </cell>
        </row>
        <row r="1449">
          <cell r="A1449" t="str">
            <v>-4       "</v>
          </cell>
          <cell r="B1449" t="str">
            <v>D22mm</v>
          </cell>
          <cell r="C1449">
            <v>379.81</v>
          </cell>
          <cell r="D1449" t="str">
            <v>ton</v>
          </cell>
          <cell r="E1449">
            <v>240410</v>
          </cell>
          <cell r="F1449">
            <v>91310122</v>
          </cell>
          <cell r="G1449">
            <v>305000</v>
          </cell>
          <cell r="H1449">
            <v>115842050</v>
          </cell>
          <cell r="I1449">
            <v>279520</v>
          </cell>
          <cell r="J1449">
            <v>106164491</v>
          </cell>
        </row>
        <row r="1450">
          <cell r="A1450" t="str">
            <v>-5       "</v>
          </cell>
          <cell r="B1450" t="str">
            <v>D25mm</v>
          </cell>
          <cell r="C1450">
            <v>86.048000000000002</v>
          </cell>
          <cell r="D1450" t="str">
            <v>ton</v>
          </cell>
          <cell r="E1450">
            <v>240410</v>
          </cell>
          <cell r="F1450">
            <v>20686799</v>
          </cell>
          <cell r="G1450">
            <v>305000</v>
          </cell>
          <cell r="H1450">
            <v>26244640</v>
          </cell>
          <cell r="I1450">
            <v>279520</v>
          </cell>
          <cell r="J1450">
            <v>24052136</v>
          </cell>
        </row>
        <row r="1451">
          <cell r="A1451" t="str">
            <v>-6       "</v>
          </cell>
          <cell r="B1451" t="str">
            <v>D29mm</v>
          </cell>
          <cell r="C1451">
            <v>127.188</v>
          </cell>
          <cell r="D1451" t="str">
            <v>ton</v>
          </cell>
          <cell r="E1451">
            <v>240410</v>
          </cell>
          <cell r="F1451">
            <v>30577267</v>
          </cell>
          <cell r="G1451">
            <v>305000</v>
          </cell>
          <cell r="H1451">
            <v>38792340</v>
          </cell>
          <cell r="I1451">
            <v>279520</v>
          </cell>
          <cell r="J1451">
            <v>35551589</v>
          </cell>
        </row>
        <row r="1452">
          <cell r="A1452" t="str">
            <v>직 접 공 사 비</v>
          </cell>
          <cell r="F1452">
            <v>67370032022</v>
          </cell>
          <cell r="H1452">
            <v>55557592575</v>
          </cell>
          <cell r="J1452">
            <v>70766524361</v>
          </cell>
        </row>
        <row r="1453">
          <cell r="A1453" t="str">
            <v>간 접 노 무 비</v>
          </cell>
          <cell r="C1453">
            <v>1</v>
          </cell>
          <cell r="D1453" t="str">
            <v>식</v>
          </cell>
          <cell r="F1453">
            <v>0</v>
          </cell>
          <cell r="H1453">
            <v>0</v>
          </cell>
          <cell r="I1453">
            <v>5349720337.9200001</v>
          </cell>
          <cell r="J1453">
            <v>5349720337.9200001</v>
          </cell>
        </row>
        <row r="1454">
          <cell r="A1454" t="str">
            <v>산 재 보 험 료</v>
          </cell>
          <cell r="C1454">
            <v>1</v>
          </cell>
          <cell r="D1454" t="str">
            <v>식</v>
          </cell>
          <cell r="F1454">
            <v>0</v>
          </cell>
          <cell r="H1454">
            <v>0</v>
          </cell>
          <cell r="I1454">
            <v>1241135118.39744</v>
          </cell>
          <cell r="J1454">
            <v>1241135118.39744</v>
          </cell>
        </row>
        <row r="1455">
          <cell r="A1455" t="str">
            <v>안 전 관 리 비</v>
          </cell>
          <cell r="C1455">
            <v>1</v>
          </cell>
          <cell r="D1455" t="str">
            <v>식</v>
          </cell>
          <cell r="F1455">
            <v>0</v>
          </cell>
          <cell r="H1455">
            <v>0</v>
          </cell>
          <cell r="I1455">
            <v>1085444902.3676</v>
          </cell>
          <cell r="J1455">
            <v>1085444902.3676</v>
          </cell>
        </row>
        <row r="1456">
          <cell r="A1456" t="str">
            <v>기  타  경  비</v>
          </cell>
          <cell r="C1456">
            <v>1</v>
          </cell>
          <cell r="D1456" t="str">
            <v>식</v>
          </cell>
          <cell r="F1456">
            <v>0</v>
          </cell>
          <cell r="H1456">
            <v>0</v>
          </cell>
          <cell r="I1456">
            <v>4920719802.5637598</v>
          </cell>
          <cell r="J1456">
            <v>4920719802.5637598</v>
          </cell>
        </row>
        <row r="1457">
          <cell r="A1457" t="str">
            <v>일 반 관 리 비</v>
          </cell>
          <cell r="C1457">
            <v>1</v>
          </cell>
          <cell r="D1457" t="str">
            <v>식</v>
          </cell>
          <cell r="F1457">
            <v>0</v>
          </cell>
          <cell r="H1457">
            <v>0</v>
          </cell>
          <cell r="I1457">
            <v>4168177226.1124401</v>
          </cell>
          <cell r="J1457">
            <v>4168177226.1124401</v>
          </cell>
        </row>
        <row r="1458">
          <cell r="A1458" t="str">
            <v>이          윤</v>
          </cell>
          <cell r="C1458">
            <v>1</v>
          </cell>
          <cell r="D1458" t="str">
            <v>식</v>
          </cell>
          <cell r="F1458">
            <v>0</v>
          </cell>
          <cell r="H1458">
            <v>0</v>
          </cell>
          <cell r="I1458">
            <v>9484656432.5041847</v>
          </cell>
          <cell r="J1458">
            <v>9484656432.5041847</v>
          </cell>
        </row>
        <row r="1459">
          <cell r="A1459" t="str">
            <v>공 사 보 험 료</v>
          </cell>
          <cell r="C1459">
            <v>1</v>
          </cell>
          <cell r="D1459" t="str">
            <v>식</v>
          </cell>
          <cell r="F1459">
            <v>0</v>
          </cell>
          <cell r="H1459">
            <v>0</v>
          </cell>
          <cell r="I1459">
            <v>9701637818</v>
          </cell>
          <cell r="J1459">
            <v>9701637818</v>
          </cell>
        </row>
        <row r="1460">
          <cell r="A1460" t="str">
            <v>부 가 가 치 세</v>
          </cell>
          <cell r="C1460">
            <v>1</v>
          </cell>
          <cell r="D1460" t="str">
            <v>식</v>
          </cell>
          <cell r="F1460">
            <v>0</v>
          </cell>
          <cell r="H1460">
            <v>0</v>
          </cell>
          <cell r="J1460">
            <v>106718015998.86543</v>
          </cell>
        </row>
      </sheetData>
      <sheetData sheetId="1"/>
      <sheetData sheetId="2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랜트면허"/>
      <sheetName val="토목주소"/>
      <sheetName val="일위대가표"/>
      <sheetName val="전기"/>
      <sheetName val="중기조종사 단위단가"/>
      <sheetName val="기초단가"/>
      <sheetName val="1-최종안"/>
      <sheetName val="사업분석-분양가결정"/>
      <sheetName val="MYENGBU"/>
      <sheetName val="Front"/>
      <sheetName val="wall"/>
      <sheetName val="#REF"/>
      <sheetName val="암센터"/>
      <sheetName val="공사설명서"/>
      <sheetName val="Total"/>
      <sheetName val="원가계산하도"/>
      <sheetName val="설계명세서"/>
      <sheetName val="내역"/>
      <sheetName val="정부노임단가"/>
      <sheetName val="5.설계명세서"/>
      <sheetName val="1.수인터널"/>
      <sheetName val="실행철강하도"/>
      <sheetName val="자판실행"/>
      <sheetName val="2003상반기노임기준"/>
      <sheetName val="시장성초안camera"/>
      <sheetName val="데이타"/>
      <sheetName val="식재인부"/>
      <sheetName val="b_balju_cho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가data"/>
      <sheetName val="조명시설"/>
      <sheetName val="Sheet1"/>
      <sheetName val="Sheet1 (2)"/>
      <sheetName val="2001년계약내력출력분"/>
      <sheetName val="1차기성분내력"/>
      <sheetName val="을"/>
      <sheetName val="화성태안9공구내역(실행)"/>
      <sheetName val="노임이"/>
      <sheetName val="갑지"/>
      <sheetName val="집계표"/>
      <sheetName val="정보"/>
      <sheetName val="급여조견표"/>
      <sheetName val="실행"/>
      <sheetName val="소비자가"/>
      <sheetName val="산업"/>
      <sheetName val="입찰견적보고서"/>
      <sheetName val="설계서(본관)"/>
      <sheetName val="물가시세"/>
      <sheetName val="산근"/>
      <sheetName val="BID"/>
      <sheetName val="2000년1차"/>
      <sheetName val="원가계산"/>
      <sheetName val="총괄표"/>
      <sheetName val="1차 내역서"/>
      <sheetName val="실행대비"/>
      <sheetName val="견적단가"/>
      <sheetName val="실행(ALT1)"/>
      <sheetName val="단가"/>
      <sheetName val="판매시설"/>
      <sheetName val="일위대가"/>
      <sheetName val="단가및재료비"/>
      <sheetName val="b_balju"/>
      <sheetName val="일위목록"/>
      <sheetName val="자재가격조사표"/>
      <sheetName val="예산명세서"/>
      <sheetName val="자료입력"/>
      <sheetName val="노임단가"/>
      <sheetName val="화산경계"/>
      <sheetName val="2011.08."/>
      <sheetName val="table"/>
      <sheetName val="내역서1999.8최종"/>
      <sheetName val="CON'C"/>
      <sheetName val="조건표"/>
      <sheetName val="2005(공무2)"/>
      <sheetName val="세금자료"/>
      <sheetName val="경제지표"/>
      <sheetName val="지질조사"/>
      <sheetName val="설계변경총괄표(계산식)"/>
      <sheetName val="CTEMCOST"/>
      <sheetName val="주빔의 설계"/>
      <sheetName val="바닥판"/>
      <sheetName val="입력DATA"/>
      <sheetName val="투자비"/>
      <sheetName val="조성원가DATA"/>
      <sheetName val="사업비"/>
      <sheetName val="내역서"/>
      <sheetName val="설비원가"/>
      <sheetName val="BSD (2)"/>
      <sheetName val="갑지(추정)"/>
      <sheetName val="21301동"/>
      <sheetName val="예총"/>
      <sheetName val="개산공사비"/>
      <sheetName val="공사개요"/>
      <sheetName val="대비"/>
      <sheetName val="6PILE  (돌출)"/>
      <sheetName val="노무비단가"/>
      <sheetName val="아파트 내역"/>
      <sheetName val="전등설비"/>
      <sheetName val="설계내역서"/>
      <sheetName val="건축(G6)"/>
      <sheetName val="철거(G6)"/>
      <sheetName val="토목(G6)"/>
      <sheetName val="내역서2안"/>
      <sheetName val="Sheet12"/>
      <sheetName val="M-MG1"/>
      <sheetName val="BOJUNGGM"/>
      <sheetName val="비계공사"/>
      <sheetName val="중기사용료산출근거"/>
      <sheetName val="단가산출2"/>
      <sheetName val="단가 및 재료비"/>
      <sheetName val="수량"/>
      <sheetName val="계약서"/>
      <sheetName val="건축내역서"/>
      <sheetName val="설비내역서"/>
      <sheetName val="전기내역서"/>
      <sheetName val="해평견적"/>
      <sheetName val="수량산출"/>
      <sheetName val="지수"/>
      <sheetName val="11-2.아파트내역"/>
      <sheetName val="시설물기초"/>
      <sheetName val="1.10 접지 및 피뢰공사"/>
      <sheetName val="10.전열 공사"/>
      <sheetName val="토적표"/>
      <sheetName val="FAB별"/>
      <sheetName val="2-1. 경관조명 내역총괄표"/>
      <sheetName val="평가데이터"/>
      <sheetName val="공사비 증감 내역서"/>
      <sheetName val="철거산출근거"/>
      <sheetName val="램프"/>
      <sheetName val="노임단가 (2)"/>
      <sheetName val="연동내역"/>
      <sheetName val="하중조건(평상시)"/>
      <sheetName val="말뚝지지력산정"/>
      <sheetName val="EQT-ESTN"/>
      <sheetName val="정공공사"/>
      <sheetName val="내역서 (2)"/>
      <sheetName val="TEST1"/>
      <sheetName val="건설기계"/>
      <sheetName val="노임"/>
      <sheetName val="단가산출"/>
      <sheetName val="사급자재"/>
      <sheetName val="표지"/>
      <sheetName val="AS포장복구 "/>
      <sheetName val="원가계산서"/>
      <sheetName val="설비(제출)"/>
      <sheetName val="견적조건"/>
      <sheetName val="총괄내역서"/>
      <sheetName val="EL90"/>
      <sheetName val="VXXXXXXX"/>
      <sheetName val="설계총괄표"/>
      <sheetName val="단가표"/>
      <sheetName val="관경별내역서"/>
      <sheetName val="기안"/>
      <sheetName val="Requirement(Work Crew)"/>
      <sheetName val="단중표"/>
      <sheetName val="대총괄"/>
      <sheetName val="중기조종사_단위단가"/>
      <sheetName val="내역서1999_8최종"/>
      <sheetName val="1차_내역서"/>
      <sheetName val="5_설계명세서"/>
      <sheetName val="2011_08_"/>
      <sheetName val="1_수인터널"/>
      <sheetName val="주빔의_설계"/>
      <sheetName val="BSD_(2)"/>
      <sheetName val="Sheet1_(2)"/>
      <sheetName val="6PILE__(돌출)"/>
      <sheetName val="친환경주택"/>
      <sheetName val="설계"/>
      <sheetName val="재료"/>
      <sheetName val="설계서(건축분)"/>
      <sheetName val="요율"/>
      <sheetName val="계약내역"/>
      <sheetName val="6호기"/>
      <sheetName val="총 원가계산"/>
      <sheetName val="건축내역"/>
      <sheetName val="목차"/>
      <sheetName val="연결임시"/>
      <sheetName val="식재"/>
      <sheetName val="시설물"/>
      <sheetName val="식재출력용"/>
      <sheetName val="유지관리"/>
      <sheetName val="기계경비(시간당)"/>
      <sheetName val="램머"/>
      <sheetName val="표지 (2)"/>
      <sheetName val="청천내"/>
      <sheetName val="변경내역"/>
      <sheetName val="5-2.수량산출(A4)"/>
      <sheetName val="6-1.노임단가"/>
      <sheetName val="6-1.단가비교표"/>
      <sheetName val="인부노임"/>
      <sheetName val="정렬"/>
      <sheetName val="매뉴얼"/>
      <sheetName val="도급기성"/>
      <sheetName val="산출서"/>
      <sheetName val="단면가정"/>
      <sheetName val="경율산정"/>
      <sheetName val="공사비"/>
      <sheetName val="수목단가"/>
      <sheetName val="시설수량표"/>
      <sheetName val="식재수량표"/>
      <sheetName val="자재단가"/>
      <sheetName val="AHU집계"/>
      <sheetName val="공조기휀"/>
      <sheetName val="공조기"/>
      <sheetName val="입찰안"/>
      <sheetName val="입력자료"/>
      <sheetName val="POL6차-PIPING"/>
      <sheetName val="2000양배"/>
      <sheetName val="공통단가"/>
      <sheetName val="운반비"/>
      <sheetName val="소방"/>
      <sheetName val="DATA(BAC)"/>
      <sheetName val="아파트"/>
      <sheetName val="VST재료산출"/>
      <sheetName val="중기단가"/>
      <sheetName val="원가"/>
      <sheetName val="인제내역"/>
      <sheetName val="ABUT수량-A1"/>
      <sheetName val="공종별내역(건축실행)"/>
      <sheetName val="기본단가표"/>
      <sheetName val="현장경비"/>
      <sheetName val="단가산출서총괄"/>
      <sheetName val="P-산#1-1(WOWA1)"/>
      <sheetName val="기본단가"/>
      <sheetName val="단위단가"/>
      <sheetName val="을지"/>
      <sheetName val="향후추이"/>
      <sheetName val="설비투자"/>
      <sheetName val="공장능력"/>
      <sheetName val="생산실적"/>
      <sheetName val="개요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캔개발배경"/>
      <sheetName val="경쟁사가격"/>
      <sheetName val="캔판매목표"/>
      <sheetName val="시장"/>
      <sheetName val="손익"/>
      <sheetName val="일정표"/>
      <sheetName val="DATE"/>
      <sheetName val="쌍송교"/>
      <sheetName val="환경기계공정표 (3)"/>
      <sheetName val="본댐설계"/>
      <sheetName val="건축공사"/>
      <sheetName val="수량산출(음암)"/>
      <sheetName val="DATA"/>
      <sheetName val="장비사양"/>
      <sheetName val="노임산출"/>
      <sheetName val="자료"/>
      <sheetName val="2.대외공문"/>
      <sheetName val="준공정산"/>
      <sheetName val="인건비"/>
      <sheetName val="건축설비"/>
      <sheetName val="검토"/>
      <sheetName val="화재 탐지 설비"/>
      <sheetName val="설명서"/>
      <sheetName val="기초자료입력"/>
      <sheetName val="재집"/>
      <sheetName val="단가(자재)"/>
      <sheetName val="단가(노임)"/>
      <sheetName val="기초목록"/>
      <sheetName val="N賃率-職"/>
      <sheetName val="101동"/>
      <sheetName val="케이블트레이"/>
      <sheetName val="중기사용료"/>
      <sheetName val="내역서 제출"/>
      <sheetName val="기계경비 (2)"/>
      <sheetName val="FB25JN"/>
      <sheetName val="단가대비표"/>
      <sheetName val="결과조달"/>
      <sheetName val="시중노임단가"/>
      <sheetName val="설계서"/>
      <sheetName val="업무분장"/>
      <sheetName val="울산시산표"/>
      <sheetName val="상호참고자료"/>
      <sheetName val="발주처자료입력"/>
      <sheetName val="회사기본자료"/>
      <sheetName val="하자보증자료"/>
      <sheetName val="기술자관련자료"/>
      <sheetName val="차액보증"/>
      <sheetName val="작성"/>
      <sheetName val=""/>
      <sheetName val="1.일위대가"/>
      <sheetName val="중기손료"/>
      <sheetName val="H-PILE수량집계"/>
      <sheetName val="2.재료비"/>
      <sheetName val="12.보오링"/>
      <sheetName val="18.공내수압탄성자연"/>
      <sheetName val="예정공정표"/>
      <sheetName val="초기화면"/>
      <sheetName val="관급자재"/>
      <sheetName val="설계기준"/>
      <sheetName val="내역1"/>
      <sheetName val="11-2_아파트내역"/>
      <sheetName val="아파트_내역"/>
      <sheetName val="단가_및_재료비"/>
      <sheetName val="표지_(2)"/>
      <sheetName val="내역서_(2)"/>
      <sheetName val="Requirement(Work_Crew)"/>
      <sheetName val="AS포장복구_"/>
      <sheetName val="1_10_접지_및_피뢰공사"/>
      <sheetName val="10_전열_공사"/>
      <sheetName val="환경기계공정표_(3)"/>
      <sheetName val="총_원가계산"/>
      <sheetName val="골조시행"/>
      <sheetName val="기성내역"/>
      <sheetName val="준검 내역서"/>
      <sheetName val="96수출"/>
      <sheetName val="PROJECT BRIEF(EX.NEW)"/>
      <sheetName val="PROJECT BRIEF"/>
      <sheetName val="Cost bd-&quot;A&quot;"/>
      <sheetName val="Piping Design Data"/>
      <sheetName val="Macro1"/>
      <sheetName val="직원"/>
      <sheetName val="기본사항"/>
      <sheetName val="집수정"/>
      <sheetName val="납부서"/>
      <sheetName val="시화점실행"/>
      <sheetName val="가동비율"/>
      <sheetName val="DATA1"/>
      <sheetName val="문학간접"/>
      <sheetName val="간접"/>
      <sheetName val="간접비"/>
      <sheetName val="1-4-2.관(약)"/>
      <sheetName val="1.배관공사"/>
      <sheetName val="안전시설"/>
      <sheetName val="단가기준"/>
      <sheetName val="동.총"/>
      <sheetName val="산정표"/>
      <sheetName val="공사"/>
      <sheetName val="단위수량"/>
      <sheetName val="기초도면제작"/>
      <sheetName val="9GNG운반"/>
      <sheetName val="Sheet5"/>
      <sheetName val="설명서 "/>
      <sheetName val="토목"/>
      <sheetName val="수량산출서"/>
      <sheetName val="블럭 손익"/>
      <sheetName val="경율산정.XLS"/>
      <sheetName val="배수통관(좌)"/>
      <sheetName val="총괄변경내역서"/>
      <sheetName val="대구은행"/>
      <sheetName val="기계경비산출기준"/>
      <sheetName val="적격심사표"/>
      <sheetName val="총정리"/>
      <sheetName val="지급자재"/>
      <sheetName val="3월팀계 "/>
      <sheetName val="실행갑지"/>
      <sheetName val="중곡동"/>
      <sheetName val="결제방"/>
      <sheetName val="보도교산출근거"/>
      <sheetName val="참조"/>
      <sheetName val="3.골재원검토의견서 갑지"/>
      <sheetName val="경비"/>
      <sheetName val="경  비 "/>
      <sheetName val="노무비"/>
      <sheetName val="재료비"/>
      <sheetName val="설계공통자료입력"/>
      <sheetName val="품셈표"/>
      <sheetName val="공사개별자료입력"/>
      <sheetName val="공사비예산서"/>
      <sheetName val="시운전연료"/>
      <sheetName val="중기조종사_단위단가1"/>
      <sheetName val="내역서1999_8최종1"/>
      <sheetName val="5-2_수량산출(A4)"/>
      <sheetName val="6-1_노임단가"/>
      <sheetName val="6-1_단가비교표"/>
      <sheetName val="2_대외공문"/>
      <sheetName val="공사비_증감_내역서"/>
      <sheetName val="화재_탐지_설비"/>
      <sheetName val="2-1__경관조명_내역총괄표"/>
      <sheetName val="노임단가_(2)"/>
      <sheetName val="준검_내역서"/>
      <sheetName val="PROJECT_BRIEF(EX_NEW)"/>
      <sheetName val="PROJECT_BRIEF"/>
      <sheetName val="Cost_bd-&quot;A&quot;"/>
      <sheetName val="Piping_Design_Data"/>
      <sheetName val="기계경비_(2)"/>
      <sheetName val="내역서_제출"/>
      <sheetName val="동_총"/>
      <sheetName val="1_일위대가"/>
      <sheetName val="2_재료비"/>
      <sheetName val="12_보오링"/>
      <sheetName val="18_공내수압탄성자연"/>
      <sheetName val="1.설계조건"/>
      <sheetName val="중기조종사_단위단가2"/>
      <sheetName val="5_설계명세서1"/>
      <sheetName val="11-2_아파트내역1"/>
      <sheetName val="1_수인터널1"/>
      <sheetName val="1차_내역서1"/>
      <sheetName val="2011_08_1"/>
      <sheetName val="내역서1999_8최종2"/>
      <sheetName val="주빔의_설계1"/>
      <sheetName val="BSD_(2)1"/>
      <sheetName val="Sheet1_(2)1"/>
      <sheetName val="6PILE__(돌출)1"/>
      <sheetName val="단가_및_재료비1"/>
      <sheetName val="Requirement(Work_Crew)1"/>
      <sheetName val="내역서_(2)1"/>
      <sheetName val="아파트_내역1"/>
      <sheetName val="총_원가계산1"/>
      <sheetName val="표지_(2)1"/>
      <sheetName val="5-2_수량산출(A4)1"/>
      <sheetName val="6-1_노임단가1"/>
      <sheetName val="6-1_단가비교표1"/>
      <sheetName val="2_대외공문1"/>
      <sheetName val="AS포장복구_1"/>
      <sheetName val="공사비_증감_내역서1"/>
      <sheetName val="2-1__경관조명_내역총괄표1"/>
      <sheetName val="1_10_접지_및_피뢰공사1"/>
      <sheetName val="10_전열_공사1"/>
      <sheetName val="환경기계공정표_(3)1"/>
      <sheetName val="화재_탐지_설비1"/>
      <sheetName val="노임단가_(2)1"/>
      <sheetName val="준검_내역서1"/>
      <sheetName val="PROJECT_BRIEF(EX_NEW)1"/>
      <sheetName val="PROJECT_BRIEF1"/>
      <sheetName val="Cost_bd-&quot;A&quot;1"/>
      <sheetName val="Piping_Design_Data1"/>
      <sheetName val="기계경비_(2)1"/>
      <sheetName val="내역서_제출1"/>
      <sheetName val="동_총1"/>
      <sheetName val="1_일위대가1"/>
      <sheetName val="2_재료비1"/>
      <sheetName val="12_보오링1"/>
      <sheetName val="18_공내수압탄성자연1"/>
      <sheetName val="중기조종사_단위단가3"/>
      <sheetName val="5_설계명세서2"/>
      <sheetName val="11-2_아파트내역2"/>
      <sheetName val="1_수인터널2"/>
      <sheetName val="1차_내역서2"/>
      <sheetName val="2011_08_2"/>
      <sheetName val="내역서1999_8최종3"/>
      <sheetName val="주빔의_설계2"/>
      <sheetName val="BSD_(2)2"/>
      <sheetName val="Sheet1_(2)2"/>
      <sheetName val="6PILE__(돌출)2"/>
      <sheetName val="단가_및_재료비2"/>
      <sheetName val="Requirement(Work_Crew)2"/>
      <sheetName val="내역서_(2)2"/>
      <sheetName val="아파트_내역2"/>
      <sheetName val="총_원가계산2"/>
      <sheetName val="표지_(2)2"/>
      <sheetName val="5-2_수량산출(A4)2"/>
      <sheetName val="6-1_노임단가2"/>
      <sheetName val="6-1_단가비교표2"/>
      <sheetName val="2_대외공문2"/>
      <sheetName val="AS포장복구_2"/>
      <sheetName val="공사비_증감_내역서2"/>
      <sheetName val="2-1__경관조명_내역총괄표2"/>
      <sheetName val="1_10_접지_및_피뢰공사2"/>
      <sheetName val="10_전열_공사2"/>
      <sheetName val="환경기계공정표_(3)2"/>
      <sheetName val="화재_탐지_설비2"/>
      <sheetName val="노임단가_(2)2"/>
      <sheetName val="준검_내역서2"/>
      <sheetName val="PROJECT_BRIEF(EX_NEW)2"/>
      <sheetName val="PROJECT_BRIEF2"/>
      <sheetName val="Cost_bd-&quot;A&quot;2"/>
      <sheetName val="Piping_Design_Data2"/>
      <sheetName val="기계경비_(2)2"/>
      <sheetName val="내역서_제출2"/>
      <sheetName val="동_총2"/>
      <sheetName val="1_일위대가2"/>
      <sheetName val="2_재료비2"/>
      <sheetName val="12_보오링2"/>
      <sheetName val="18_공내수압탄성자연2"/>
      <sheetName val="3-3. 실행분석표(개산)"/>
      <sheetName val="사업성분석"/>
      <sheetName val="군남내역서"/>
      <sheetName val="I一般比"/>
      <sheetName val="건축명"/>
      <sheetName val="기계명"/>
      <sheetName val="전기명"/>
      <sheetName val="토목명"/>
      <sheetName val="우수받이"/>
      <sheetName val="투찰판"/>
      <sheetName val="노집"/>
      <sheetName val="제원및배치"/>
      <sheetName val="설계예시"/>
      <sheetName val="거래처등록"/>
      <sheetName val="제품등록"/>
      <sheetName val="7내역"/>
      <sheetName val="일위대가목차"/>
      <sheetName val="pier(각형)"/>
      <sheetName val="일위산출"/>
      <sheetName val="공통비(전체)"/>
      <sheetName val="총괄서"/>
      <sheetName val="견적서"/>
      <sheetName val="건축일위"/>
      <sheetName val="그라우팅일위"/>
      <sheetName val="산출근거"/>
      <sheetName val="용수량(생활용수)"/>
      <sheetName val="공통"/>
      <sheetName val="의뢰서"/>
      <sheetName val="급여"/>
      <sheetName val="조직"/>
      <sheetName val="약품공급2"/>
      <sheetName val="실행분석표"/>
      <sheetName val="용역비내역-진짜"/>
      <sheetName val="증감내역서"/>
      <sheetName val="남양시작동자105노65기1.3화1.2"/>
      <sheetName val="CONCRETE"/>
      <sheetName val="인사자료총집계"/>
      <sheetName val="운반 및 환율"/>
      <sheetName val="Sheet2"/>
      <sheetName val="산출명세"/>
      <sheetName val="정부노임"/>
      <sheetName val="방화산출"/>
      <sheetName val="3.내역서"/>
      <sheetName val="편성절차"/>
      <sheetName val="8.PILE  (돌출)"/>
      <sheetName val="정산내역서"/>
      <sheetName val="소요자재"/>
      <sheetName val="대림경상68억"/>
      <sheetName val="FOB발"/>
      <sheetName val="원본1"/>
      <sheetName val="사원정보"/>
      <sheetName val="입찰"/>
      <sheetName val="건축"/>
      <sheetName val="구성비"/>
      <sheetName val="98수문일위"/>
      <sheetName val="본실행경비"/>
      <sheetName val="Template"/>
      <sheetName val="Data Pembukaan_1.1"/>
      <sheetName val="기계실공조설비배관"/>
      <sheetName val="일위-1"/>
      <sheetName val="조명율표"/>
      <sheetName val="실행내역 "/>
      <sheetName val="견적내역서"/>
      <sheetName val="단양 00 아파트-세부내역"/>
      <sheetName val="산출(부하간선)"/>
      <sheetName val="포장공"/>
      <sheetName val="연돌일위집계"/>
      <sheetName val="Factor"/>
      <sheetName val="견적(을)"/>
      <sheetName val="List"/>
      <sheetName val="4.고용보험"/>
      <sheetName val="3.고용보험료산출근거"/>
      <sheetName val="현장식당(1)"/>
      <sheetName val="물가시세표"/>
      <sheetName val="노임 및 중기단가"/>
      <sheetName val="계DATA"/>
      <sheetName val="실DATA "/>
      <sheetName val="세부내역"/>
      <sheetName val="발행"/>
      <sheetName val="배수장토목공사비"/>
      <sheetName val="경비계획(전체)"/>
      <sheetName val="설계서(동안동)"/>
      <sheetName val="대전가오_견출_집계표"/>
      <sheetName val="장비사용집계표"/>
      <sheetName val="입력"/>
      <sheetName val="달력"/>
      <sheetName val="주beam"/>
      <sheetName val="중기"/>
      <sheetName val="입력란"/>
      <sheetName val="97노임단가"/>
      <sheetName val="토목검측서"/>
      <sheetName val="건설임대계약내역"/>
      <sheetName val="제출내역 (2)"/>
      <sheetName val="유림골조"/>
      <sheetName val="Sheet4"/>
      <sheetName val="건축집계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/>
      <sheetData sheetId="379"/>
      <sheetData sheetId="380"/>
      <sheetData sheetId="381"/>
      <sheetData sheetId="382"/>
      <sheetData sheetId="383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내역서"/>
      <sheetName val="일위대가 "/>
      <sheetName val="CABLE&amp;CONDUIT"/>
      <sheetName val="CABLE수량산출"/>
      <sheetName val="TRAY"/>
      <sheetName val="AIR PI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견적서"/>
      <sheetName val="공사비 집계표"/>
      <sheetName val="설계비산출내역서"/>
      <sheetName val="소요인력"/>
      <sheetName val="공사비산출내역서"/>
      <sheetName val="품셈표"/>
      <sheetName val="기술지원비"/>
      <sheetName val="예비품"/>
      <sheetName val="IO LIST"/>
      <sheetName val="EQUIP"/>
      <sheetName val="Sheet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인입"/>
      <sheetName val="새들"/>
      <sheetName val="부설"/>
      <sheetName val="ACB토"/>
      <sheetName val="CA"/>
      <sheetName val="암"/>
      <sheetName val="토공총계"/>
      <sheetName val="값"/>
      <sheetName val="표준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C2" t="str">
            <v>직관부설</v>
          </cell>
          <cell r="D2" t="str">
            <v>분기점</v>
          </cell>
          <cell r="E2" t="str">
            <v>보호통</v>
          </cell>
          <cell r="F2" t="str">
            <v>원형변실</v>
          </cell>
          <cell r="G2" t="str">
            <v>중형변실</v>
          </cell>
          <cell r="H2" t="str">
            <v>유량계실</v>
          </cell>
          <cell r="N2" t="str">
            <v>직관부설</v>
          </cell>
          <cell r="O2" t="str">
            <v>분기점</v>
          </cell>
          <cell r="P2" t="str">
            <v>보호통</v>
          </cell>
          <cell r="Q2" t="str">
            <v>원형변실</v>
          </cell>
          <cell r="R2" t="str">
            <v>중형변실</v>
          </cell>
          <cell r="S2" t="str">
            <v>유량계실</v>
          </cell>
          <cell r="X2" t="str">
            <v>직관부설</v>
          </cell>
          <cell r="Y2" t="str">
            <v>분기점</v>
          </cell>
          <cell r="Z2" t="str">
            <v>보호통</v>
          </cell>
          <cell r="AA2" t="str">
            <v>원형변실</v>
          </cell>
          <cell r="AB2" t="str">
            <v>중형변실</v>
          </cell>
          <cell r="AC2" t="str">
            <v>유량계실</v>
          </cell>
          <cell r="AD2" t="str">
            <v>직관부설</v>
          </cell>
          <cell r="AE2" t="str">
            <v>분기점</v>
          </cell>
          <cell r="AF2" t="str">
            <v>보호통</v>
          </cell>
          <cell r="AG2" t="str">
            <v>원형변실</v>
          </cell>
          <cell r="AH2" t="str">
            <v>중형변실</v>
          </cell>
          <cell r="AI2" t="str">
            <v>유량계실</v>
          </cell>
        </row>
        <row r="3">
          <cell r="A3">
            <v>13</v>
          </cell>
          <cell r="E3">
            <v>0.58599999999999997</v>
          </cell>
          <cell r="P3">
            <v>1.2</v>
          </cell>
          <cell r="Z3">
            <v>1</v>
          </cell>
          <cell r="AF3">
            <v>0.9</v>
          </cell>
        </row>
        <row r="4">
          <cell r="A4">
            <v>20</v>
          </cell>
          <cell r="E4">
            <v>0.64400000000000002</v>
          </cell>
          <cell r="P4">
            <v>1.2</v>
          </cell>
          <cell r="Z4">
            <v>1</v>
          </cell>
          <cell r="AF4">
            <v>0.9</v>
          </cell>
        </row>
        <row r="5">
          <cell r="A5">
            <v>25</v>
          </cell>
          <cell r="E5">
            <v>0.64400000000000002</v>
          </cell>
          <cell r="P5">
            <v>1.2</v>
          </cell>
          <cell r="Z5">
            <v>1</v>
          </cell>
          <cell r="AF5">
            <v>1.2</v>
          </cell>
        </row>
        <row r="6">
          <cell r="A6">
            <v>30</v>
          </cell>
          <cell r="E6">
            <v>0.69799999999999995</v>
          </cell>
          <cell r="P6">
            <v>1.2</v>
          </cell>
          <cell r="Z6">
            <v>1</v>
          </cell>
          <cell r="AF6">
            <v>1.2</v>
          </cell>
        </row>
        <row r="7">
          <cell r="A7">
            <v>40</v>
          </cell>
          <cell r="E7">
            <v>0.81599999999999995</v>
          </cell>
          <cell r="P7">
            <v>1.2</v>
          </cell>
          <cell r="Z7">
            <v>1.2</v>
          </cell>
          <cell r="AF7">
            <v>1.2</v>
          </cell>
        </row>
        <row r="8">
          <cell r="A8">
            <v>50</v>
          </cell>
          <cell r="E8">
            <v>0.81599999999999995</v>
          </cell>
          <cell r="P8">
            <v>1.2</v>
          </cell>
          <cell r="Z8">
            <v>1.2</v>
          </cell>
          <cell r="AF8">
            <v>1.2</v>
          </cell>
        </row>
        <row r="9">
          <cell r="A9" t="str">
            <v>20-50</v>
          </cell>
          <cell r="C9">
            <v>0.5</v>
          </cell>
          <cell r="D9">
            <v>0.5</v>
          </cell>
          <cell r="N9">
            <v>1.1000000000000001</v>
          </cell>
          <cell r="O9">
            <v>1.2</v>
          </cell>
          <cell r="X9">
            <v>0.8</v>
          </cell>
          <cell r="Y9">
            <v>0.8</v>
          </cell>
          <cell r="AD9">
            <v>0.9</v>
          </cell>
          <cell r="AE9">
            <v>0.9</v>
          </cell>
        </row>
        <row r="10">
          <cell r="A10">
            <v>80</v>
          </cell>
          <cell r="C10">
            <v>0.5</v>
          </cell>
          <cell r="D10">
            <v>0.5</v>
          </cell>
          <cell r="F10">
            <v>1.8</v>
          </cell>
          <cell r="G10">
            <v>0.86</v>
          </cell>
          <cell r="N10">
            <v>1.3</v>
          </cell>
          <cell r="O10">
            <v>1.4</v>
          </cell>
          <cell r="Q10">
            <v>1.75</v>
          </cell>
          <cell r="R10">
            <v>1.7</v>
          </cell>
          <cell r="X10">
            <v>0.8</v>
          </cell>
          <cell r="Y10">
            <v>0.8</v>
          </cell>
          <cell r="AA10">
            <v>2.2000000000000002</v>
          </cell>
          <cell r="AB10">
            <v>1.2</v>
          </cell>
          <cell r="AD10">
            <v>0.9</v>
          </cell>
          <cell r="AE10">
            <v>0.9</v>
          </cell>
          <cell r="AG10">
            <v>2.4</v>
          </cell>
          <cell r="AH10">
            <v>1.2</v>
          </cell>
        </row>
        <row r="11">
          <cell r="A11">
            <v>100</v>
          </cell>
          <cell r="C11">
            <v>0.5</v>
          </cell>
          <cell r="D11">
            <v>0.5</v>
          </cell>
          <cell r="F11">
            <v>1.8</v>
          </cell>
          <cell r="G11">
            <v>0.86</v>
          </cell>
          <cell r="N11">
            <v>1.32</v>
          </cell>
          <cell r="O11">
            <v>1.42</v>
          </cell>
          <cell r="Q11">
            <v>1.77</v>
          </cell>
          <cell r="R11">
            <v>1.72</v>
          </cell>
          <cell r="X11">
            <v>0.8</v>
          </cell>
          <cell r="Y11">
            <v>0.8</v>
          </cell>
          <cell r="AA11">
            <v>2.2000000000000002</v>
          </cell>
          <cell r="AB11">
            <v>1.2</v>
          </cell>
          <cell r="AD11">
            <v>0.9</v>
          </cell>
          <cell r="AE11">
            <v>0.9</v>
          </cell>
          <cell r="AG11">
            <v>2.4</v>
          </cell>
          <cell r="AH11">
            <v>1.2</v>
          </cell>
        </row>
        <row r="12">
          <cell r="A12">
            <v>150</v>
          </cell>
          <cell r="C12">
            <v>0.55000000000000004</v>
          </cell>
          <cell r="D12">
            <v>0.55000000000000004</v>
          </cell>
          <cell r="F12">
            <v>1.8</v>
          </cell>
          <cell r="G12">
            <v>0.86</v>
          </cell>
          <cell r="N12">
            <v>1.37</v>
          </cell>
          <cell r="O12">
            <v>1.47</v>
          </cell>
          <cell r="Q12">
            <v>1.82</v>
          </cell>
          <cell r="R12">
            <v>1.77</v>
          </cell>
          <cell r="X12">
            <v>1</v>
          </cell>
          <cell r="Y12">
            <v>1</v>
          </cell>
          <cell r="AA12">
            <v>2.2000000000000002</v>
          </cell>
          <cell r="AB12">
            <v>1.2</v>
          </cell>
          <cell r="AD12">
            <v>0.9</v>
          </cell>
          <cell r="AE12">
            <v>0.9</v>
          </cell>
          <cell r="AG12">
            <v>2.4</v>
          </cell>
          <cell r="AH12">
            <v>1.5</v>
          </cell>
        </row>
        <row r="13">
          <cell r="A13">
            <v>200</v>
          </cell>
          <cell r="C13">
            <v>0.6</v>
          </cell>
          <cell r="D13">
            <v>0.6</v>
          </cell>
          <cell r="F13">
            <v>1.8</v>
          </cell>
          <cell r="G13">
            <v>0.86</v>
          </cell>
          <cell r="H13">
            <v>3.3</v>
          </cell>
          <cell r="N13">
            <v>1.43</v>
          </cell>
          <cell r="O13">
            <v>1.53</v>
          </cell>
          <cell r="Q13">
            <v>1.88</v>
          </cell>
          <cell r="R13">
            <v>1.73</v>
          </cell>
          <cell r="S13">
            <v>2.13</v>
          </cell>
          <cell r="X13">
            <v>1</v>
          </cell>
          <cell r="Y13">
            <v>1</v>
          </cell>
          <cell r="AA13">
            <v>2.2000000000000002</v>
          </cell>
          <cell r="AB13">
            <v>1.2</v>
          </cell>
          <cell r="AC13">
            <v>3.8</v>
          </cell>
          <cell r="AD13">
            <v>0.9</v>
          </cell>
          <cell r="AE13">
            <v>0.9</v>
          </cell>
          <cell r="AG13">
            <v>2.4</v>
          </cell>
          <cell r="AH13">
            <v>1.5</v>
          </cell>
          <cell r="AI13">
            <v>3.9</v>
          </cell>
        </row>
        <row r="14">
          <cell r="A14">
            <v>250</v>
          </cell>
          <cell r="C14">
            <v>0.65</v>
          </cell>
          <cell r="D14">
            <v>0.65</v>
          </cell>
          <cell r="F14">
            <v>1.8</v>
          </cell>
          <cell r="G14">
            <v>0.86</v>
          </cell>
          <cell r="H14">
            <v>3.3</v>
          </cell>
          <cell r="N14">
            <v>1.48</v>
          </cell>
          <cell r="O14">
            <v>1.58</v>
          </cell>
          <cell r="Q14">
            <v>1.93</v>
          </cell>
          <cell r="R14">
            <v>1.88</v>
          </cell>
          <cell r="S14">
            <v>2.1800000000000002</v>
          </cell>
          <cell r="X14">
            <v>1</v>
          </cell>
          <cell r="Y14">
            <v>1</v>
          </cell>
          <cell r="AA14">
            <v>2.2000000000000002</v>
          </cell>
          <cell r="AB14">
            <v>1.4</v>
          </cell>
          <cell r="AC14">
            <v>3.8</v>
          </cell>
          <cell r="AD14">
            <v>1.2</v>
          </cell>
          <cell r="AE14">
            <v>1.2</v>
          </cell>
          <cell r="AG14">
            <v>2.4</v>
          </cell>
          <cell r="AH14">
            <v>1.5</v>
          </cell>
          <cell r="AI14">
            <v>3.9</v>
          </cell>
        </row>
        <row r="15">
          <cell r="A15">
            <v>300</v>
          </cell>
          <cell r="C15">
            <v>0.7</v>
          </cell>
          <cell r="D15">
            <v>0.7</v>
          </cell>
          <cell r="F15">
            <v>1.8</v>
          </cell>
          <cell r="G15">
            <v>0.86</v>
          </cell>
          <cell r="H15">
            <v>3.3</v>
          </cell>
          <cell r="N15">
            <v>1.53</v>
          </cell>
          <cell r="O15">
            <v>1.63</v>
          </cell>
          <cell r="Q15">
            <v>1.98</v>
          </cell>
          <cell r="R15">
            <v>1.93</v>
          </cell>
          <cell r="S15">
            <v>2.23</v>
          </cell>
          <cell r="X15">
            <v>1</v>
          </cell>
          <cell r="Y15">
            <v>1.2</v>
          </cell>
          <cell r="AA15">
            <v>2.2000000000000002</v>
          </cell>
          <cell r="AB15">
            <v>1.4</v>
          </cell>
          <cell r="AC15">
            <v>3.8</v>
          </cell>
          <cell r="AD15">
            <v>1.2</v>
          </cell>
          <cell r="AE15">
            <v>1.2</v>
          </cell>
          <cell r="AG15">
            <v>2.4</v>
          </cell>
          <cell r="AH15">
            <v>1.5</v>
          </cell>
          <cell r="AI15">
            <v>3.9</v>
          </cell>
        </row>
        <row r="16">
          <cell r="A16">
            <v>350</v>
          </cell>
          <cell r="C16">
            <v>0.75</v>
          </cell>
          <cell r="D16">
            <v>0.75</v>
          </cell>
          <cell r="H16">
            <v>3.3</v>
          </cell>
          <cell r="N16">
            <v>1.58</v>
          </cell>
          <cell r="O16">
            <v>1.68</v>
          </cell>
          <cell r="X16">
            <v>1.2</v>
          </cell>
          <cell r="Y16">
            <v>1.2</v>
          </cell>
          <cell r="AA16">
            <v>2.2000000000000002</v>
          </cell>
          <cell r="AB16">
            <v>1.4</v>
          </cell>
          <cell r="AC16">
            <v>3.8</v>
          </cell>
          <cell r="AD16">
            <v>1.2</v>
          </cell>
          <cell r="AE16">
            <v>1.2</v>
          </cell>
          <cell r="AG16">
            <v>2.4</v>
          </cell>
          <cell r="AH16">
            <v>1.5</v>
          </cell>
          <cell r="AI16">
            <v>3.9</v>
          </cell>
        </row>
        <row r="17">
          <cell r="A17">
            <v>400</v>
          </cell>
          <cell r="C17">
            <v>0.8</v>
          </cell>
          <cell r="D17">
            <v>0.8</v>
          </cell>
          <cell r="H17">
            <v>3.3</v>
          </cell>
          <cell r="N17">
            <v>1.63</v>
          </cell>
          <cell r="O17">
            <v>1.73</v>
          </cell>
          <cell r="S17">
            <v>2.2999999999999998</v>
          </cell>
          <cell r="X17">
            <v>1.2</v>
          </cell>
          <cell r="Y17">
            <v>1.2</v>
          </cell>
          <cell r="AA17">
            <v>2.2000000000000002</v>
          </cell>
          <cell r="AB17">
            <v>4.0999999999999996</v>
          </cell>
          <cell r="AC17">
            <v>3.8</v>
          </cell>
          <cell r="AD17">
            <v>1.2</v>
          </cell>
          <cell r="AE17">
            <v>1.2</v>
          </cell>
          <cell r="AG17">
            <v>2.4</v>
          </cell>
          <cell r="AH17">
            <v>1.5</v>
          </cell>
          <cell r="AI17">
            <v>3.9</v>
          </cell>
        </row>
      </sheetData>
      <sheetData sheetId="9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내역서"/>
      <sheetName val="관급자재"/>
      <sheetName val="일위대가(갑지)"/>
      <sheetName val="일위대가"/>
      <sheetName val="산출근거"/>
      <sheetName val="단가조사서"/>
      <sheetName val="COVER"/>
      <sheetName val="목차"/>
      <sheetName val="목차 (2)"/>
      <sheetName val="시중노임(공사)"/>
      <sheetName val="Sheet4"/>
      <sheetName val="내역서1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>
        <row r="6">
          <cell r="D6">
            <v>176675</v>
          </cell>
        </row>
      </sheetData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착수"/>
      <sheetName val="초안용"/>
      <sheetName val="승인용"/>
      <sheetName val="승인"/>
      <sheetName val="건설용"/>
      <sheetName val="완료"/>
      <sheetName val="반송"/>
      <sheetName val="총건수"/>
      <sheetName val="총괄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A2" t="str">
            <v>P01</v>
          </cell>
          <cell r="B2" t="str">
            <v>설계계산서</v>
          </cell>
          <cell r="C2">
            <v>1</v>
          </cell>
        </row>
        <row r="3">
          <cell r="A3" t="str">
            <v>E02</v>
          </cell>
          <cell r="B3" t="str">
            <v>설계계산서</v>
          </cell>
          <cell r="C3">
            <v>3</v>
          </cell>
        </row>
        <row r="4">
          <cell r="A4" t="str">
            <v>E06</v>
          </cell>
          <cell r="B4" t="str">
            <v>SYMBOL &amp; LEGENDS</v>
          </cell>
          <cell r="C4">
            <v>3</v>
          </cell>
        </row>
        <row r="5">
          <cell r="A5" t="str">
            <v>E07</v>
          </cell>
          <cell r="B5" t="str">
            <v>INSTALLATION DETAIL DRAWING</v>
          </cell>
          <cell r="C5">
            <v>10</v>
          </cell>
        </row>
        <row r="6">
          <cell r="A6" t="str">
            <v>E08</v>
          </cell>
          <cell r="B6" t="str">
            <v>단선결선도</v>
          </cell>
          <cell r="C6">
            <v>1</v>
          </cell>
        </row>
        <row r="7">
          <cell r="A7" t="str">
            <v>E14</v>
          </cell>
          <cell r="B7" t="str">
            <v>전기평면도</v>
          </cell>
          <cell r="C7">
            <v>6</v>
          </cell>
        </row>
        <row r="8">
          <cell r="A8" t="str">
            <v>C01</v>
          </cell>
          <cell r="B8" t="str">
            <v>설계기준서 및 검토서</v>
          </cell>
          <cell r="C8">
            <v>2</v>
          </cell>
        </row>
        <row r="9">
          <cell r="A9" t="str">
            <v>C02</v>
          </cell>
          <cell r="B9" t="str">
            <v>설계계산서</v>
          </cell>
          <cell r="C9">
            <v>6</v>
          </cell>
        </row>
        <row r="10">
          <cell r="A10" t="str">
            <v>C03</v>
          </cell>
          <cell r="B10" t="str">
            <v>표준도</v>
          </cell>
          <cell r="C10">
            <v>5</v>
          </cell>
        </row>
        <row r="11">
          <cell r="A11" t="str">
            <v>C04</v>
          </cell>
          <cell r="B11" t="str">
            <v>부지계획도</v>
          </cell>
          <cell r="C11">
            <v>10</v>
          </cell>
        </row>
        <row r="12">
          <cell r="A12" t="str">
            <v>C05</v>
          </cell>
          <cell r="B12" t="str">
            <v>축열조시설 기초 및 구조물도</v>
          </cell>
          <cell r="C12">
            <v>3</v>
          </cell>
        </row>
        <row r="13">
          <cell r="A13" t="str">
            <v>C10</v>
          </cell>
          <cell r="B13" t="str">
            <v>수처리시설 기초 및 구조물도</v>
          </cell>
          <cell r="C13">
            <v>3</v>
          </cell>
        </row>
        <row r="14">
          <cell r="A14" t="str">
            <v>C17</v>
          </cell>
          <cell r="B14" t="str">
            <v>옹벽 구조물도</v>
          </cell>
          <cell r="C14">
            <v>25</v>
          </cell>
        </row>
        <row r="15">
          <cell r="A15" t="str">
            <v>C21</v>
          </cell>
          <cell r="B15" t="str">
            <v>공사시방서</v>
          </cell>
          <cell r="C15">
            <v>1</v>
          </cell>
        </row>
        <row r="16">
          <cell r="A16" t="str">
            <v>A01</v>
          </cell>
          <cell r="B16" t="str">
            <v>설계기준서 및 검토서</v>
          </cell>
          <cell r="C16">
            <v>1</v>
          </cell>
        </row>
        <row r="17">
          <cell r="A17" t="str">
            <v>A02</v>
          </cell>
          <cell r="B17" t="str">
            <v>건축물 구조계산서</v>
          </cell>
          <cell r="C17">
            <v>1</v>
          </cell>
        </row>
        <row r="18">
          <cell r="A18" t="str">
            <v>A03</v>
          </cell>
          <cell r="B18" t="str">
            <v>옥내독립기기기초 구조계산서</v>
          </cell>
          <cell r="C18">
            <v>4</v>
          </cell>
        </row>
        <row r="19">
          <cell r="A19" t="str">
            <v>A11</v>
          </cell>
          <cell r="B19" t="str">
            <v>DH펌프실 옥내독립기기기초도</v>
          </cell>
          <cell r="C19">
            <v>12</v>
          </cell>
        </row>
      </sheetData>
      <sheetData sheetId="5"/>
      <sheetData sheetId="6"/>
      <sheetData sheetId="7" refreshError="1"/>
      <sheetData sheetId="8"/>
      <sheetData sheetId="9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품청구"/>
      <sheetName val="자재반납"/>
      <sheetName val="관급단가"/>
    </sheetNames>
    <sheetDataSet>
      <sheetData sheetId="0" refreshError="1"/>
      <sheetData sheetId="1"/>
      <sheetData sheetId="2">
        <row r="1">
          <cell r="B1" t="str">
            <v>관 급 자 재 비 조 서</v>
          </cell>
        </row>
        <row r="2">
          <cell r="A2" t="str">
            <v xml:space="preserve"> </v>
          </cell>
        </row>
        <row r="3">
          <cell r="A3" t="str">
            <v xml:space="preserve"> </v>
          </cell>
          <cell r="B3" t="str">
            <v>관 급 자 재 조 서</v>
          </cell>
        </row>
        <row r="4">
          <cell r="A4">
            <v>1</v>
          </cell>
          <cell r="B4" t="str">
            <v>KP소켓FT형관(A)</v>
          </cell>
          <cell r="C4" t="str">
            <v>개</v>
          </cell>
          <cell r="D4" t="str">
            <v>300*200MM</v>
          </cell>
          <cell r="E4">
            <v>1</v>
          </cell>
          <cell r="G4">
            <v>74</v>
          </cell>
          <cell r="H4">
            <v>74</v>
          </cell>
          <cell r="I4" t="str">
            <v>Kg</v>
          </cell>
        </row>
        <row r="5">
          <cell r="A5">
            <v>2</v>
          </cell>
          <cell r="B5" t="str">
            <v>KP소켓FT형관(B)</v>
          </cell>
          <cell r="C5" t="str">
            <v>개</v>
          </cell>
          <cell r="D5" t="str">
            <v>200*80MM</v>
          </cell>
          <cell r="E5">
            <v>1</v>
          </cell>
          <cell r="G5">
            <v>36.299999999999997</v>
          </cell>
          <cell r="H5">
            <v>254</v>
          </cell>
          <cell r="I5" t="str">
            <v>Kg</v>
          </cell>
        </row>
        <row r="6">
          <cell r="A6">
            <v>3</v>
          </cell>
          <cell r="B6" t="str">
            <v>KP 소 켓 곡 관</v>
          </cell>
          <cell r="C6" t="str">
            <v>개</v>
          </cell>
          <cell r="D6" t="str">
            <v>200*45</v>
          </cell>
          <cell r="E6">
            <v>19</v>
          </cell>
          <cell r="G6">
            <v>28</v>
          </cell>
          <cell r="H6">
            <v>1456</v>
          </cell>
          <cell r="I6" t="str">
            <v>Kg</v>
          </cell>
        </row>
        <row r="7">
          <cell r="A7">
            <v>4</v>
          </cell>
          <cell r="B7" t="str">
            <v>KP 소 켓 곡 관</v>
          </cell>
          <cell r="C7" t="str">
            <v>개</v>
          </cell>
          <cell r="D7" t="str">
            <v>200*221/2</v>
          </cell>
          <cell r="E7">
            <v>1</v>
          </cell>
          <cell r="G7">
            <v>25</v>
          </cell>
          <cell r="H7">
            <v>150</v>
          </cell>
          <cell r="I7" t="str">
            <v>Kg</v>
          </cell>
        </row>
        <row r="8">
          <cell r="A8">
            <v>5</v>
          </cell>
          <cell r="B8" t="str">
            <v>플  랜  지  관</v>
          </cell>
          <cell r="C8" t="str">
            <v>개</v>
          </cell>
          <cell r="D8" t="str">
            <v>300MM</v>
          </cell>
          <cell r="E8">
            <v>2</v>
          </cell>
          <cell r="G8">
            <v>41.5</v>
          </cell>
          <cell r="H8">
            <v>124</v>
          </cell>
          <cell r="I8" t="str">
            <v>Kg</v>
          </cell>
        </row>
        <row r="9">
          <cell r="A9">
            <v>6</v>
          </cell>
          <cell r="B9" t="str">
            <v>플  랜  지  관</v>
          </cell>
          <cell r="C9" t="str">
            <v>개</v>
          </cell>
          <cell r="D9" t="str">
            <v>100MM</v>
          </cell>
          <cell r="E9">
            <v>1</v>
          </cell>
          <cell r="G9">
            <v>9.6</v>
          </cell>
          <cell r="H9">
            <v>67</v>
          </cell>
          <cell r="I9" t="str">
            <v>Kg</v>
          </cell>
        </row>
        <row r="10">
          <cell r="A10">
            <v>7</v>
          </cell>
          <cell r="B10" t="str">
            <v>플  랜  지  관</v>
          </cell>
          <cell r="C10" t="str">
            <v>개</v>
          </cell>
          <cell r="D10" t="str">
            <v>80MM</v>
          </cell>
          <cell r="E10">
            <v>2</v>
          </cell>
          <cell r="G10">
            <v>7.9</v>
          </cell>
          <cell r="H10">
            <v>55</v>
          </cell>
          <cell r="I10" t="str">
            <v>Kg</v>
          </cell>
        </row>
        <row r="11">
          <cell r="A11">
            <v>8</v>
          </cell>
          <cell r="B11" t="str">
            <v>KP플랜지소켓관</v>
          </cell>
          <cell r="C11" t="str">
            <v>개</v>
          </cell>
          <cell r="D11" t="str">
            <v>300MM</v>
          </cell>
          <cell r="E11">
            <v>1</v>
          </cell>
          <cell r="G11">
            <v>39.5</v>
          </cell>
          <cell r="H11">
            <v>39</v>
          </cell>
          <cell r="I11" t="str">
            <v>Kg</v>
          </cell>
        </row>
        <row r="12">
          <cell r="A12">
            <v>9</v>
          </cell>
          <cell r="B12" t="str">
            <v>KP플랜지소켓관</v>
          </cell>
          <cell r="C12" t="str">
            <v>개</v>
          </cell>
          <cell r="D12" t="str">
            <v>200MM</v>
          </cell>
          <cell r="E12">
            <v>4</v>
          </cell>
          <cell r="G12">
            <v>22.5</v>
          </cell>
          <cell r="H12">
            <v>112</v>
          </cell>
          <cell r="I12" t="str">
            <v>Kg</v>
          </cell>
        </row>
        <row r="13">
          <cell r="A13">
            <v>10</v>
          </cell>
          <cell r="B13" t="str">
            <v>KP플랜지소켓관</v>
          </cell>
          <cell r="C13" t="str">
            <v>개</v>
          </cell>
          <cell r="D13" t="str">
            <v>150MM</v>
          </cell>
          <cell r="E13">
            <v>2</v>
          </cell>
          <cell r="G13">
            <v>16.100000000000001</v>
          </cell>
          <cell r="H13">
            <v>32</v>
          </cell>
          <cell r="I13" t="str">
            <v>Kg</v>
          </cell>
        </row>
        <row r="14">
          <cell r="A14">
            <v>11</v>
          </cell>
          <cell r="B14" t="str">
            <v>KP플랜지소켓관</v>
          </cell>
          <cell r="C14" t="str">
            <v>개</v>
          </cell>
          <cell r="D14" t="str">
            <v>80MM</v>
          </cell>
          <cell r="E14">
            <v>1</v>
          </cell>
          <cell r="G14">
            <v>8.8000000000000007</v>
          </cell>
          <cell r="H14">
            <v>26</v>
          </cell>
          <cell r="I14" t="str">
            <v>Kg</v>
          </cell>
        </row>
        <row r="15">
          <cell r="A15">
            <v>12</v>
          </cell>
          <cell r="B15" t="str">
            <v xml:space="preserve"> KP소켓편락관(A)</v>
          </cell>
          <cell r="C15" t="str">
            <v>개</v>
          </cell>
          <cell r="D15" t="str">
            <v>300*200MM</v>
          </cell>
          <cell r="E15">
            <v>1</v>
          </cell>
          <cell r="G15">
            <v>40</v>
          </cell>
          <cell r="H15">
            <v>40</v>
          </cell>
          <cell r="I15" t="str">
            <v>Kg</v>
          </cell>
        </row>
        <row r="16">
          <cell r="A16">
            <v>13</v>
          </cell>
          <cell r="B16" t="str">
            <v xml:space="preserve"> KP소켓편락관(A)</v>
          </cell>
          <cell r="C16" t="str">
            <v>개</v>
          </cell>
          <cell r="D16" t="str">
            <v>200*150MM</v>
          </cell>
          <cell r="E16">
            <v>2</v>
          </cell>
          <cell r="G16">
            <v>22.5</v>
          </cell>
          <cell r="H16">
            <v>45</v>
          </cell>
          <cell r="I16" t="str">
            <v>Kg</v>
          </cell>
        </row>
        <row r="17">
          <cell r="A17">
            <v>14</v>
          </cell>
          <cell r="B17" t="str">
            <v>2 F  단    관</v>
          </cell>
          <cell r="C17" t="str">
            <v>개</v>
          </cell>
          <cell r="D17" t="str">
            <v>300*400MM</v>
          </cell>
          <cell r="E17">
            <v>1</v>
          </cell>
          <cell r="G17">
            <v>48.12</v>
          </cell>
          <cell r="H17">
            <v>96</v>
          </cell>
          <cell r="I17" t="str">
            <v>Kg</v>
          </cell>
        </row>
        <row r="18">
          <cell r="A18">
            <v>15</v>
          </cell>
          <cell r="B18" t="str">
            <v>2 F  단    관</v>
          </cell>
          <cell r="C18" t="str">
            <v>개</v>
          </cell>
          <cell r="D18" t="str">
            <v>200*300MM</v>
          </cell>
          <cell r="E18">
            <v>5</v>
          </cell>
          <cell r="G18">
            <v>23.74</v>
          </cell>
          <cell r="H18">
            <v>142</v>
          </cell>
          <cell r="I18" t="str">
            <v>Kg</v>
          </cell>
        </row>
        <row r="19">
          <cell r="A19">
            <v>16</v>
          </cell>
          <cell r="B19" t="str">
            <v>2 F  단    관</v>
          </cell>
          <cell r="C19" t="str">
            <v>개</v>
          </cell>
          <cell r="D19" t="str">
            <v>150*300MM</v>
          </cell>
          <cell r="E19">
            <v>1</v>
          </cell>
          <cell r="G19">
            <v>17.39</v>
          </cell>
          <cell r="H19">
            <v>17</v>
          </cell>
          <cell r="I19" t="str">
            <v>Kg</v>
          </cell>
        </row>
        <row r="20">
          <cell r="A20">
            <v>17</v>
          </cell>
          <cell r="B20" t="str">
            <v>2 F  단    관</v>
          </cell>
          <cell r="C20" t="str">
            <v>개</v>
          </cell>
          <cell r="D20" t="str">
            <v>80*300MM</v>
          </cell>
          <cell r="E20">
            <v>1</v>
          </cell>
          <cell r="G20">
            <v>10.050000000000001</v>
          </cell>
          <cell r="H20">
            <v>70</v>
          </cell>
          <cell r="I20" t="str">
            <v>Kg</v>
          </cell>
        </row>
        <row r="21">
          <cell r="A21">
            <v>18</v>
          </cell>
          <cell r="B21" t="str">
            <v>KP 이  음  관</v>
          </cell>
          <cell r="C21" t="str">
            <v>개</v>
          </cell>
          <cell r="D21" t="str">
            <v>300MM</v>
          </cell>
          <cell r="E21">
            <v>1</v>
          </cell>
          <cell r="G21">
            <v>40</v>
          </cell>
          <cell r="H21">
            <v>40</v>
          </cell>
          <cell r="I21" t="str">
            <v>Kg</v>
          </cell>
        </row>
        <row r="22">
          <cell r="A22">
            <v>19</v>
          </cell>
          <cell r="B22" t="str">
            <v>KP 이  음  관</v>
          </cell>
          <cell r="C22" t="str">
            <v>개</v>
          </cell>
          <cell r="D22" t="str">
            <v>150MM</v>
          </cell>
          <cell r="E22">
            <v>2</v>
          </cell>
          <cell r="G22">
            <v>17.399999999999999</v>
          </cell>
          <cell r="H22">
            <v>52</v>
          </cell>
          <cell r="I22" t="str">
            <v>Kg</v>
          </cell>
        </row>
        <row r="23">
          <cell r="A23">
            <v>20</v>
          </cell>
          <cell r="B23" t="str">
            <v>KP 이  음  관</v>
          </cell>
          <cell r="C23" t="str">
            <v>개</v>
          </cell>
          <cell r="D23" t="str">
            <v>100MM</v>
          </cell>
          <cell r="E23">
            <v>3</v>
          </cell>
          <cell r="G23">
            <v>11.3</v>
          </cell>
          <cell r="H23">
            <v>124</v>
          </cell>
          <cell r="I23" t="str">
            <v>Kg</v>
          </cell>
        </row>
        <row r="24">
          <cell r="A24">
            <v>21</v>
          </cell>
          <cell r="B24" t="str">
            <v>KP 이  음  관</v>
          </cell>
          <cell r="C24" t="str">
            <v>개</v>
          </cell>
          <cell r="D24" t="str">
            <v>80MM</v>
          </cell>
          <cell r="E24">
            <v>5</v>
          </cell>
          <cell r="G24">
            <v>9.3000000000000007</v>
          </cell>
          <cell r="H24">
            <v>102</v>
          </cell>
          <cell r="I24" t="str">
            <v>Kg</v>
          </cell>
        </row>
        <row r="25">
          <cell r="A25">
            <v>22</v>
          </cell>
          <cell r="B25" t="str">
            <v>마 개 플 랜 지</v>
          </cell>
          <cell r="C25" t="str">
            <v>개</v>
          </cell>
          <cell r="D25" t="str">
            <v>200MM</v>
          </cell>
          <cell r="E25">
            <v>1</v>
          </cell>
          <cell r="G25">
            <v>11</v>
          </cell>
          <cell r="H25">
            <v>11</v>
          </cell>
          <cell r="I25" t="str">
            <v>Kg</v>
          </cell>
        </row>
        <row r="26">
          <cell r="A26">
            <v>23</v>
          </cell>
          <cell r="B26" t="str">
            <v>마 개 플 랜 지</v>
          </cell>
          <cell r="C26" t="str">
            <v>개</v>
          </cell>
          <cell r="D26" t="str">
            <v>150MM</v>
          </cell>
          <cell r="E26">
            <v>1</v>
          </cell>
          <cell r="G26">
            <v>7.2</v>
          </cell>
          <cell r="H26">
            <v>14</v>
          </cell>
          <cell r="I26" t="str">
            <v>Kg</v>
          </cell>
        </row>
        <row r="27">
          <cell r="A27">
            <v>24</v>
          </cell>
          <cell r="B27" t="str">
            <v xml:space="preserve"> 스텐레스직관(SSP)</v>
          </cell>
          <cell r="C27" t="str">
            <v>M</v>
          </cell>
          <cell r="D27" t="str">
            <v>50MM</v>
          </cell>
          <cell r="E27">
            <v>6</v>
          </cell>
          <cell r="G27">
            <v>4739</v>
          </cell>
          <cell r="H27">
            <v>113736</v>
          </cell>
          <cell r="N27">
            <v>113736</v>
          </cell>
        </row>
        <row r="28">
          <cell r="A28">
            <v>25</v>
          </cell>
          <cell r="B28" t="str">
            <v xml:space="preserve"> 스텐레스직관(SSP)</v>
          </cell>
          <cell r="C28" t="str">
            <v>M</v>
          </cell>
          <cell r="D28" t="str">
            <v>40MM</v>
          </cell>
          <cell r="E28">
            <v>8</v>
          </cell>
          <cell r="G28">
            <v>4224</v>
          </cell>
          <cell r="H28">
            <v>177408</v>
          </cell>
          <cell r="N28">
            <v>177408</v>
          </cell>
        </row>
        <row r="29">
          <cell r="A29">
            <v>26</v>
          </cell>
          <cell r="B29" t="str">
            <v xml:space="preserve"> 스텐레스직관(SSP)</v>
          </cell>
          <cell r="C29" t="str">
            <v>M</v>
          </cell>
          <cell r="D29" t="str">
            <v>25MM</v>
          </cell>
          <cell r="E29">
            <v>36</v>
          </cell>
          <cell r="G29">
            <v>2525</v>
          </cell>
          <cell r="H29">
            <v>121200</v>
          </cell>
          <cell r="N29">
            <v>121200</v>
          </cell>
        </row>
        <row r="30">
          <cell r="A30">
            <v>27</v>
          </cell>
          <cell r="B30" t="str">
            <v>제    수    변</v>
          </cell>
          <cell r="C30" t="str">
            <v>개</v>
          </cell>
          <cell r="D30" t="str">
            <v>300MM</v>
          </cell>
          <cell r="E30">
            <v>1</v>
          </cell>
          <cell r="G30">
            <v>794750</v>
          </cell>
          <cell r="H30">
            <v>2384250</v>
          </cell>
          <cell r="N30">
            <v>2384250</v>
          </cell>
        </row>
        <row r="31">
          <cell r="A31">
            <v>28</v>
          </cell>
          <cell r="B31" t="str">
            <v>제    수    변</v>
          </cell>
          <cell r="C31" t="str">
            <v>개</v>
          </cell>
          <cell r="D31" t="str">
            <v>80MM</v>
          </cell>
          <cell r="E31">
            <v>1</v>
          </cell>
          <cell r="G31">
            <v>124520</v>
          </cell>
          <cell r="H31">
            <v>871640</v>
          </cell>
          <cell r="N31">
            <v>871640</v>
          </cell>
        </row>
        <row r="32">
          <cell r="A32">
            <v>29</v>
          </cell>
          <cell r="B32" t="str">
            <v>철개(상수도용)</v>
          </cell>
          <cell r="C32" t="str">
            <v>조</v>
          </cell>
          <cell r="D32" t="str">
            <v>Φ648(무대)</v>
          </cell>
          <cell r="E32">
            <v>2</v>
          </cell>
          <cell r="G32" t="str">
            <v>(무대)</v>
          </cell>
        </row>
        <row r="33">
          <cell r="A33">
            <v>30</v>
          </cell>
          <cell r="B33" t="str">
            <v>KP 접 합 부 속</v>
          </cell>
          <cell r="C33" t="str">
            <v>조</v>
          </cell>
          <cell r="D33" t="str">
            <v>300MM</v>
          </cell>
          <cell r="E33">
            <v>4</v>
          </cell>
          <cell r="G33">
            <v>18396</v>
          </cell>
          <cell r="H33">
            <v>73584</v>
          </cell>
          <cell r="N33">
            <v>73584</v>
          </cell>
        </row>
        <row r="34">
          <cell r="A34">
            <v>31</v>
          </cell>
          <cell r="B34" t="str">
            <v>KP 접 합 부 속</v>
          </cell>
          <cell r="C34" t="str">
            <v>조</v>
          </cell>
          <cell r="D34" t="str">
            <v>150MM</v>
          </cell>
          <cell r="E34">
            <v>7</v>
          </cell>
          <cell r="G34">
            <v>9708</v>
          </cell>
          <cell r="H34">
            <v>97080</v>
          </cell>
          <cell r="N34">
            <v>97080</v>
          </cell>
        </row>
        <row r="35">
          <cell r="A35">
            <v>32</v>
          </cell>
          <cell r="B35" t="str">
            <v>KP 접 합 부 속</v>
          </cell>
          <cell r="C35" t="str">
            <v>조</v>
          </cell>
          <cell r="D35" t="str">
            <v>100MM</v>
          </cell>
          <cell r="E35">
            <v>11</v>
          </cell>
          <cell r="G35">
            <v>6856</v>
          </cell>
          <cell r="H35">
            <v>164544</v>
          </cell>
          <cell r="N35">
            <v>164544</v>
          </cell>
        </row>
        <row r="36">
          <cell r="A36">
            <v>33</v>
          </cell>
          <cell r="B36" t="str">
            <v>KP 접 합 부 속</v>
          </cell>
          <cell r="C36" t="str">
            <v>조</v>
          </cell>
          <cell r="D36" t="str">
            <v>80MM</v>
          </cell>
          <cell r="E36">
            <v>13</v>
          </cell>
          <cell r="G36">
            <v>6176</v>
          </cell>
          <cell r="H36">
            <v>154400</v>
          </cell>
          <cell r="N36">
            <v>154400</v>
          </cell>
        </row>
        <row r="37">
          <cell r="A37">
            <v>34</v>
          </cell>
          <cell r="B37" t="str">
            <v>플랜지접합부속</v>
          </cell>
          <cell r="C37" t="str">
            <v>조</v>
          </cell>
          <cell r="D37" t="str">
            <v>300MM</v>
          </cell>
          <cell r="E37">
            <v>2</v>
          </cell>
          <cell r="G37">
            <v>1432</v>
          </cell>
          <cell r="H37">
            <v>2864</v>
          </cell>
          <cell r="N37">
            <v>2864</v>
          </cell>
        </row>
        <row r="38">
          <cell r="A38">
            <v>35</v>
          </cell>
          <cell r="B38" t="str">
            <v>플랜지접합부속</v>
          </cell>
          <cell r="C38" t="str">
            <v>조</v>
          </cell>
          <cell r="D38" t="str">
            <v>200MM</v>
          </cell>
          <cell r="E38">
            <v>4</v>
          </cell>
          <cell r="G38">
            <v>858</v>
          </cell>
          <cell r="H38">
            <v>5148</v>
          </cell>
          <cell r="N38">
            <v>5148</v>
          </cell>
        </row>
        <row r="39">
          <cell r="A39">
            <v>36</v>
          </cell>
          <cell r="B39" t="str">
            <v>플랜지접합부속</v>
          </cell>
          <cell r="C39" t="str">
            <v>조</v>
          </cell>
          <cell r="D39" t="str">
            <v>150MM</v>
          </cell>
          <cell r="E39">
            <v>3</v>
          </cell>
          <cell r="G39">
            <v>517</v>
          </cell>
          <cell r="H39">
            <v>1551</v>
          </cell>
          <cell r="N39">
            <v>1551</v>
          </cell>
        </row>
        <row r="40">
          <cell r="A40">
            <v>37</v>
          </cell>
          <cell r="B40" t="str">
            <v>플랜지접합부속</v>
          </cell>
          <cell r="C40" t="str">
            <v>조</v>
          </cell>
          <cell r="D40" t="str">
            <v>80MM</v>
          </cell>
          <cell r="E40">
            <v>2</v>
          </cell>
          <cell r="G40">
            <v>264</v>
          </cell>
          <cell r="H40">
            <v>2640</v>
          </cell>
          <cell r="N40">
            <v>2640</v>
          </cell>
        </row>
        <row r="41">
          <cell r="A41">
            <v>38</v>
          </cell>
          <cell r="B41" t="str">
            <v>엘  보 (STS)</v>
          </cell>
          <cell r="C41" t="str">
            <v>개</v>
          </cell>
          <cell r="D41" t="str">
            <v>50MM</v>
          </cell>
          <cell r="E41">
            <v>6</v>
          </cell>
          <cell r="G41">
            <v>2351</v>
          </cell>
          <cell r="H41">
            <v>28212</v>
          </cell>
          <cell r="N41">
            <v>28212</v>
          </cell>
        </row>
        <row r="42">
          <cell r="A42">
            <v>39</v>
          </cell>
          <cell r="B42" t="str">
            <v>엘  보 (STS)</v>
          </cell>
          <cell r="C42" t="str">
            <v>개</v>
          </cell>
          <cell r="D42" t="str">
            <v>40MM</v>
          </cell>
          <cell r="E42">
            <v>4</v>
          </cell>
          <cell r="G42">
            <v>1830</v>
          </cell>
          <cell r="H42">
            <v>65880</v>
          </cell>
          <cell r="N42">
            <v>65880</v>
          </cell>
        </row>
        <row r="43">
          <cell r="A43">
            <v>40</v>
          </cell>
          <cell r="B43" t="str">
            <v>엘  보 (STS)</v>
          </cell>
          <cell r="C43" t="str">
            <v>개</v>
          </cell>
          <cell r="D43" t="str">
            <v>25MM</v>
          </cell>
          <cell r="E43">
            <v>36</v>
          </cell>
          <cell r="G43">
            <v>678</v>
          </cell>
          <cell r="H43">
            <v>35256</v>
          </cell>
          <cell r="N43">
            <v>35256</v>
          </cell>
        </row>
        <row r="44">
          <cell r="A44">
            <v>41</v>
          </cell>
          <cell r="B44" t="str">
            <v>엘  보 (STS)</v>
          </cell>
          <cell r="C44" t="str">
            <v>개</v>
          </cell>
          <cell r="D44" t="str">
            <v>20MM</v>
          </cell>
          <cell r="E44">
            <v>60</v>
          </cell>
          <cell r="G44">
            <v>522</v>
          </cell>
          <cell r="H44">
            <v>43848</v>
          </cell>
          <cell r="N44">
            <v>43848</v>
          </cell>
        </row>
        <row r="45">
          <cell r="A45">
            <v>42</v>
          </cell>
          <cell r="B45" t="str">
            <v>새들분수관 *연결구</v>
          </cell>
          <cell r="C45" t="str">
            <v>개</v>
          </cell>
          <cell r="D45" t="str">
            <v>200*50MM</v>
          </cell>
          <cell r="E45">
            <v>2</v>
          </cell>
          <cell r="G45">
            <v>79200</v>
          </cell>
          <cell r="H45">
            <v>237600</v>
          </cell>
          <cell r="N45">
            <v>237600</v>
          </cell>
        </row>
        <row r="46">
          <cell r="A46">
            <v>43</v>
          </cell>
          <cell r="B46" t="str">
            <v>새들분수관 *연결구</v>
          </cell>
          <cell r="C46" t="str">
            <v>개</v>
          </cell>
          <cell r="D46" t="str">
            <v>200*25MM</v>
          </cell>
          <cell r="E46">
            <v>5</v>
          </cell>
          <cell r="G46">
            <v>37290</v>
          </cell>
          <cell r="H46">
            <v>298320</v>
          </cell>
          <cell r="N46">
            <v>298320</v>
          </cell>
        </row>
        <row r="47">
          <cell r="A47">
            <v>44</v>
          </cell>
          <cell r="B47" t="str">
            <v>베 어 소 켓(STS)</v>
          </cell>
          <cell r="C47" t="str">
            <v>개</v>
          </cell>
          <cell r="D47" t="str">
            <v>25MM</v>
          </cell>
          <cell r="E47">
            <v>7</v>
          </cell>
          <cell r="G47">
            <v>682</v>
          </cell>
          <cell r="H47">
            <v>7502</v>
          </cell>
          <cell r="N47">
            <v>7502</v>
          </cell>
        </row>
        <row r="48">
          <cell r="A48">
            <v>45</v>
          </cell>
          <cell r="B48" t="str">
            <v>베 어 소 켓(STS)</v>
          </cell>
          <cell r="C48" t="str">
            <v>개</v>
          </cell>
          <cell r="D48" t="str">
            <v>20MM</v>
          </cell>
          <cell r="E48">
            <v>17</v>
          </cell>
          <cell r="G48">
            <v>547</v>
          </cell>
          <cell r="H48">
            <v>11487</v>
          </cell>
          <cell r="N48">
            <v>11487</v>
          </cell>
        </row>
        <row r="49">
          <cell r="A49">
            <v>46</v>
          </cell>
          <cell r="B49" t="str">
            <v>레  듀  샤(STS)</v>
          </cell>
          <cell r="C49" t="str">
            <v>개</v>
          </cell>
          <cell r="D49" t="str">
            <v>50*25MM</v>
          </cell>
          <cell r="E49">
            <v>2</v>
          </cell>
          <cell r="G49">
            <v>3199</v>
          </cell>
          <cell r="H49">
            <v>9597</v>
          </cell>
          <cell r="N49">
            <v>9597</v>
          </cell>
        </row>
        <row r="50">
          <cell r="A50">
            <v>47</v>
          </cell>
          <cell r="B50" t="str">
            <v>레  듀  샤(STS)</v>
          </cell>
          <cell r="C50" t="str">
            <v>개</v>
          </cell>
          <cell r="D50" t="str">
            <v>25*13MM</v>
          </cell>
          <cell r="E50">
            <v>4</v>
          </cell>
          <cell r="G50">
            <v>1055</v>
          </cell>
          <cell r="H50">
            <v>8440</v>
          </cell>
          <cell r="N50">
            <v>8440</v>
          </cell>
        </row>
        <row r="51">
          <cell r="A51">
            <v>48</v>
          </cell>
          <cell r="B51" t="str">
            <v>레  듀  샤(STS)</v>
          </cell>
          <cell r="C51" t="str">
            <v>개</v>
          </cell>
          <cell r="D51" t="str">
            <v>20*13MM</v>
          </cell>
          <cell r="E51">
            <v>5</v>
          </cell>
          <cell r="G51">
            <v>695</v>
          </cell>
          <cell r="H51">
            <v>6255</v>
          </cell>
          <cell r="N51">
            <v>6255</v>
          </cell>
        </row>
        <row r="52">
          <cell r="A52">
            <v>49</v>
          </cell>
          <cell r="B52" t="str">
            <v>이 경 티 이 (STS)</v>
          </cell>
          <cell r="C52" t="str">
            <v>개</v>
          </cell>
          <cell r="D52" t="str">
            <v>50*20MM</v>
          </cell>
          <cell r="E52">
            <v>2</v>
          </cell>
          <cell r="G52">
            <v>7337</v>
          </cell>
          <cell r="H52">
            <v>22011</v>
          </cell>
          <cell r="N52">
            <v>22011</v>
          </cell>
        </row>
        <row r="53">
          <cell r="A53">
            <v>50</v>
          </cell>
          <cell r="B53" t="str">
            <v>이 경 티 이 (STS)</v>
          </cell>
          <cell r="C53" t="str">
            <v>개</v>
          </cell>
          <cell r="D53" t="str">
            <v>40*20MM</v>
          </cell>
          <cell r="E53">
            <v>5</v>
          </cell>
          <cell r="G53">
            <v>6180</v>
          </cell>
          <cell r="H53">
            <v>55620</v>
          </cell>
          <cell r="N53">
            <v>55620</v>
          </cell>
        </row>
        <row r="54">
          <cell r="A54">
            <v>51</v>
          </cell>
          <cell r="B54" t="str">
            <v>소  켓 (STS)</v>
          </cell>
          <cell r="C54" t="str">
            <v>개</v>
          </cell>
          <cell r="D54" t="str">
            <v>13MM</v>
          </cell>
          <cell r="E54">
            <v>43</v>
          </cell>
          <cell r="G54">
            <v>348</v>
          </cell>
          <cell r="H54">
            <v>18444</v>
          </cell>
          <cell r="N54">
            <v>18444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80</v>
          </cell>
        </row>
        <row r="108">
          <cell r="A108">
            <v>81</v>
          </cell>
        </row>
        <row r="109">
          <cell r="A109">
            <v>82</v>
          </cell>
        </row>
        <row r="110">
          <cell r="A110">
            <v>83</v>
          </cell>
        </row>
        <row r="111">
          <cell r="A111">
            <v>84</v>
          </cell>
        </row>
        <row r="112">
          <cell r="A112">
            <v>85</v>
          </cell>
        </row>
        <row r="113">
          <cell r="A113">
            <v>86</v>
          </cell>
        </row>
        <row r="114">
          <cell r="A114">
            <v>87</v>
          </cell>
        </row>
        <row r="115">
          <cell r="A115">
            <v>88</v>
          </cell>
        </row>
        <row r="116">
          <cell r="A116">
            <v>89</v>
          </cell>
        </row>
        <row r="117">
          <cell r="A117">
            <v>90</v>
          </cell>
        </row>
        <row r="118">
          <cell r="A118">
            <v>91</v>
          </cell>
        </row>
        <row r="119">
          <cell r="A119">
            <v>92</v>
          </cell>
        </row>
        <row r="120">
          <cell r="A120">
            <v>93</v>
          </cell>
        </row>
        <row r="121">
          <cell r="A121">
            <v>94</v>
          </cell>
        </row>
        <row r="122">
          <cell r="A122">
            <v>95</v>
          </cell>
        </row>
        <row r="123">
          <cell r="A123">
            <v>96</v>
          </cell>
        </row>
        <row r="124">
          <cell r="A124">
            <v>97</v>
          </cell>
        </row>
        <row r="125">
          <cell r="A125">
            <v>98</v>
          </cell>
        </row>
        <row r="126">
          <cell r="A126">
            <v>99</v>
          </cell>
        </row>
      </sheetData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KIM"/>
      <sheetName val="시중노임(공사)"/>
      <sheetName val="자료"/>
    </sheetNames>
    <definedNames>
      <definedName name="돌아가기"/>
      <definedName name="등가도움"/>
      <definedName name="연접도움말"/>
      <definedName name="전선_관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력간선설비공사"/>
      <sheetName val="중앙제어실전기설비 공사"/>
      <sheetName val="취수장전기설비 공사"/>
      <sheetName val="여미가압장전기설비 공사"/>
      <sheetName val="여미배수지전기설비 공사"/>
      <sheetName val="99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PRESS공사(을)"/>
      <sheetName val="계수시트"/>
      <sheetName val="CONCRETE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실행대비"/>
      <sheetName val="공사개요"/>
      <sheetName val="지질조사"/>
      <sheetName val="CTEMCOST"/>
      <sheetName val="9902"/>
      <sheetName val="청천내"/>
      <sheetName val="대비"/>
      <sheetName val="#REF"/>
      <sheetName val="BOM"/>
      <sheetName val="광산내역"/>
      <sheetName val="내역"/>
      <sheetName val="투입(관수_건축)"/>
      <sheetName val="작성지침서2)"/>
      <sheetName val="투입(APT500)"/>
      <sheetName val="투입(분당)"/>
      <sheetName val="투입스케쥴양식"/>
      <sheetName val="투입(APT1200)"/>
      <sheetName val="투입(평촌)"/>
      <sheetName val="투입(APT1000)"/>
      <sheetName val="산출금액내역"/>
      <sheetName val="G.R300경비"/>
      <sheetName val="도급내역"/>
      <sheetName val="재노경"/>
      <sheetName val="토공(우물통,기타) "/>
      <sheetName val="Y-WORK"/>
      <sheetName val="현장경비"/>
      <sheetName val="SG"/>
      <sheetName val="건축"/>
      <sheetName val="인건비 "/>
      <sheetName val="입찰"/>
      <sheetName val="현경"/>
      <sheetName val="평가데이터"/>
      <sheetName val="단가"/>
      <sheetName val="내역서"/>
      <sheetName val="TOTAL_BOQ"/>
      <sheetName val="신표지1"/>
      <sheetName val="01"/>
      <sheetName val="남평내역"/>
      <sheetName val="C1.공사개요"/>
      <sheetName val="실행(1)"/>
      <sheetName val="6호기"/>
      <sheetName val="A1.스케쥴"/>
      <sheetName val="요율"/>
      <sheetName val="자재대"/>
      <sheetName val="기계경비(시간당)"/>
      <sheetName val="램머"/>
      <sheetName val="2000년1차"/>
      <sheetName val="하도급총ꔄ표 (2)"/>
      <sheetName val="용소리교"/>
      <sheetName val="슬래브"/>
      <sheetName val="FACTOR"/>
      <sheetName val="총괄-1"/>
      <sheetName val="하수처리장(토목)"/>
      <sheetName val="국내조달(통합-1)"/>
      <sheetName val="정부노임단가"/>
      <sheetName val="배수내역"/>
      <sheetName val="간접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기초작업"/>
      <sheetName val="공통비총괄표"/>
      <sheetName val="설계서(토목)"/>
      <sheetName val="2@ BOX"/>
      <sheetName val="A1"/>
      <sheetName val="골재"/>
      <sheetName val="AS포장복구 "/>
      <sheetName val="자재단가"/>
      <sheetName val="관리,공감"/>
      <sheetName val="다곡2교"/>
      <sheetName val="관로토공"/>
      <sheetName val="1호인버트수량"/>
      <sheetName val="마감사양"/>
      <sheetName val="별표 "/>
      <sheetName val="토사(PE)"/>
      <sheetName val="현장관리비"/>
      <sheetName val="총괄표"/>
      <sheetName val="공사명입력"/>
      <sheetName val="근로자자료입력"/>
      <sheetName val="참고자료"/>
      <sheetName val="가설개략"/>
      <sheetName val="을지"/>
      <sheetName val="일반부표"/>
      <sheetName val="토공계산서(부체도로)"/>
      <sheetName val="예가표"/>
      <sheetName val="토공단위당"/>
      <sheetName val="수토공단위당"/>
      <sheetName val="총괄"/>
      <sheetName val="CODE"/>
      <sheetName val="조명시설"/>
      <sheetName val="3.공통공사대비"/>
      <sheetName val="원가계산서"/>
      <sheetName val="단가조사"/>
      <sheetName val="맨홀수량"/>
      <sheetName val="개요"/>
      <sheetName val="정공공사"/>
      <sheetName val="내역서 제출"/>
      <sheetName val="지수980731이후"/>
      <sheetName val="BID"/>
      <sheetName val="실행간접비용"/>
      <sheetName val="가격조사서"/>
      <sheetName val="DATA"/>
      <sheetName val="해평견적"/>
      <sheetName val="품의서"/>
      <sheetName val="집계표"/>
      <sheetName val="석축설면"/>
      <sheetName val="법면단"/>
      <sheetName val="효성CB 1P기초"/>
      <sheetName val="설계명세서"/>
      <sheetName val="예산명세서"/>
      <sheetName val="자료입력"/>
      <sheetName val="노임단가표"/>
      <sheetName val="Sheet2 (2)"/>
      <sheetName val="공리일"/>
      <sheetName val="파일의이용"/>
      <sheetName val="장비비"/>
      <sheetName val="설계내역서"/>
      <sheetName val="인부임"/>
      <sheetName val="총투입계"/>
      <sheetName val="일위"/>
      <sheetName val="부안일위"/>
      <sheetName val="데이타"/>
      <sheetName val="공종목록표"/>
      <sheetName val="기본자료입력"/>
      <sheetName val="APT"/>
      <sheetName val="견적 (2)"/>
      <sheetName val="견적"/>
      <sheetName val="개산공사비"/>
      <sheetName val="유림골조"/>
      <sheetName val="98지급계획"/>
      <sheetName val="빌딩 안내"/>
      <sheetName val="2호맨홀공제수량"/>
      <sheetName val="9509"/>
      <sheetName val="입력"/>
      <sheetName val="안정성검토"/>
      <sheetName val="하중계산"/>
      <sheetName val="설계기준"/>
      <sheetName val="인건비기준"/>
      <sheetName val="코드"/>
      <sheetName val="hvac(제어동)"/>
      <sheetName val="현장경상비"/>
      <sheetName val="입찰견적보고서"/>
      <sheetName val="하자접수"/>
      <sheetName val="일일보고"/>
      <sheetName val="비교1"/>
      <sheetName val="도급내역5+800"/>
      <sheetName val="도급금액"/>
      <sheetName val="구조물공집계"/>
      <sheetName val="첨"/>
      <sheetName val="진천방향"/>
      <sheetName val="기준액"/>
      <sheetName val="부대투찰토공7Ƞ(2)"/>
      <sheetName val="경비2내역"/>
      <sheetName val="사업성(주상복합)"/>
      <sheetName val="70%"/>
      <sheetName val="관급자재"/>
      <sheetName val="일위대가목차"/>
      <sheetName val="원가계산"/>
      <sheetName val="맨홀수량산출"/>
      <sheetName val="Total"/>
      <sheetName val="TB"/>
      <sheetName val="설계예산서"/>
      <sheetName val="조건"/>
      <sheetName val="2. 공원조도"/>
      <sheetName val="급여조견표"/>
      <sheetName val="부대집계"/>
      <sheetName val="소방"/>
      <sheetName val="단가표"/>
      <sheetName val="동원인원"/>
      <sheetName val="부대tu"/>
      <sheetName val="Baby일위대가"/>
      <sheetName val="노임"/>
      <sheetName val="시점교대"/>
      <sheetName val="1"/>
      <sheetName val="CON'C"/>
      <sheetName val="터널전기"/>
      <sheetName val="부대공"/>
      <sheetName val="포장공"/>
      <sheetName val="2.3 교각강성"/>
      <sheetName val="설계방향"/>
      <sheetName val="2.지진하중계산"/>
      <sheetName val="산근"/>
      <sheetName val="오수토공"/>
      <sheetName val="수량집계"/>
      <sheetName val="증감내역서"/>
      <sheetName val="설계서(7)"/>
      <sheetName val="기별(종합)"/>
      <sheetName val="견"/>
      <sheetName val="일위목록"/>
      <sheetName val="음료실행"/>
      <sheetName val="토공사"/>
      <sheetName val="총사업비명세"/>
      <sheetName val="총투자비산정"/>
      <sheetName val="규격"/>
      <sheetName val="0"/>
      <sheetName val="공정품명단가"/>
      <sheetName val="인상효1"/>
      <sheetName val="설치공사비"/>
      <sheetName val="6PILE  (돌출)"/>
      <sheetName val="투입비"/>
      <sheetName val="교통대책내역"/>
      <sheetName val="설계내역"/>
      <sheetName val="공통가설"/>
      <sheetName val="1차 내역서"/>
      <sheetName val="Customer Databas"/>
      <sheetName val="전통건설"/>
      <sheetName val="부속동"/>
      <sheetName val="시행예산"/>
      <sheetName val="전력구구조물산근"/>
      <sheetName val="식재인부"/>
      <sheetName val="★개략견적"/>
      <sheetName val="기초입력 DATA"/>
      <sheetName val="JUCKEYK"/>
      <sheetName val="견적의뢰"/>
      <sheetName val="예산갑지"/>
      <sheetName val="IW-LIST"/>
      <sheetName val="기초분물량표"/>
      <sheetName val="수목표준대가"/>
      <sheetName val="산출내역"/>
      <sheetName val="실행(표지,갑,을)"/>
      <sheetName val="연습장소"/>
      <sheetName val="대전(세창동)"/>
      <sheetName val="공통비(전체)"/>
      <sheetName val="9811"/>
      <sheetName val="입찰안"/>
      <sheetName val="정산설계내역서"/>
      <sheetName val="적점"/>
      <sheetName val="구조물공"/>
      <sheetName val="노임단가"/>
      <sheetName val="부대내역"/>
      <sheetName val="하수급견적대비"/>
      <sheetName val="기안"/>
      <sheetName val="공사비산출내역"/>
      <sheetName val="시험연구비상각"/>
      <sheetName val="작성"/>
      <sheetName val="kimre scrubber"/>
      <sheetName val="물량산출근거"/>
      <sheetName val="ROOF(ALKALI)"/>
      <sheetName val="견적을지"/>
      <sheetName val="GRDBS"/>
      <sheetName val="BGT"/>
      <sheetName val="A-4"/>
      <sheetName val="ITEM"/>
      <sheetName val="철골공사"/>
      <sheetName val="노원열병합  건축공사기성내역서"/>
      <sheetName val="토목주소"/>
      <sheetName val="프랜트면허"/>
      <sheetName val="MEXICO-C"/>
      <sheetName val="Macro1"/>
      <sheetName val="Macro2"/>
      <sheetName val="실행(ALT1)"/>
      <sheetName val="잡철물"/>
      <sheetName val="터널조도"/>
      <sheetName val="LOT_관리"/>
      <sheetName val="CAPVC"/>
      <sheetName val="차액보증"/>
      <sheetName val="FANDBS"/>
      <sheetName val="GRDATA"/>
      <sheetName val="SHAFTDBSE"/>
      <sheetName val="소비자가"/>
      <sheetName val="실행철강하도"/>
      <sheetName val="도급양식"/>
      <sheetName val="갑지1"/>
      <sheetName val="배명(단가)"/>
      <sheetName val="전체기준Data"/>
      <sheetName val="급여관련자료"/>
      <sheetName val="내역서01"/>
      <sheetName val="경산"/>
      <sheetName val="협력업체"/>
      <sheetName val="일위대가"/>
      <sheetName val="FB25JN"/>
      <sheetName val="중기사용료산출근거"/>
      <sheetName val="단가 및 재료비"/>
      <sheetName val="세부내역"/>
      <sheetName val="강교(Sub)"/>
      <sheetName val="관현간선토공총"/>
      <sheetName val="산출근거"/>
      <sheetName val="진주방향"/>
      <sheetName val="백호우계수"/>
      <sheetName val="wall"/>
      <sheetName val="SCHEDULE"/>
      <sheetName val="교사기준면적(초등)"/>
      <sheetName val="계정"/>
      <sheetName val="장비가동"/>
      <sheetName val="내역_FILE"/>
      <sheetName val="뚝토공"/>
      <sheetName val="JUCK"/>
      <sheetName val="토목(용인)"/>
      <sheetName val="스케즐"/>
      <sheetName val="입출재고현황 (2)"/>
      <sheetName val="골조시행"/>
      <sheetName val="전기"/>
      <sheetName val="실행예산"/>
      <sheetName val="새공통"/>
      <sheetName val="c_balju"/>
      <sheetName val="주요량(96)"/>
      <sheetName val="신우"/>
      <sheetName val="계약내역서(을지)"/>
      <sheetName val="총괄내역서"/>
      <sheetName val="3절_CheckList_구분"/>
      <sheetName val="맨홀수량산출(A-LINE)"/>
      <sheetName val="2000전체분"/>
      <sheetName val="FOB발"/>
      <sheetName val="cp1"/>
      <sheetName val="준검 내역서"/>
      <sheetName val="시설물일위"/>
      <sheetName val="배수공 내역서 적용수량"/>
      <sheetName val="현관"/>
      <sheetName val="동해title"/>
      <sheetName val="일산실행내역"/>
      <sheetName val="Final Staff Chart"/>
      <sheetName val="투찰금액"/>
      <sheetName val="설비"/>
      <sheetName val="설계"/>
      <sheetName val="단위중량"/>
      <sheetName val="빗물받이(910-510-410)"/>
      <sheetName val="흥양2교토공집계표"/>
      <sheetName val="방배동내역(리라)"/>
      <sheetName val="건축공사집계표"/>
      <sheetName val="방배동내역 (총괄)"/>
      <sheetName val="부대공사총괄"/>
      <sheetName val="현장별계약현황('98.10.31)"/>
      <sheetName val="터파기및재료"/>
      <sheetName val="단가산출서(기계)"/>
      <sheetName val="1.설계조건"/>
      <sheetName val="LOPCALC"/>
      <sheetName val="L_RPTA05_목록"/>
      <sheetName val="개인별조서"/>
      <sheetName val="A1-DATA"/>
      <sheetName val="단면"/>
      <sheetName val="2-502.,e595"/>
      <sheetName val="용됰수로산출"/>
      <sheetName val="과속방지턱위치조서"/>
      <sheetName val="원가"/>
      <sheetName val="관구보호몰탈"/>
      <sheetName val="유림총괄"/>
      <sheetName val="소방일위 "/>
      <sheetName val="DATE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직접인건비"/>
      <sheetName val="참조"/>
      <sheetName val="부표총괄"/>
      <sheetName val="BSD (2)"/>
      <sheetName val="기초자료입력"/>
      <sheetName val="용수량(생활용수)"/>
      <sheetName val="FAB별"/>
      <sheetName val="계양가시설"/>
      <sheetName val="기산 철근계"/>
      <sheetName val="공종단가"/>
      <sheetName val="교대(A1-A2)"/>
      <sheetName val="일반토공견적"/>
      <sheetName val="일위집계(기존)"/>
      <sheetName val="역T형"/>
      <sheetName val="법면설면"/>
      <sheetName val="석축단"/>
      <sheetName val="법면수집"/>
      <sheetName val="1,2공구원가계산서"/>
      <sheetName val="2공구산출내역"/>
      <sheetName val="1공구산출내역서"/>
      <sheetName val="상세"/>
      <sheetName val="산출"/>
      <sheetName val="L_RPTB02_01"/>
      <sheetName val="총내역서"/>
      <sheetName val="단위수량"/>
      <sheetName val="집계표_"/>
      <sheetName val="하도급총괄표_(2)"/>
      <sheetName val="하도사항_(2)"/>
      <sheetName val="부대투찰토공7_(2)"/>
      <sheetName val="부대투찰철콘7_(2)"/>
      <sheetName val="조직도_(2)"/>
      <sheetName val="부대철콘7_(2)"/>
      <sheetName val="도급일위대가실적가대비(기존대285m)_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수량산출_"/>
      <sheetName val="2-86__9"/>
      <sheetName val="2-136__168"/>
      <sheetName val="2-169__173"/>
      <sheetName val="2-174__5"/>
      <sheetName val="2-176__180"/>
      <sheetName val="2-184__186"/>
      <sheetName val="종배수관_산출근거"/>
      <sheetName val="2-200__202"/>
      <sheetName val="2-203__204"/>
      <sheetName val="2-567___588"/>
      <sheetName val="2-567___588_(2)"/>
      <sheetName val="2-589___590"/>
      <sheetName val="2-589___590_(2)"/>
      <sheetName val="2-592___595"/>
      <sheetName val="2-592___595_(2)"/>
      <sheetName val="용배수로_집계표"/>
      <sheetName val="G_R300경비"/>
      <sheetName val="토공(우물통,기타)_"/>
      <sheetName val="인건비_"/>
      <sheetName val="2@_BOX"/>
      <sheetName val="하도급총ꔄ표_(2)"/>
      <sheetName val="본사공가현황"/>
      <sheetName val="1.설계기준"/>
      <sheetName val="확산동"/>
      <sheetName val="CP-E2 (품셈표)"/>
      <sheetName val="COVER"/>
      <sheetName val="공사비내역서"/>
      <sheetName val="목록"/>
      <sheetName val="건축내역"/>
      <sheetName val="약품공급2"/>
      <sheetName val="장비집계"/>
      <sheetName val="인원투입"/>
      <sheetName val="건축집계"/>
      <sheetName val="노무비"/>
      <sheetName val="단가비교표"/>
      <sheetName val="일위대가표"/>
      <sheetName val="설계내역2"/>
      <sheetName val="BEND LOSS"/>
      <sheetName val="익산"/>
      <sheetName val="D"/>
      <sheetName val="2공구하도급내역서"/>
      <sheetName val="출력X"/>
      <sheetName val="구천"/>
      <sheetName val="연결관연장산출"/>
      <sheetName val="총공사내역서"/>
      <sheetName val="안전보건교육"/>
      <sheetName val="조명율표"/>
      <sheetName val="조도"/>
      <sheetName val="PROJECT BRIEF(EX.NEW)"/>
      <sheetName val="산출내역(K2)"/>
      <sheetName val="건축내역서"/>
      <sheetName val="설비내역서"/>
      <sheetName val="전기내역서"/>
      <sheetName val="노무단가"/>
      <sheetName val="토목설계(배수지+관로)"/>
      <sheetName val="기초일위"/>
      <sheetName val="시설일위"/>
      <sheetName val="식재일위"/>
      <sheetName val="기초단가"/>
      <sheetName val="노임,재료비"/>
      <sheetName val="3BL공동구 수량"/>
      <sheetName val="전력"/>
      <sheetName val="견적서"/>
      <sheetName val="아파트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담표지"/>
      <sheetName val="시담견적갑지"/>
      <sheetName val="견적을지"/>
      <sheetName val="시담공량산출서"/>
      <sheetName val="시담일위대가표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"/>
      <sheetName val="기계재료비"/>
      <sheetName val="단가조사표"/>
      <sheetName val="내역서-기계"/>
      <sheetName val="정부노임단가"/>
      <sheetName val="일위대가-기계"/>
      <sheetName val="합계-기계,배관"/>
      <sheetName val="내역서-배관"/>
      <sheetName val="일위대가-배관"/>
      <sheetName val="배관공사총괄"/>
      <sheetName val="단가조사서"/>
      <sheetName val="견적비교표"/>
      <sheetName val="응집조자재비"/>
      <sheetName val="건설용"/>
      <sheetName val="승인"/>
      <sheetName val="승인용"/>
      <sheetName val="착수"/>
      <sheetName val="초안용"/>
      <sheetName val="총건수"/>
      <sheetName val="설계내역서"/>
      <sheetName val="3월"/>
      <sheetName val="4월"/>
      <sheetName val="5월"/>
      <sheetName val="DATE"/>
    </sheetNames>
    <sheetDataSet>
      <sheetData sheetId="0"/>
      <sheetData sheetId="1"/>
      <sheetData sheetId="2"/>
      <sheetData sheetId="3"/>
      <sheetData sheetId="4"/>
      <sheetData sheetId="5" refreshError="1">
        <row r="90">
          <cell r="B90" t="str">
            <v>D=3.2mm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량"/>
      <sheetName val="맨홀 및 핸드홀"/>
      <sheetName val="기초대토량-1(TR)"/>
      <sheetName val="기초대토량-1(SW)"/>
      <sheetName val="DATA"/>
    </sheetNames>
    <sheetDataSet>
      <sheetData sheetId="0"/>
      <sheetData sheetId="1"/>
      <sheetData sheetId="2"/>
      <sheetData sheetId="3"/>
      <sheetData sheetId="4" refreshError="1">
        <row r="15">
          <cell r="A15" t="str">
            <v>SW</v>
          </cell>
        </row>
        <row r="16">
          <cell r="A16" t="str">
            <v>4W</v>
          </cell>
          <cell r="C16">
            <v>2100</v>
          </cell>
          <cell r="D16">
            <v>1500</v>
          </cell>
          <cell r="E16">
            <v>1120</v>
          </cell>
          <cell r="F16">
            <v>150</v>
          </cell>
          <cell r="G16">
            <v>3.53</v>
          </cell>
          <cell r="H16">
            <v>1.34</v>
          </cell>
          <cell r="I16">
            <v>0.247</v>
          </cell>
          <cell r="J16">
            <v>0.124</v>
          </cell>
          <cell r="K16">
            <v>2.1899999999999995</v>
          </cell>
        </row>
        <row r="19">
          <cell r="A19" t="str">
            <v>TR</v>
          </cell>
        </row>
        <row r="20">
          <cell r="A20" t="str">
            <v>3φ300</v>
          </cell>
          <cell r="B20" t="str">
            <v>3U</v>
          </cell>
          <cell r="C20">
            <v>2000</v>
          </cell>
          <cell r="D20">
            <v>1750</v>
          </cell>
          <cell r="E20">
            <v>1120</v>
          </cell>
          <cell r="F20">
            <v>150</v>
          </cell>
          <cell r="G20">
            <v>3.92</v>
          </cell>
          <cell r="H20">
            <v>1.41</v>
          </cell>
          <cell r="I20">
            <v>0.27900000000000003</v>
          </cell>
          <cell r="J20">
            <v>0.14000000000000001</v>
          </cell>
          <cell r="K20">
            <v>2.5099999999999998</v>
          </cell>
        </row>
        <row r="21">
          <cell r="A21" t="str">
            <v>3φ200</v>
          </cell>
          <cell r="B21" t="str">
            <v>3L</v>
          </cell>
          <cell r="C21">
            <v>2000</v>
          </cell>
          <cell r="D21">
            <v>1500</v>
          </cell>
          <cell r="E21">
            <v>1120</v>
          </cell>
          <cell r="F21">
            <v>150</v>
          </cell>
          <cell r="G21">
            <v>3.36</v>
          </cell>
          <cell r="H21">
            <v>1.3</v>
          </cell>
          <cell r="I21">
            <v>0.23400000000000001</v>
          </cell>
          <cell r="J21">
            <v>0.11700000000000001</v>
          </cell>
          <cell r="K21">
            <v>2.0599999999999996</v>
          </cell>
        </row>
        <row r="22">
          <cell r="A22" t="str">
            <v>3φ150</v>
          </cell>
          <cell r="B22" t="str">
            <v>3L</v>
          </cell>
          <cell r="C22">
            <v>2000</v>
          </cell>
          <cell r="D22">
            <v>1500</v>
          </cell>
          <cell r="E22">
            <v>1120</v>
          </cell>
          <cell r="F22">
            <v>150</v>
          </cell>
          <cell r="G22">
            <v>3.36</v>
          </cell>
          <cell r="H22">
            <v>1.3</v>
          </cell>
          <cell r="I22">
            <v>0.23400000000000001</v>
          </cell>
          <cell r="J22">
            <v>0.11700000000000001</v>
          </cell>
          <cell r="K22">
            <v>2.0599999999999996</v>
          </cell>
        </row>
        <row r="23">
          <cell r="A23" t="str">
            <v>3φ100</v>
          </cell>
          <cell r="B23" t="str">
            <v>3L</v>
          </cell>
          <cell r="C23">
            <v>2000</v>
          </cell>
          <cell r="D23">
            <v>1500</v>
          </cell>
          <cell r="E23">
            <v>1120</v>
          </cell>
          <cell r="F23">
            <v>150</v>
          </cell>
          <cell r="G23">
            <v>3.36</v>
          </cell>
          <cell r="H23">
            <v>1.3</v>
          </cell>
          <cell r="I23">
            <v>0.23400000000000001</v>
          </cell>
          <cell r="J23">
            <v>0.11700000000000001</v>
          </cell>
          <cell r="K23">
            <v>2.0599999999999996</v>
          </cell>
        </row>
        <row r="24">
          <cell r="A24" t="str">
            <v>3φ75</v>
          </cell>
          <cell r="B24" t="str">
            <v>3L</v>
          </cell>
          <cell r="C24">
            <v>2000</v>
          </cell>
          <cell r="D24">
            <v>1500</v>
          </cell>
          <cell r="E24">
            <v>1120</v>
          </cell>
          <cell r="F24">
            <v>150</v>
          </cell>
          <cell r="G24">
            <v>3.36</v>
          </cell>
          <cell r="H24">
            <v>1.3</v>
          </cell>
          <cell r="I24">
            <v>0.23400000000000001</v>
          </cell>
          <cell r="J24">
            <v>0.11700000000000001</v>
          </cell>
          <cell r="K24">
            <v>2.0599999999999996</v>
          </cell>
        </row>
      </sheetData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#REF"/>
    </sheetNames>
    <sheetDataSet>
      <sheetData sheetId="0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찍기"/>
      <sheetName val="옹벽토공집계"/>
      <sheetName val="옹벽토공"/>
      <sheetName val="Sheet1"/>
      <sheetName val="Sheet2"/>
      <sheetName val="Sheet3"/>
      <sheetName val="D-3109"/>
      <sheetName val="내역기준"/>
      <sheetName val="DATA2000"/>
      <sheetName val="일위대가(계측기설치)"/>
      <sheetName val="GAHEUNG"/>
      <sheetName val="MCI"/>
      <sheetName val="배수설비"/>
      <sheetName val="design criteria"/>
      <sheetName val="working load at the btm ft."/>
      <sheetName val="plan&amp;section of foundation"/>
      <sheetName val="member design"/>
      <sheetName val="soil bearing check"/>
      <sheetName val="cal"/>
      <sheetName val="내역서"/>
      <sheetName val="2연암거"/>
      <sheetName val="경사수로집계표"/>
      <sheetName val="경사수로"/>
      <sheetName val="진입교량"/>
      <sheetName val="Sheet5"/>
      <sheetName val="단면 (2)"/>
      <sheetName val="COPING"/>
      <sheetName val="DATE"/>
      <sheetName val="ERECIN"/>
      <sheetName val="품셈"/>
      <sheetName val="D-623D"/>
      <sheetName val="목표세부명세"/>
      <sheetName val="공예을"/>
      <sheetName val="품셈산출"/>
      <sheetName val="일위대가"/>
      <sheetName val="2.가정단면"/>
      <sheetName val="산출내역서집계표"/>
      <sheetName val="빗물받이(910-510-410)"/>
      <sheetName val="40단가산출서"/>
      <sheetName val="40집계"/>
      <sheetName val="공문"/>
      <sheetName val="조명시설"/>
      <sheetName val="Tiepdia"/>
      <sheetName val="변경내역1"/>
      <sheetName val="위치조서"/>
      <sheetName val="1.설계조건"/>
      <sheetName val="부표(10전)"/>
      <sheetName val="토공총괄표"/>
      <sheetName val="CIP BD"/>
      <sheetName val="대로근거"/>
      <sheetName val="중로근거"/>
      <sheetName val="철근단면적"/>
      <sheetName val="대운산출"/>
      <sheetName val="수직구#2가시설집계"/>
      <sheetName val="자재집계 산출근거"/>
      <sheetName val="수직구#2"/>
      <sheetName val="기초별표"/>
      <sheetName val="산근"/>
      <sheetName val="출자한도"/>
      <sheetName val="DATA"/>
      <sheetName val="단가비교"/>
      <sheetName val="운반"/>
      <sheetName val="AC포장수량"/>
      <sheetName val="#REF"/>
      <sheetName val="배관내역"/>
      <sheetName val="대림경상68억"/>
      <sheetName val="배수내역"/>
      <sheetName val="연돌일위집계"/>
      <sheetName val="금액내역서"/>
      <sheetName val="양수장(기계)"/>
      <sheetName val="공사내역"/>
      <sheetName val="공량산출서"/>
      <sheetName val="구조물철거타공정이월"/>
      <sheetName val="표지"/>
      <sheetName val="을"/>
      <sheetName val="CAT_5"/>
      <sheetName val="중기사용료"/>
      <sheetName val="적용노임"/>
      <sheetName val="일반자재"/>
      <sheetName val="배수공"/>
      <sheetName val="벌개제근"/>
      <sheetName val="(CC01)부지정지집계"/>
      <sheetName val="(CC-01)작진항"/>
      <sheetName val="(CC-01)본관부지"/>
      <sheetName val="(CC-01)호산항"/>
      <sheetName val="(CC02)호안축조"/>
      <sheetName val="(CC03)진입도로"/>
      <sheetName val="12CGOU"/>
      <sheetName val="철골공사"/>
      <sheetName val="구성비"/>
      <sheetName val="공정율 기초 Data"/>
      <sheetName val="수금 Schedule 기초 Data"/>
      <sheetName val="ACUNIT"/>
      <sheetName val="INPUT(덕도방향-시점)"/>
      <sheetName val="공사비예산서(토목분)"/>
      <sheetName val="TYPE-A"/>
      <sheetName val="총괄표"/>
      <sheetName val="일위대가표"/>
      <sheetName val="갑근세납세필증명원"/>
      <sheetName val="UEC영화관본공사내역"/>
      <sheetName val="단가일람"/>
      <sheetName val="단위량당중기"/>
      <sheetName val="수량집계표(舊)"/>
      <sheetName val="DC-2303"/>
      <sheetName val="SPEC"/>
      <sheetName val="당초"/>
      <sheetName val="B"/>
      <sheetName val="대비표"/>
      <sheetName val="상반기손익차2총괄"/>
      <sheetName val="Eq. Mobilization"/>
      <sheetName val="DHEQSUPT"/>
      <sheetName val="float&amp;bear"/>
      <sheetName val="In&amp;Out"/>
      <sheetName val="Kfracture"/>
      <sheetName val="설산1.나"/>
      <sheetName val="본사S"/>
      <sheetName val="건축내역"/>
      <sheetName val="Sheet4"/>
      <sheetName val="한강운반비"/>
      <sheetName val="일위집계(기존)"/>
      <sheetName val="BID"/>
      <sheetName val="Requirement(Work Crew)"/>
      <sheetName val="95삼성급(본사)"/>
      <sheetName val="용소리교"/>
      <sheetName val="현장관리비 산출내역"/>
      <sheetName val="L형옹벽측구"/>
      <sheetName val="단가"/>
      <sheetName val="양수장내역"/>
      <sheetName val="토목품셈"/>
      <sheetName val="50"/>
      <sheetName val="3.공통공사대비"/>
      <sheetName val="공사비SUM"/>
      <sheetName val="수량이동"/>
      <sheetName val="시중노임단가"/>
      <sheetName val="자재단가"/>
      <sheetName val="신규적용단가"/>
      <sheetName val="신길1동"/>
      <sheetName val="경비2내역"/>
      <sheetName val="유림골조"/>
      <sheetName val="CTEMCOST"/>
      <sheetName val="집계표(OPTION)"/>
      <sheetName val="수입"/>
      <sheetName val="Chiet tinh dz35"/>
      <sheetName val="ABUT수량-A1"/>
      <sheetName val="부표총괄표"/>
      <sheetName val="노임단가"/>
      <sheetName val="제출계산서"/>
      <sheetName val="견"/>
      <sheetName val="다이꾸"/>
      <sheetName val="dongia (2)"/>
      <sheetName val="HRSG1"/>
      <sheetName val="품"/>
      <sheetName val="BQMPALOC"/>
      <sheetName val="TOTAL"/>
      <sheetName val="부대공"/>
      <sheetName val="방호벽"/>
      <sheetName val="교통표지"/>
      <sheetName val="보집계표"/>
      <sheetName val="낙석방지책"/>
      <sheetName val="측구공"/>
      <sheetName val="금융비용"/>
      <sheetName val="골조시행"/>
      <sheetName val="아파트 "/>
      <sheetName val="단면_(2)"/>
      <sheetName val="1_설계조건"/>
      <sheetName val="기본입력표"/>
      <sheetName val="2중기사용료"/>
      <sheetName val="공사예산서"/>
      <sheetName val="guard(mac)"/>
      <sheetName val="대비"/>
      <sheetName val="상-교대(A1-A2)"/>
      <sheetName val="퍼스트"/>
      <sheetName val="WING3"/>
      <sheetName val="실행철강하도"/>
      <sheetName val="개착내역서"/>
      <sheetName val="토공총괄집계"/>
      <sheetName val="Rate Analysis"/>
      <sheetName val="지중자재단가"/>
      <sheetName val="집계표"/>
      <sheetName val="증감내역서"/>
      <sheetName val="단면치수"/>
      <sheetName val="17.운반비,기계경비"/>
      <sheetName val="15.공종단가"/>
      <sheetName val="6.설계명세서(총괄)"/>
      <sheetName val="19.방진룸대여"/>
      <sheetName val="내역표지"/>
      <sheetName val="전 기"/>
      <sheetName val="견적"/>
      <sheetName val="지급자재조서"/>
      <sheetName val="폐비"/>
      <sheetName val="사용전검사비"/>
      <sheetName val="RENEW 추가수량 산출 (2)"/>
      <sheetName val="RENEW 추가수량 산출"/>
      <sheetName val="실투입공수"/>
      <sheetName val="Corner 복원(RENEW) 실투입"/>
      <sheetName val="교체도면-1"/>
      <sheetName val="교체도면-2"/>
      <sheetName val="사진대지"/>
      <sheetName val="MAT"/>
      <sheetName val="설직재-1"/>
      <sheetName val="제직재"/>
      <sheetName val="계수시트"/>
      <sheetName val="6PILE  (돌출)"/>
      <sheetName val="공사직종별노임"/>
      <sheetName val="기초자료입력"/>
      <sheetName val="집계"/>
      <sheetName val="직노"/>
      <sheetName val="기본일위"/>
      <sheetName val="패널"/>
      <sheetName val="원본(갑지)"/>
      <sheetName val="보고서"/>
      <sheetName val="노임"/>
      <sheetName val="포장공"/>
      <sheetName val="1062-X방향 "/>
      <sheetName val="R.C RAHMEN 해석"/>
      <sheetName val="1.설계기준"/>
      <sheetName val="2-3.TT 개조"/>
      <sheetName val="2-1.CV 개조"/>
      <sheetName val="0226"/>
      <sheetName val="공통비총괄표"/>
      <sheetName val="__"/>
      <sheetName val="포장절단"/>
      <sheetName val="인부신상자료"/>
      <sheetName val="내역서1"/>
      <sheetName val="12CGOU_x0000_৅_x0000__x0000_븡Ấ_x0000_蠀㣜_x0018__x0000__x0016_[GAHEUNG.XLS"/>
      <sheetName val="70%"/>
      <sheetName val="광양 3기 유입수"/>
      <sheetName val="대치판정"/>
      <sheetName val="6.설계명세서"/>
      <sheetName val="내역검토사항"/>
      <sheetName val="간1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간4"/>
      <sheetName val="부표"/>
      <sheetName val="간5"/>
      <sheetName val="별표총괄표"/>
      <sheetName val="별표"/>
      <sheetName val="운반거리"/>
      <sheetName val="간6"/>
      <sheetName val="간7"/>
      <sheetName val="변경내역대비표(2)"/>
      <sheetName val="정산"/>
      <sheetName val="간공설계서"/>
      <sheetName val="4.1설계명세서"/>
      <sheetName val="수량산출"/>
      <sheetName val="1.토공"/>
      <sheetName val="차액보증"/>
      <sheetName val="깨기"/>
      <sheetName val="6공구(당초)"/>
      <sheetName val="토량1-1"/>
      <sheetName val="입찰안"/>
      <sheetName val="Eng_Hrs (HO)"/>
      <sheetName val="확인"/>
      <sheetName val="표지 및 목차"/>
      <sheetName val="제1장_표지"/>
      <sheetName val="제1장 용역개요"/>
      <sheetName val="제2장 표지"/>
      <sheetName val="용역수행조직도"/>
      <sheetName val="제3장 표지"/>
      <sheetName val="제3장 실적계획"/>
      <sheetName val="제4장_표지"/>
      <sheetName val="예정공정표(대구)"/>
      <sheetName val="예정공정표(청주)"/>
      <sheetName val="제4장_표지(2)"/>
      <sheetName val="공정율산출표(대구)"/>
      <sheetName val="공정율산출표(청주)"/>
      <sheetName val="제5장  문 서 수 발 현 황"/>
      <sheetName val="TR관리대장(대구)"/>
      <sheetName val="TR관리대장(청주)"/>
      <sheetName val="분야별 공정현황(대구)"/>
      <sheetName val="분야별 공정현황(청주)"/>
      <sheetName val="성과물제출현황(대구)"/>
      <sheetName val="성과물제출현황(청주)"/>
      <sheetName val="주간업무보고계획(청주)"/>
      <sheetName val="용역수행공정표▶"/>
      <sheetName val="공정진도율산출표▶"/>
      <sheetName val="DCL(대구)"/>
      <sheetName val="DCL(청주)"/>
      <sheetName val="DCL첨부▶"/>
      <sheetName val="DCL(관리용)(대구)"/>
      <sheetName val="DCL(관리용)(청주)"/>
      <sheetName val="지연사유(대구)"/>
      <sheetName val="지연사유(청주)"/>
      <sheetName val="Plan(대구)"/>
      <sheetName val="Plan(청주)"/>
      <sheetName val="Abb"/>
      <sheetName val="Act_Code(대구)"/>
      <sheetName val="Act_Code(청주)"/>
      <sheetName val="갑지"/>
      <sheetName val="말뚝지지력산정"/>
      <sheetName val="member_design"/>
      <sheetName val="design_criteria"/>
      <sheetName val="working_load_at_the_btm_ft_"/>
      <sheetName val="plan&amp;section_of_foundation"/>
      <sheetName val="soil_bearing_check"/>
      <sheetName val="2_가정단면"/>
      <sheetName val="자재조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원가"/>
      <sheetName val="집계"/>
      <sheetName val="내역"/>
      <sheetName val="하도원가"/>
      <sheetName val="하도집계"/>
      <sheetName val="하도내역"/>
      <sheetName val="하도급사항"/>
      <sheetName val="하도급산출내역사항"/>
    </sheetNames>
    <sheetDataSet>
      <sheetData sheetId="0" refreshError="1"/>
      <sheetData sheetId="1" refreshError="1"/>
      <sheetData sheetId="2" refreshError="1"/>
      <sheetData sheetId="3" refreshError="1">
        <row r="3">
          <cell r="AH3" t="str">
            <v>합계</v>
          </cell>
        </row>
        <row r="4">
          <cell r="D4" t="str">
            <v>01 가  설  공  사</v>
          </cell>
        </row>
        <row r="5">
          <cell r="E5" t="str">
            <v>가설사무소</v>
          </cell>
          <cell r="F5" t="str">
            <v>조립식12개월</v>
          </cell>
          <cell r="G5" t="str">
            <v>M2</v>
          </cell>
          <cell r="H5">
            <v>100</v>
          </cell>
          <cell r="I5">
            <v>16578</v>
          </cell>
          <cell r="J5">
            <v>1657800</v>
          </cell>
          <cell r="K5">
            <v>30942</v>
          </cell>
          <cell r="L5">
            <v>3094200</v>
          </cell>
          <cell r="M5">
            <v>0</v>
          </cell>
          <cell r="N5">
            <v>0</v>
          </cell>
          <cell r="O5">
            <v>47520</v>
          </cell>
          <cell r="P5">
            <v>4752000</v>
          </cell>
        </row>
        <row r="6">
          <cell r="E6" t="str">
            <v>가설사무소(감독자)</v>
          </cell>
          <cell r="F6" t="str">
            <v>조립식12개월</v>
          </cell>
          <cell r="G6" t="str">
            <v>M2</v>
          </cell>
          <cell r="H6">
            <v>50</v>
          </cell>
          <cell r="I6">
            <v>16578</v>
          </cell>
          <cell r="J6">
            <v>828900</v>
          </cell>
          <cell r="K6">
            <v>30942</v>
          </cell>
          <cell r="L6">
            <v>1547100</v>
          </cell>
          <cell r="M6">
            <v>0</v>
          </cell>
          <cell r="N6">
            <v>0</v>
          </cell>
          <cell r="O6">
            <v>47520</v>
          </cell>
          <cell r="P6">
            <v>2376000</v>
          </cell>
        </row>
        <row r="7">
          <cell r="E7" t="str">
            <v>가설창고</v>
          </cell>
          <cell r="F7" t="str">
            <v>조립식12개월</v>
          </cell>
          <cell r="G7" t="str">
            <v>M2</v>
          </cell>
          <cell r="H7">
            <v>78</v>
          </cell>
          <cell r="I7">
            <v>11477</v>
          </cell>
          <cell r="J7">
            <v>895206</v>
          </cell>
          <cell r="K7">
            <v>23206</v>
          </cell>
          <cell r="L7">
            <v>1810068</v>
          </cell>
          <cell r="M7">
            <v>0</v>
          </cell>
          <cell r="N7">
            <v>0</v>
          </cell>
          <cell r="O7">
            <v>34683</v>
          </cell>
          <cell r="P7">
            <v>2705274</v>
          </cell>
        </row>
        <row r="8">
          <cell r="E8" t="str">
            <v>실험실</v>
          </cell>
          <cell r="F8" t="str">
            <v>조립식12개월</v>
          </cell>
          <cell r="G8" t="str">
            <v>M2</v>
          </cell>
          <cell r="H8">
            <v>30</v>
          </cell>
          <cell r="I8">
            <v>11477</v>
          </cell>
          <cell r="J8">
            <v>344310</v>
          </cell>
          <cell r="K8">
            <v>23206</v>
          </cell>
          <cell r="L8">
            <v>696180</v>
          </cell>
          <cell r="M8">
            <v>0</v>
          </cell>
          <cell r="N8">
            <v>0</v>
          </cell>
          <cell r="O8">
            <v>34683</v>
          </cell>
          <cell r="P8">
            <v>1040490</v>
          </cell>
        </row>
        <row r="9">
          <cell r="E9" t="str">
            <v>조립식가설울타리</v>
          </cell>
          <cell r="F9" t="str">
            <v>12개월</v>
          </cell>
          <cell r="G9" t="str">
            <v>M</v>
          </cell>
          <cell r="H9">
            <v>335</v>
          </cell>
          <cell r="I9">
            <v>6339</v>
          </cell>
          <cell r="J9">
            <v>2123565</v>
          </cell>
          <cell r="K9">
            <v>11040</v>
          </cell>
          <cell r="L9">
            <v>3698400</v>
          </cell>
          <cell r="M9">
            <v>0</v>
          </cell>
          <cell r="N9">
            <v>0</v>
          </cell>
          <cell r="O9">
            <v>17379</v>
          </cell>
          <cell r="P9">
            <v>5821965</v>
          </cell>
        </row>
        <row r="10">
          <cell r="E10" t="str">
            <v>이동식화장실</v>
          </cell>
          <cell r="F10" t="str">
            <v>1년이상</v>
          </cell>
          <cell r="G10" t="str">
            <v>대</v>
          </cell>
          <cell r="H10">
            <v>4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1500000</v>
          </cell>
          <cell r="N10">
            <v>6000000</v>
          </cell>
          <cell r="O10">
            <v>1500000</v>
          </cell>
          <cell r="P10">
            <v>6000000</v>
          </cell>
        </row>
        <row r="11">
          <cell r="E11" t="str">
            <v>공사안내도및투시도</v>
          </cell>
          <cell r="F11" t="str">
            <v>1200*2400</v>
          </cell>
          <cell r="G11" t="str">
            <v>개소</v>
          </cell>
          <cell r="H11">
            <v>1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2500000</v>
          </cell>
          <cell r="N11">
            <v>2500000</v>
          </cell>
          <cell r="O11">
            <v>2500000</v>
          </cell>
          <cell r="P11">
            <v>2500000</v>
          </cell>
        </row>
        <row r="12">
          <cell r="E12" t="str">
            <v>폐기물처리비</v>
          </cell>
          <cell r="F12" t="str">
            <v>콘크리트류</v>
          </cell>
          <cell r="G12" t="str">
            <v>TON</v>
          </cell>
          <cell r="H12">
            <v>249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18200</v>
          </cell>
          <cell r="N12">
            <v>4531800</v>
          </cell>
          <cell r="O12">
            <v>18200</v>
          </cell>
          <cell r="P12">
            <v>4531800</v>
          </cell>
        </row>
        <row r="13">
          <cell r="E13" t="str">
            <v>폐기물처리비</v>
          </cell>
          <cell r="F13" t="str">
            <v>혼합폐기물류</v>
          </cell>
          <cell r="G13" t="str">
            <v>TON</v>
          </cell>
          <cell r="H13">
            <v>4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22000</v>
          </cell>
          <cell r="N13">
            <v>88000</v>
          </cell>
          <cell r="O13">
            <v>22000</v>
          </cell>
          <cell r="P13">
            <v>88000</v>
          </cell>
        </row>
        <row r="14">
          <cell r="E14" t="str">
            <v>폐기물운반비</v>
          </cell>
          <cell r="F14" t="str">
            <v>덤프 15톤</v>
          </cell>
          <cell r="G14" t="str">
            <v>회</v>
          </cell>
          <cell r="H14">
            <v>17</v>
          </cell>
          <cell r="I14">
            <v>29752</v>
          </cell>
          <cell r="J14">
            <v>505784</v>
          </cell>
          <cell r="K14">
            <v>23510</v>
          </cell>
          <cell r="L14">
            <v>399670</v>
          </cell>
          <cell r="M14">
            <v>31488</v>
          </cell>
          <cell r="N14">
            <v>535296</v>
          </cell>
          <cell r="O14">
            <v>84750</v>
          </cell>
          <cell r="P14">
            <v>1440750</v>
          </cell>
        </row>
        <row r="15">
          <cell r="E15" t="str">
            <v>수평규준틀</v>
          </cell>
          <cell r="F15" t="str">
            <v>귀</v>
          </cell>
          <cell r="G15" t="str">
            <v>개소</v>
          </cell>
          <cell r="H15">
            <v>12</v>
          </cell>
          <cell r="I15">
            <v>3828</v>
          </cell>
          <cell r="J15">
            <v>45936</v>
          </cell>
          <cell r="K15">
            <v>26811</v>
          </cell>
          <cell r="L15">
            <v>321732</v>
          </cell>
          <cell r="M15">
            <v>0</v>
          </cell>
          <cell r="N15">
            <v>0</v>
          </cell>
          <cell r="O15">
            <v>30639</v>
          </cell>
          <cell r="P15">
            <v>367668</v>
          </cell>
        </row>
        <row r="16">
          <cell r="E16" t="str">
            <v>수평규준틀</v>
          </cell>
          <cell r="F16" t="str">
            <v>평</v>
          </cell>
          <cell r="G16" t="str">
            <v>개소</v>
          </cell>
          <cell r="H16">
            <v>58</v>
          </cell>
          <cell r="I16">
            <v>2431</v>
          </cell>
          <cell r="J16">
            <v>140998</v>
          </cell>
          <cell r="K16">
            <v>15467</v>
          </cell>
          <cell r="L16">
            <v>897086</v>
          </cell>
          <cell r="M16">
            <v>0</v>
          </cell>
          <cell r="N16">
            <v>0</v>
          </cell>
          <cell r="O16">
            <v>17898</v>
          </cell>
          <cell r="P16">
            <v>1038084</v>
          </cell>
        </row>
        <row r="17">
          <cell r="E17" t="str">
            <v>내부말비계</v>
          </cell>
          <cell r="F17" t="str">
            <v>발돋음,3.6이하</v>
          </cell>
          <cell r="G17" t="str">
            <v>M2</v>
          </cell>
          <cell r="H17">
            <v>8644</v>
          </cell>
          <cell r="I17">
            <v>551</v>
          </cell>
          <cell r="J17">
            <v>4762844</v>
          </cell>
          <cell r="K17">
            <v>1587</v>
          </cell>
          <cell r="L17">
            <v>13718028</v>
          </cell>
          <cell r="M17">
            <v>0</v>
          </cell>
          <cell r="N17">
            <v>0</v>
          </cell>
          <cell r="O17">
            <v>2138</v>
          </cell>
          <cell r="P17">
            <v>18480872</v>
          </cell>
        </row>
        <row r="18">
          <cell r="E18" t="str">
            <v>강관동바리</v>
          </cell>
          <cell r="F18" t="str">
            <v>6개월</v>
          </cell>
          <cell r="G18" t="str">
            <v>M2</v>
          </cell>
          <cell r="H18">
            <v>8510</v>
          </cell>
          <cell r="I18">
            <v>607</v>
          </cell>
          <cell r="J18">
            <v>5165570</v>
          </cell>
          <cell r="K18">
            <v>3146</v>
          </cell>
          <cell r="L18">
            <v>26772460</v>
          </cell>
          <cell r="M18">
            <v>0</v>
          </cell>
          <cell r="N18">
            <v>0</v>
          </cell>
          <cell r="O18">
            <v>3753</v>
          </cell>
          <cell r="P18">
            <v>31938030</v>
          </cell>
        </row>
        <row r="19">
          <cell r="E19" t="str">
            <v>강관동바리</v>
          </cell>
          <cell r="F19" t="str">
            <v>6개월+1단설치</v>
          </cell>
          <cell r="G19" t="str">
            <v>M2</v>
          </cell>
          <cell r="H19">
            <v>500</v>
          </cell>
          <cell r="I19">
            <v>1093</v>
          </cell>
          <cell r="J19">
            <v>546500</v>
          </cell>
          <cell r="K19">
            <v>5663</v>
          </cell>
          <cell r="L19">
            <v>2831500</v>
          </cell>
          <cell r="M19">
            <v>0</v>
          </cell>
          <cell r="N19">
            <v>0</v>
          </cell>
          <cell r="O19">
            <v>6756</v>
          </cell>
          <cell r="P19">
            <v>3378000</v>
          </cell>
        </row>
        <row r="20">
          <cell r="E20" t="str">
            <v>강관비계매기</v>
          </cell>
          <cell r="F20" t="str">
            <v>12개월</v>
          </cell>
          <cell r="G20" t="str">
            <v>M2</v>
          </cell>
          <cell r="H20">
            <v>6012</v>
          </cell>
          <cell r="I20">
            <v>1616</v>
          </cell>
          <cell r="J20">
            <v>9715392</v>
          </cell>
          <cell r="K20">
            <v>4629</v>
          </cell>
          <cell r="L20">
            <v>27829548</v>
          </cell>
          <cell r="M20">
            <v>0</v>
          </cell>
          <cell r="N20">
            <v>0</v>
          </cell>
          <cell r="O20">
            <v>6245</v>
          </cell>
          <cell r="P20">
            <v>37544940</v>
          </cell>
        </row>
        <row r="21">
          <cell r="E21" t="str">
            <v>강관비계다리</v>
          </cell>
          <cell r="F21" t="str">
            <v>12개월</v>
          </cell>
          <cell r="G21" t="str">
            <v>M2</v>
          </cell>
          <cell r="H21">
            <v>183</v>
          </cell>
          <cell r="I21">
            <v>9185</v>
          </cell>
          <cell r="J21">
            <v>1680855</v>
          </cell>
          <cell r="K21">
            <v>12640</v>
          </cell>
          <cell r="L21">
            <v>2313120</v>
          </cell>
          <cell r="M21">
            <v>0</v>
          </cell>
          <cell r="N21">
            <v>0</v>
          </cell>
          <cell r="O21">
            <v>21825</v>
          </cell>
          <cell r="P21">
            <v>3993975</v>
          </cell>
        </row>
        <row r="22">
          <cell r="E22" t="str">
            <v>먹매김</v>
          </cell>
          <cell r="F22" t="str">
            <v>학교.공장</v>
          </cell>
          <cell r="G22" t="str">
            <v>M2</v>
          </cell>
          <cell r="H22">
            <v>9604</v>
          </cell>
          <cell r="I22">
            <v>0</v>
          </cell>
          <cell r="J22">
            <v>0</v>
          </cell>
          <cell r="K22">
            <v>1173</v>
          </cell>
          <cell r="L22">
            <v>11265492</v>
          </cell>
          <cell r="M22">
            <v>0</v>
          </cell>
          <cell r="N22">
            <v>0</v>
          </cell>
          <cell r="O22">
            <v>1173</v>
          </cell>
          <cell r="P22">
            <v>11265492</v>
          </cell>
        </row>
        <row r="23">
          <cell r="E23" t="str">
            <v>석재.타일보양</v>
          </cell>
          <cell r="F23" t="str">
            <v>톱밥</v>
          </cell>
          <cell r="G23" t="str">
            <v>M2</v>
          </cell>
          <cell r="H23">
            <v>3814</v>
          </cell>
          <cell r="I23">
            <v>300</v>
          </cell>
          <cell r="J23">
            <v>1144200</v>
          </cell>
          <cell r="K23">
            <v>68</v>
          </cell>
          <cell r="L23">
            <v>259352</v>
          </cell>
          <cell r="M23">
            <v>0</v>
          </cell>
          <cell r="N23">
            <v>0</v>
          </cell>
          <cell r="O23">
            <v>368</v>
          </cell>
          <cell r="P23">
            <v>1403552</v>
          </cell>
        </row>
        <row r="24">
          <cell r="E24" t="str">
            <v>건축물현장정리</v>
          </cell>
          <cell r="F24" t="str">
            <v>철근CON'C조</v>
          </cell>
          <cell r="G24" t="str">
            <v>M2</v>
          </cell>
          <cell r="H24">
            <v>9604</v>
          </cell>
          <cell r="I24">
            <v>0</v>
          </cell>
          <cell r="J24">
            <v>0</v>
          </cell>
          <cell r="K24">
            <v>2061</v>
          </cell>
          <cell r="L24">
            <v>19793844</v>
          </cell>
          <cell r="M24">
            <v>0</v>
          </cell>
          <cell r="N24">
            <v>0</v>
          </cell>
          <cell r="O24">
            <v>2061</v>
          </cell>
          <cell r="P24">
            <v>19793844</v>
          </cell>
        </row>
        <row r="25">
          <cell r="E25" t="str">
            <v>합계</v>
          </cell>
          <cell r="J25">
            <v>29557860</v>
          </cell>
          <cell r="L25">
            <v>117247780</v>
          </cell>
          <cell r="N25">
            <v>13655096</v>
          </cell>
          <cell r="P25">
            <v>160460736</v>
          </cell>
        </row>
        <row r="27">
          <cell r="D27" t="str">
            <v>02 기초 및 토공사</v>
          </cell>
        </row>
        <row r="28">
          <cell r="E28" t="str">
            <v>터파기(기계)</v>
          </cell>
          <cell r="F28" t="str">
            <v>백호,보통토</v>
          </cell>
          <cell r="G28" t="str">
            <v>M3</v>
          </cell>
          <cell r="H28">
            <v>6772</v>
          </cell>
          <cell r="I28">
            <v>162</v>
          </cell>
          <cell r="J28">
            <v>1097064</v>
          </cell>
          <cell r="K28">
            <v>448</v>
          </cell>
          <cell r="L28">
            <v>3033856</v>
          </cell>
          <cell r="M28">
            <v>398</v>
          </cell>
          <cell r="N28">
            <v>2695256</v>
          </cell>
          <cell r="O28">
            <v>1008</v>
          </cell>
          <cell r="P28">
            <v>6826176</v>
          </cell>
        </row>
        <row r="29">
          <cell r="E29" t="str">
            <v>되메우기및다지기</v>
          </cell>
          <cell r="F29" t="str">
            <v>백호+콤팩터</v>
          </cell>
          <cell r="G29" t="str">
            <v>M3</v>
          </cell>
          <cell r="H29">
            <v>2663</v>
          </cell>
          <cell r="I29">
            <v>220</v>
          </cell>
          <cell r="J29">
            <v>585860</v>
          </cell>
          <cell r="K29">
            <v>1845</v>
          </cell>
          <cell r="L29">
            <v>4913235</v>
          </cell>
          <cell r="M29">
            <v>266</v>
          </cell>
          <cell r="N29">
            <v>708358</v>
          </cell>
          <cell r="O29">
            <v>2331</v>
          </cell>
          <cell r="P29">
            <v>6207453</v>
          </cell>
        </row>
        <row r="30">
          <cell r="E30" t="str">
            <v>잔토운반(보통토)</v>
          </cell>
          <cell r="F30" t="str">
            <v>15TON L=4KM</v>
          </cell>
          <cell r="G30" t="str">
            <v>M3</v>
          </cell>
          <cell r="H30">
            <v>4477</v>
          </cell>
          <cell r="I30">
            <v>1795</v>
          </cell>
          <cell r="J30">
            <v>8036215</v>
          </cell>
          <cell r="K30">
            <v>1427</v>
          </cell>
          <cell r="L30">
            <v>6388679</v>
          </cell>
          <cell r="M30">
            <v>1074</v>
          </cell>
          <cell r="N30">
            <v>4808298</v>
          </cell>
          <cell r="O30">
            <v>4296</v>
          </cell>
          <cell r="P30">
            <v>19233192</v>
          </cell>
        </row>
        <row r="31">
          <cell r="E31" t="str">
            <v>모래깔기지정</v>
          </cell>
          <cell r="G31" t="str">
            <v>M3</v>
          </cell>
          <cell r="H31">
            <v>299</v>
          </cell>
          <cell r="I31">
            <v>270</v>
          </cell>
          <cell r="J31">
            <v>80730</v>
          </cell>
          <cell r="K31">
            <v>13502</v>
          </cell>
          <cell r="L31">
            <v>4037098</v>
          </cell>
          <cell r="M31">
            <v>0</v>
          </cell>
          <cell r="N31">
            <v>0</v>
          </cell>
          <cell r="O31">
            <v>13772</v>
          </cell>
          <cell r="P31">
            <v>4117828</v>
          </cell>
        </row>
        <row r="32">
          <cell r="E32" t="str">
            <v>폴리에틸렌필름설치</v>
          </cell>
          <cell r="F32" t="str">
            <v>바닥0.03MM*2겹</v>
          </cell>
          <cell r="G32" t="str">
            <v>M2</v>
          </cell>
          <cell r="H32">
            <v>2190</v>
          </cell>
          <cell r="I32">
            <v>140</v>
          </cell>
          <cell r="J32">
            <v>306600</v>
          </cell>
          <cell r="K32">
            <v>441</v>
          </cell>
          <cell r="L32">
            <v>965790</v>
          </cell>
          <cell r="M32">
            <v>0</v>
          </cell>
          <cell r="N32">
            <v>0</v>
          </cell>
          <cell r="O32">
            <v>581</v>
          </cell>
          <cell r="P32">
            <v>1272390</v>
          </cell>
        </row>
        <row r="33">
          <cell r="E33" t="str">
            <v>단열재바닥깔기</v>
          </cell>
          <cell r="F33" t="str">
            <v>T=40MM  0.030</v>
          </cell>
          <cell r="G33" t="str">
            <v>M2</v>
          </cell>
          <cell r="H33">
            <v>900</v>
          </cell>
          <cell r="I33">
            <v>2340</v>
          </cell>
          <cell r="J33">
            <v>2106000</v>
          </cell>
          <cell r="K33">
            <v>426</v>
          </cell>
          <cell r="L33">
            <v>383400</v>
          </cell>
          <cell r="M33">
            <v>0</v>
          </cell>
          <cell r="N33">
            <v>0</v>
          </cell>
          <cell r="O33">
            <v>2766</v>
          </cell>
          <cell r="P33">
            <v>2489400</v>
          </cell>
        </row>
        <row r="34">
          <cell r="E34" t="str">
            <v>CONC말뚝머리정리</v>
          </cell>
          <cell r="F34" t="str">
            <v>∮350</v>
          </cell>
          <cell r="G34" t="str">
            <v>본</v>
          </cell>
          <cell r="H34">
            <v>461</v>
          </cell>
          <cell r="I34">
            <v>141</v>
          </cell>
          <cell r="J34">
            <v>65001</v>
          </cell>
          <cell r="K34">
            <v>6615</v>
          </cell>
          <cell r="L34">
            <v>3049515</v>
          </cell>
          <cell r="M34">
            <v>0</v>
          </cell>
          <cell r="N34">
            <v>0</v>
          </cell>
          <cell r="O34">
            <v>6756</v>
          </cell>
          <cell r="P34">
            <v>3114516</v>
          </cell>
        </row>
        <row r="35">
          <cell r="E35" t="str">
            <v>파일항타(D350MM)</v>
          </cell>
          <cell r="F35" t="str">
            <v>BH1-L=6M(N=29.7)</v>
          </cell>
          <cell r="G35" t="str">
            <v>본</v>
          </cell>
          <cell r="H35">
            <v>35</v>
          </cell>
          <cell r="I35">
            <v>1444</v>
          </cell>
          <cell r="J35">
            <v>50540</v>
          </cell>
          <cell r="K35">
            <v>18990</v>
          </cell>
          <cell r="L35">
            <v>664650</v>
          </cell>
          <cell r="M35">
            <v>14301</v>
          </cell>
          <cell r="N35">
            <v>500535</v>
          </cell>
          <cell r="O35">
            <v>34735</v>
          </cell>
          <cell r="P35">
            <v>1215725</v>
          </cell>
        </row>
        <row r="36">
          <cell r="E36" t="str">
            <v>파일항타(D350MM)</v>
          </cell>
          <cell r="F36" t="str">
            <v>BH1-L=7M(N=30.2)</v>
          </cell>
          <cell r="G36" t="str">
            <v>본</v>
          </cell>
          <cell r="H36">
            <v>38</v>
          </cell>
          <cell r="I36">
            <v>1530</v>
          </cell>
          <cell r="J36">
            <v>58140</v>
          </cell>
          <cell r="K36">
            <v>19989</v>
          </cell>
          <cell r="L36">
            <v>759582</v>
          </cell>
          <cell r="M36">
            <v>15053</v>
          </cell>
          <cell r="N36">
            <v>572014</v>
          </cell>
          <cell r="O36">
            <v>36572</v>
          </cell>
          <cell r="P36">
            <v>1389736</v>
          </cell>
        </row>
        <row r="37">
          <cell r="E37" t="str">
            <v>파일항타(D350MM)</v>
          </cell>
          <cell r="F37" t="str">
            <v>BH2-L=5M(N=27.7)</v>
          </cell>
          <cell r="G37" t="str">
            <v>본</v>
          </cell>
          <cell r="H37">
            <v>24</v>
          </cell>
          <cell r="I37">
            <v>1359</v>
          </cell>
          <cell r="J37">
            <v>32616</v>
          </cell>
          <cell r="K37">
            <v>17991</v>
          </cell>
          <cell r="L37">
            <v>431784</v>
          </cell>
          <cell r="M37">
            <v>13549</v>
          </cell>
          <cell r="N37">
            <v>325176</v>
          </cell>
          <cell r="O37">
            <v>32899</v>
          </cell>
          <cell r="P37">
            <v>789576</v>
          </cell>
        </row>
        <row r="38">
          <cell r="E38" t="str">
            <v>파일항타(D350MM)</v>
          </cell>
          <cell r="F38" t="str">
            <v>BH2-L=6M(N=25.1)</v>
          </cell>
          <cell r="G38" t="str">
            <v>본</v>
          </cell>
          <cell r="H38">
            <v>71</v>
          </cell>
          <cell r="I38">
            <v>1444</v>
          </cell>
          <cell r="J38">
            <v>102524</v>
          </cell>
          <cell r="K38">
            <v>18990</v>
          </cell>
          <cell r="L38">
            <v>1348290</v>
          </cell>
          <cell r="M38">
            <v>14301</v>
          </cell>
          <cell r="N38">
            <v>1015371</v>
          </cell>
          <cell r="O38">
            <v>34735</v>
          </cell>
          <cell r="P38">
            <v>2466185</v>
          </cell>
        </row>
        <row r="39">
          <cell r="E39" t="str">
            <v>파일항타(D350MM)</v>
          </cell>
          <cell r="F39" t="str">
            <v>BH2-L=7M(N=26.3)</v>
          </cell>
          <cell r="G39" t="str">
            <v>본</v>
          </cell>
          <cell r="H39">
            <v>37</v>
          </cell>
          <cell r="I39">
            <v>1530</v>
          </cell>
          <cell r="J39">
            <v>56610</v>
          </cell>
          <cell r="K39">
            <v>19989</v>
          </cell>
          <cell r="L39">
            <v>739593</v>
          </cell>
          <cell r="M39">
            <v>15053</v>
          </cell>
          <cell r="N39">
            <v>556961</v>
          </cell>
          <cell r="O39">
            <v>36572</v>
          </cell>
          <cell r="P39">
            <v>1353164</v>
          </cell>
        </row>
        <row r="40">
          <cell r="E40" t="str">
            <v>파일항타(D350MM)</v>
          </cell>
          <cell r="F40" t="str">
            <v>BH3-L=6M(N=31.1)</v>
          </cell>
          <cell r="G40" t="str">
            <v>본</v>
          </cell>
          <cell r="H40">
            <v>34</v>
          </cell>
          <cell r="I40">
            <v>1444</v>
          </cell>
          <cell r="J40">
            <v>49096</v>
          </cell>
          <cell r="K40">
            <v>18990</v>
          </cell>
          <cell r="L40">
            <v>645660</v>
          </cell>
          <cell r="M40">
            <v>14301</v>
          </cell>
          <cell r="N40">
            <v>486234</v>
          </cell>
          <cell r="O40">
            <v>34735</v>
          </cell>
          <cell r="P40">
            <v>1180990</v>
          </cell>
        </row>
        <row r="41">
          <cell r="E41" t="str">
            <v>파일항타(D350MM)</v>
          </cell>
          <cell r="F41" t="str">
            <v>BH3-L=7M(N=31.0)</v>
          </cell>
          <cell r="G41" t="str">
            <v>본</v>
          </cell>
          <cell r="H41">
            <v>30</v>
          </cell>
          <cell r="I41">
            <v>1530</v>
          </cell>
          <cell r="J41">
            <v>45900</v>
          </cell>
          <cell r="K41">
            <v>19989</v>
          </cell>
          <cell r="L41">
            <v>599670</v>
          </cell>
          <cell r="M41">
            <v>15053</v>
          </cell>
          <cell r="N41">
            <v>451590</v>
          </cell>
          <cell r="O41">
            <v>36572</v>
          </cell>
          <cell r="P41">
            <v>1097160</v>
          </cell>
        </row>
        <row r="42">
          <cell r="E42" t="str">
            <v>파일항타(D350MM)</v>
          </cell>
          <cell r="F42" t="str">
            <v>BH4-L=5M(N=32.7)</v>
          </cell>
          <cell r="G42" t="str">
            <v>본</v>
          </cell>
          <cell r="H42">
            <v>74</v>
          </cell>
          <cell r="I42">
            <v>1359</v>
          </cell>
          <cell r="J42">
            <v>100566</v>
          </cell>
          <cell r="K42">
            <v>17991</v>
          </cell>
          <cell r="L42">
            <v>1331334</v>
          </cell>
          <cell r="M42">
            <v>13549</v>
          </cell>
          <cell r="N42">
            <v>1002626</v>
          </cell>
          <cell r="O42">
            <v>32899</v>
          </cell>
          <cell r="P42">
            <v>2434526</v>
          </cell>
        </row>
        <row r="43">
          <cell r="E43" t="str">
            <v>파일항타(D350MM)</v>
          </cell>
          <cell r="F43" t="str">
            <v>BH4-L=7M(N=30.6)</v>
          </cell>
          <cell r="G43" t="str">
            <v>본</v>
          </cell>
          <cell r="H43">
            <v>7</v>
          </cell>
          <cell r="I43">
            <v>1530</v>
          </cell>
          <cell r="J43">
            <v>10710</v>
          </cell>
          <cell r="K43">
            <v>19989</v>
          </cell>
          <cell r="L43">
            <v>139923</v>
          </cell>
          <cell r="M43">
            <v>15053</v>
          </cell>
          <cell r="N43">
            <v>105371</v>
          </cell>
          <cell r="O43">
            <v>36572</v>
          </cell>
          <cell r="P43">
            <v>256004</v>
          </cell>
        </row>
        <row r="44">
          <cell r="E44" t="str">
            <v>파일항타(D350MM)</v>
          </cell>
          <cell r="F44" t="str">
            <v>BH5-L=6M(N=44.5)</v>
          </cell>
          <cell r="G44" t="str">
            <v>본</v>
          </cell>
          <cell r="H44">
            <v>74</v>
          </cell>
          <cell r="I44">
            <v>1444</v>
          </cell>
          <cell r="J44">
            <v>106856</v>
          </cell>
          <cell r="K44">
            <v>18990</v>
          </cell>
          <cell r="L44">
            <v>1405260</v>
          </cell>
          <cell r="M44">
            <v>14301</v>
          </cell>
          <cell r="N44">
            <v>1058274</v>
          </cell>
          <cell r="O44">
            <v>34735</v>
          </cell>
          <cell r="P44">
            <v>2570390</v>
          </cell>
        </row>
        <row r="45">
          <cell r="E45" t="str">
            <v>파일항타(D350MM)</v>
          </cell>
          <cell r="F45" t="str">
            <v>BH5-L=7M(N=39.1)</v>
          </cell>
          <cell r="G45" t="str">
            <v>본</v>
          </cell>
          <cell r="H45">
            <v>37</v>
          </cell>
          <cell r="I45">
            <v>1530</v>
          </cell>
          <cell r="J45">
            <v>56610</v>
          </cell>
          <cell r="K45">
            <v>19989</v>
          </cell>
          <cell r="L45">
            <v>739593</v>
          </cell>
          <cell r="M45">
            <v>15053</v>
          </cell>
          <cell r="N45">
            <v>556961</v>
          </cell>
          <cell r="O45">
            <v>36572</v>
          </cell>
          <cell r="P45">
            <v>1353164</v>
          </cell>
        </row>
        <row r="46">
          <cell r="E46" t="str">
            <v>PHC 콘크리트파일</v>
          </cell>
          <cell r="F46" t="str">
            <v>Φ350-5m</v>
          </cell>
          <cell r="G46" t="str">
            <v>본</v>
          </cell>
          <cell r="H46">
            <v>98</v>
          </cell>
          <cell r="I46">
            <v>69979</v>
          </cell>
          <cell r="J46">
            <v>6857942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69979</v>
          </cell>
          <cell r="P46">
            <v>6857942</v>
          </cell>
        </row>
        <row r="47">
          <cell r="E47" t="str">
            <v>PHC 콘크리트파일</v>
          </cell>
          <cell r="F47" t="str">
            <v>Φ350-6m</v>
          </cell>
          <cell r="G47" t="str">
            <v>본</v>
          </cell>
          <cell r="H47">
            <v>214</v>
          </cell>
          <cell r="I47">
            <v>77755</v>
          </cell>
          <cell r="J47">
            <v>16639570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77755</v>
          </cell>
          <cell r="P47">
            <v>16639570</v>
          </cell>
        </row>
        <row r="48">
          <cell r="E48" t="str">
            <v>PHC 콘크리트파일</v>
          </cell>
          <cell r="F48" t="str">
            <v>Φ350-7m</v>
          </cell>
          <cell r="G48" t="str">
            <v>본</v>
          </cell>
          <cell r="H48">
            <v>149</v>
          </cell>
          <cell r="I48">
            <v>88600</v>
          </cell>
          <cell r="J48">
            <v>13201400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88600</v>
          </cell>
          <cell r="P48">
            <v>13201400</v>
          </cell>
        </row>
        <row r="49">
          <cell r="E49" t="str">
            <v>합계</v>
          </cell>
          <cell r="J49">
            <v>49646550</v>
          </cell>
          <cell r="L49">
            <v>31576912</v>
          </cell>
          <cell r="N49">
            <v>14843025</v>
          </cell>
          <cell r="P49">
            <v>96066487</v>
          </cell>
        </row>
        <row r="51">
          <cell r="D51" t="str">
            <v>03 철근콘크리트공사</v>
          </cell>
        </row>
        <row r="52">
          <cell r="E52" t="str">
            <v>합판거푸집</v>
          </cell>
          <cell r="F52" t="str">
            <v>2회</v>
          </cell>
          <cell r="G52" t="str">
            <v>M2</v>
          </cell>
          <cell r="H52">
            <v>286</v>
          </cell>
          <cell r="I52">
            <v>5421</v>
          </cell>
          <cell r="J52">
            <v>1550406</v>
          </cell>
          <cell r="K52">
            <v>12976</v>
          </cell>
          <cell r="L52">
            <v>3711136</v>
          </cell>
          <cell r="M52">
            <v>0</v>
          </cell>
          <cell r="N52">
            <v>0</v>
          </cell>
          <cell r="O52">
            <v>18397</v>
          </cell>
          <cell r="P52">
            <v>5261542</v>
          </cell>
        </row>
        <row r="53">
          <cell r="E53" t="str">
            <v>합판거푸집</v>
          </cell>
          <cell r="F53" t="str">
            <v>3회</v>
          </cell>
          <cell r="G53" t="str">
            <v>M2</v>
          </cell>
          <cell r="H53">
            <v>17154</v>
          </cell>
          <cell r="I53">
            <v>3679</v>
          </cell>
          <cell r="J53">
            <v>63109566</v>
          </cell>
          <cell r="K53">
            <v>10186</v>
          </cell>
          <cell r="L53">
            <v>174730644</v>
          </cell>
          <cell r="M53">
            <v>0</v>
          </cell>
          <cell r="N53">
            <v>0</v>
          </cell>
          <cell r="O53">
            <v>13865</v>
          </cell>
          <cell r="P53">
            <v>237840210</v>
          </cell>
        </row>
        <row r="54">
          <cell r="E54" t="str">
            <v>합판거푸집</v>
          </cell>
          <cell r="F54" t="str">
            <v>4회</v>
          </cell>
          <cell r="G54" t="str">
            <v>M2</v>
          </cell>
          <cell r="H54">
            <v>2349</v>
          </cell>
          <cell r="I54">
            <v>3200</v>
          </cell>
          <cell r="J54">
            <v>7516800</v>
          </cell>
          <cell r="K54">
            <v>8650</v>
          </cell>
          <cell r="L54">
            <v>20318850</v>
          </cell>
          <cell r="M54">
            <v>0</v>
          </cell>
          <cell r="N54">
            <v>0</v>
          </cell>
          <cell r="O54">
            <v>11850</v>
          </cell>
          <cell r="P54">
            <v>27835650</v>
          </cell>
        </row>
        <row r="55">
          <cell r="E55" t="str">
            <v>유로폼(벽)</v>
          </cell>
          <cell r="G55" t="str">
            <v>M2</v>
          </cell>
          <cell r="H55">
            <v>16372</v>
          </cell>
          <cell r="I55">
            <v>2256</v>
          </cell>
          <cell r="J55">
            <v>36935232</v>
          </cell>
          <cell r="K55">
            <v>8335</v>
          </cell>
          <cell r="L55">
            <v>136460620</v>
          </cell>
          <cell r="M55">
            <v>0</v>
          </cell>
          <cell r="N55">
            <v>0</v>
          </cell>
          <cell r="O55">
            <v>10591</v>
          </cell>
          <cell r="P55">
            <v>173395852</v>
          </cell>
        </row>
        <row r="56">
          <cell r="E56" t="str">
            <v>철근가공조립</v>
          </cell>
          <cell r="F56" t="str">
            <v>보통</v>
          </cell>
          <cell r="G56" t="str">
            <v>TON</v>
          </cell>
          <cell r="H56">
            <v>603</v>
          </cell>
          <cell r="I56">
            <v>7614</v>
          </cell>
          <cell r="J56">
            <v>4591242</v>
          </cell>
          <cell r="K56">
            <v>246006</v>
          </cell>
          <cell r="L56">
            <v>148341618</v>
          </cell>
          <cell r="M56">
            <v>0</v>
          </cell>
          <cell r="N56">
            <v>0</v>
          </cell>
          <cell r="O56">
            <v>253620</v>
          </cell>
          <cell r="P56">
            <v>152932860</v>
          </cell>
        </row>
        <row r="57">
          <cell r="E57" t="str">
            <v>펌프카.붐(철근)</v>
          </cell>
          <cell r="F57" t="str">
            <v>100㎥↑(25/20)</v>
          </cell>
          <cell r="G57" t="str">
            <v>M3</v>
          </cell>
          <cell r="H57">
            <v>5473</v>
          </cell>
          <cell r="I57">
            <v>478</v>
          </cell>
          <cell r="J57">
            <v>2616094</v>
          </cell>
          <cell r="K57">
            <v>6511</v>
          </cell>
          <cell r="L57">
            <v>35634703</v>
          </cell>
          <cell r="M57">
            <v>3573</v>
          </cell>
          <cell r="N57">
            <v>19555029</v>
          </cell>
          <cell r="O57">
            <v>10562</v>
          </cell>
          <cell r="P57">
            <v>57805826</v>
          </cell>
        </row>
        <row r="58">
          <cell r="E58" t="str">
            <v>펌프카.붐(무근)</v>
          </cell>
          <cell r="F58" t="str">
            <v>100㎥↑(25/20)</v>
          </cell>
          <cell r="G58" t="str">
            <v>M3</v>
          </cell>
          <cell r="H58">
            <v>185</v>
          </cell>
          <cell r="I58">
            <v>430</v>
          </cell>
          <cell r="J58">
            <v>79550</v>
          </cell>
          <cell r="K58">
            <v>5501</v>
          </cell>
          <cell r="L58">
            <v>1017685</v>
          </cell>
          <cell r="M58">
            <v>3215</v>
          </cell>
          <cell r="N58">
            <v>594775</v>
          </cell>
          <cell r="O58">
            <v>9146</v>
          </cell>
          <cell r="P58">
            <v>1692010</v>
          </cell>
        </row>
        <row r="59">
          <cell r="E59" t="str">
            <v>바이브레타(전기)</v>
          </cell>
          <cell r="F59" t="str">
            <v>인력 무</v>
          </cell>
          <cell r="G59" t="str">
            <v>M3</v>
          </cell>
          <cell r="H59">
            <v>5473</v>
          </cell>
          <cell r="I59">
            <v>335</v>
          </cell>
          <cell r="J59">
            <v>1833455</v>
          </cell>
          <cell r="K59">
            <v>0</v>
          </cell>
          <cell r="L59">
            <v>0</v>
          </cell>
          <cell r="M59">
            <v>46</v>
          </cell>
          <cell r="N59">
            <v>251758</v>
          </cell>
          <cell r="O59">
            <v>381</v>
          </cell>
          <cell r="P59">
            <v>2085213</v>
          </cell>
        </row>
        <row r="60">
          <cell r="E60" t="str">
            <v>고철(△)</v>
          </cell>
          <cell r="F60" t="str">
            <v>작업설부산물</v>
          </cell>
          <cell r="G60" t="str">
            <v>KG</v>
          </cell>
          <cell r="H60">
            <v>-18118</v>
          </cell>
          <cell r="I60">
            <v>110</v>
          </cell>
          <cell r="J60">
            <v>-1992980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110</v>
          </cell>
          <cell r="P60">
            <v>-1992980</v>
          </cell>
        </row>
        <row r="61">
          <cell r="E61" t="str">
            <v>CONC 스페이셔</v>
          </cell>
          <cell r="F61" t="str">
            <v>SP 30mm 도너츠형</v>
          </cell>
          <cell r="G61" t="str">
            <v>개</v>
          </cell>
          <cell r="H61">
            <v>14131</v>
          </cell>
          <cell r="I61">
            <v>12</v>
          </cell>
          <cell r="J61">
            <v>169572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12</v>
          </cell>
          <cell r="P61">
            <v>169572</v>
          </cell>
        </row>
        <row r="62">
          <cell r="E62" t="str">
            <v>CONC매직스페이샤</v>
          </cell>
          <cell r="F62" t="str">
            <v>MS 5075</v>
          </cell>
          <cell r="G62" t="str">
            <v>개</v>
          </cell>
          <cell r="H62">
            <v>14131</v>
          </cell>
          <cell r="I62">
            <v>50</v>
          </cell>
          <cell r="J62">
            <v>706550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50</v>
          </cell>
          <cell r="P62">
            <v>706550</v>
          </cell>
        </row>
        <row r="63">
          <cell r="E63" t="str">
            <v>CONC매직스페이샤</v>
          </cell>
          <cell r="F63" t="str">
            <v>MS 345</v>
          </cell>
          <cell r="G63" t="str">
            <v>개</v>
          </cell>
          <cell r="H63">
            <v>27140</v>
          </cell>
          <cell r="I63">
            <v>39</v>
          </cell>
          <cell r="J63">
            <v>1058460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39</v>
          </cell>
          <cell r="P63">
            <v>1058460</v>
          </cell>
        </row>
        <row r="64">
          <cell r="E64" t="str">
            <v>와이어메쉬깔기</v>
          </cell>
          <cell r="F64" t="str">
            <v>#8 -150*150</v>
          </cell>
          <cell r="G64" t="str">
            <v>M2</v>
          </cell>
          <cell r="H64">
            <v>234</v>
          </cell>
          <cell r="I64">
            <v>919</v>
          </cell>
          <cell r="J64">
            <v>215046</v>
          </cell>
          <cell r="K64">
            <v>781</v>
          </cell>
          <cell r="L64">
            <v>182754</v>
          </cell>
          <cell r="M64">
            <v>0</v>
          </cell>
          <cell r="N64">
            <v>0</v>
          </cell>
          <cell r="O64">
            <v>1700</v>
          </cell>
          <cell r="P64">
            <v>397800</v>
          </cell>
        </row>
        <row r="65">
          <cell r="E65" t="str">
            <v>죠인트단열재넣기</v>
          </cell>
          <cell r="F65" t="str">
            <v>타설부착 50MM</v>
          </cell>
          <cell r="G65" t="str">
            <v>M2</v>
          </cell>
          <cell r="H65">
            <v>120</v>
          </cell>
          <cell r="I65">
            <v>2831</v>
          </cell>
          <cell r="J65">
            <v>339720</v>
          </cell>
          <cell r="K65">
            <v>2262</v>
          </cell>
          <cell r="L65">
            <v>271440</v>
          </cell>
          <cell r="M65">
            <v>0</v>
          </cell>
          <cell r="N65">
            <v>0</v>
          </cell>
          <cell r="O65">
            <v>5093</v>
          </cell>
          <cell r="P65">
            <v>611160</v>
          </cell>
        </row>
        <row r="66">
          <cell r="E66" t="str">
            <v>합계</v>
          </cell>
          <cell r="J66">
            <v>118728713</v>
          </cell>
          <cell r="L66">
            <v>520669450</v>
          </cell>
          <cell r="N66">
            <v>20401562</v>
          </cell>
          <cell r="P66">
            <v>659799725</v>
          </cell>
        </row>
        <row r="68">
          <cell r="D68" t="str">
            <v>04 조  적  공  사</v>
          </cell>
        </row>
        <row r="69">
          <cell r="E69" t="str">
            <v>0.5B벽돌쌓기</v>
          </cell>
          <cell r="F69" t="str">
            <v>10000매이상</v>
          </cell>
          <cell r="G69" t="str">
            <v>천매</v>
          </cell>
          <cell r="H69">
            <v>63.6</v>
          </cell>
          <cell r="I69">
            <v>0</v>
          </cell>
          <cell r="J69">
            <v>0</v>
          </cell>
          <cell r="K69">
            <v>125198</v>
          </cell>
          <cell r="L69">
            <v>7962592</v>
          </cell>
          <cell r="M69">
            <v>0</v>
          </cell>
          <cell r="N69">
            <v>0</v>
          </cell>
          <cell r="O69">
            <v>125198</v>
          </cell>
          <cell r="P69">
            <v>7962592</v>
          </cell>
        </row>
        <row r="70">
          <cell r="E70" t="str">
            <v>1.0B벽돌쌓기</v>
          </cell>
          <cell r="F70" t="str">
            <v>10000매이상</v>
          </cell>
          <cell r="G70" t="str">
            <v>천매</v>
          </cell>
          <cell r="H70">
            <v>312</v>
          </cell>
          <cell r="I70">
            <v>0</v>
          </cell>
          <cell r="J70">
            <v>0</v>
          </cell>
          <cell r="K70">
            <v>114759</v>
          </cell>
          <cell r="L70">
            <v>35804808</v>
          </cell>
          <cell r="M70">
            <v>0</v>
          </cell>
          <cell r="N70">
            <v>0</v>
          </cell>
          <cell r="O70">
            <v>114759</v>
          </cell>
          <cell r="P70">
            <v>35804808</v>
          </cell>
        </row>
        <row r="71">
          <cell r="E71" t="str">
            <v>0.5B한면치장쌓기</v>
          </cell>
          <cell r="F71" t="str">
            <v>10000매이상</v>
          </cell>
          <cell r="G71" t="str">
            <v>천매</v>
          </cell>
          <cell r="H71">
            <v>280</v>
          </cell>
          <cell r="I71">
            <v>0</v>
          </cell>
          <cell r="J71">
            <v>0</v>
          </cell>
          <cell r="K71">
            <v>252740</v>
          </cell>
          <cell r="L71">
            <v>70767200</v>
          </cell>
          <cell r="M71">
            <v>0</v>
          </cell>
          <cell r="N71">
            <v>0</v>
          </cell>
          <cell r="O71">
            <v>252740</v>
          </cell>
          <cell r="P71">
            <v>70767200</v>
          </cell>
        </row>
        <row r="72">
          <cell r="E72" t="str">
            <v>단열재공간넣기</v>
          </cell>
          <cell r="F72" t="str">
            <v>#0.03 40MM</v>
          </cell>
          <cell r="G72" t="str">
            <v>M2</v>
          </cell>
          <cell r="H72">
            <v>4055</v>
          </cell>
          <cell r="I72">
            <v>2779</v>
          </cell>
          <cell r="J72">
            <v>11268845</v>
          </cell>
          <cell r="K72">
            <v>1805</v>
          </cell>
          <cell r="L72">
            <v>7319275</v>
          </cell>
          <cell r="M72">
            <v>0</v>
          </cell>
          <cell r="N72">
            <v>0</v>
          </cell>
          <cell r="O72">
            <v>4584</v>
          </cell>
          <cell r="P72">
            <v>18588120</v>
          </cell>
        </row>
        <row r="73">
          <cell r="E73" t="str">
            <v>벽돌소운반</v>
          </cell>
          <cell r="F73" t="str">
            <v>하이랜더</v>
          </cell>
          <cell r="G73" t="str">
            <v>매</v>
          </cell>
          <cell r="H73">
            <v>655758</v>
          </cell>
          <cell r="I73">
            <v>1</v>
          </cell>
          <cell r="J73">
            <v>655758</v>
          </cell>
          <cell r="K73">
            <v>2</v>
          </cell>
          <cell r="L73">
            <v>1311516</v>
          </cell>
          <cell r="M73">
            <v>3</v>
          </cell>
          <cell r="N73">
            <v>1967274</v>
          </cell>
          <cell r="O73">
            <v>6</v>
          </cell>
          <cell r="P73">
            <v>3934548</v>
          </cell>
        </row>
        <row r="74">
          <cell r="E74" t="str">
            <v>인방제작설치</v>
          </cell>
          <cell r="F74" t="str">
            <v>200*200</v>
          </cell>
          <cell r="G74" t="str">
            <v>M</v>
          </cell>
          <cell r="H74">
            <v>73.400000000000006</v>
          </cell>
          <cell r="I74">
            <v>4661</v>
          </cell>
          <cell r="J74">
            <v>342117</v>
          </cell>
          <cell r="K74">
            <v>12514</v>
          </cell>
          <cell r="L74">
            <v>918527</v>
          </cell>
          <cell r="M74">
            <v>0</v>
          </cell>
          <cell r="N74">
            <v>0</v>
          </cell>
          <cell r="O74">
            <v>17175</v>
          </cell>
          <cell r="P74">
            <v>1260644</v>
          </cell>
        </row>
        <row r="75">
          <cell r="E75" t="str">
            <v>인방제작설치</v>
          </cell>
          <cell r="F75" t="str">
            <v>100*200</v>
          </cell>
          <cell r="G75" t="str">
            <v>M</v>
          </cell>
          <cell r="H75">
            <v>25.1</v>
          </cell>
          <cell r="I75">
            <v>3631</v>
          </cell>
          <cell r="J75">
            <v>91138</v>
          </cell>
          <cell r="K75">
            <v>8252</v>
          </cell>
          <cell r="L75">
            <v>207125</v>
          </cell>
          <cell r="M75">
            <v>0</v>
          </cell>
          <cell r="N75">
            <v>0</v>
          </cell>
          <cell r="O75">
            <v>11883</v>
          </cell>
          <cell r="P75">
            <v>298263</v>
          </cell>
        </row>
        <row r="76">
          <cell r="E76" t="str">
            <v>긴결철물설치</v>
          </cell>
          <cell r="F76" t="str">
            <v>스텐 2.0T L-150*50</v>
          </cell>
          <cell r="G76" t="str">
            <v>M2</v>
          </cell>
          <cell r="H76">
            <v>3990</v>
          </cell>
          <cell r="I76">
            <v>1270</v>
          </cell>
          <cell r="J76">
            <v>5067300</v>
          </cell>
          <cell r="K76">
            <v>570</v>
          </cell>
          <cell r="L76">
            <v>2274300</v>
          </cell>
          <cell r="M76">
            <v>0</v>
          </cell>
          <cell r="N76">
            <v>0</v>
          </cell>
          <cell r="O76">
            <v>1840</v>
          </cell>
          <cell r="P76">
            <v>7341600</v>
          </cell>
        </row>
        <row r="77">
          <cell r="E77" t="str">
            <v>합계</v>
          </cell>
          <cell r="J77">
            <v>17425158</v>
          </cell>
          <cell r="L77">
            <v>126565343</v>
          </cell>
          <cell r="N77">
            <v>1967274</v>
          </cell>
          <cell r="P77">
            <v>145957775</v>
          </cell>
        </row>
        <row r="79">
          <cell r="D79" t="str">
            <v>05 방  수  공  사</v>
          </cell>
        </row>
        <row r="80">
          <cell r="E80" t="str">
            <v>아스팔트프라이머</v>
          </cell>
          <cell r="F80" t="str">
            <v>2회</v>
          </cell>
          <cell r="G80" t="str">
            <v>M2</v>
          </cell>
          <cell r="H80">
            <v>1618</v>
          </cell>
          <cell r="I80">
            <v>1132</v>
          </cell>
          <cell r="J80">
            <v>1831576</v>
          </cell>
          <cell r="K80">
            <v>2616</v>
          </cell>
          <cell r="L80">
            <v>4232688</v>
          </cell>
          <cell r="M80">
            <v>0</v>
          </cell>
          <cell r="N80">
            <v>0</v>
          </cell>
          <cell r="O80">
            <v>3748</v>
          </cell>
          <cell r="P80">
            <v>6064264</v>
          </cell>
        </row>
        <row r="81">
          <cell r="E81" t="str">
            <v>시멘트액체방수</v>
          </cell>
          <cell r="F81" t="str">
            <v>1종</v>
          </cell>
          <cell r="G81" t="str">
            <v>M2</v>
          </cell>
          <cell r="H81">
            <v>5285</v>
          </cell>
          <cell r="I81">
            <v>491</v>
          </cell>
          <cell r="J81">
            <v>2594935</v>
          </cell>
          <cell r="K81">
            <v>2296</v>
          </cell>
          <cell r="L81">
            <v>12134360</v>
          </cell>
          <cell r="M81">
            <v>0</v>
          </cell>
          <cell r="N81">
            <v>0</v>
          </cell>
          <cell r="O81">
            <v>2787</v>
          </cell>
          <cell r="P81">
            <v>14729295</v>
          </cell>
        </row>
        <row r="82">
          <cell r="E82" t="str">
            <v>시멘트액체방수</v>
          </cell>
          <cell r="F82" t="str">
            <v>2종</v>
          </cell>
          <cell r="G82" t="str">
            <v>M2</v>
          </cell>
          <cell r="H82">
            <v>713</v>
          </cell>
          <cell r="I82">
            <v>34</v>
          </cell>
          <cell r="J82">
            <v>24242</v>
          </cell>
          <cell r="K82">
            <v>1795</v>
          </cell>
          <cell r="L82">
            <v>1279835</v>
          </cell>
          <cell r="M82">
            <v>0</v>
          </cell>
          <cell r="N82">
            <v>0</v>
          </cell>
          <cell r="O82">
            <v>1829</v>
          </cell>
          <cell r="P82">
            <v>1304077</v>
          </cell>
        </row>
        <row r="83">
          <cell r="E83" t="str">
            <v>방수몰탈바름</v>
          </cell>
          <cell r="F83" t="str">
            <v>벽  15mm.CONC</v>
          </cell>
          <cell r="G83" t="str">
            <v>M2</v>
          </cell>
          <cell r="H83">
            <v>728</v>
          </cell>
          <cell r="I83">
            <v>362</v>
          </cell>
          <cell r="J83">
            <v>263536</v>
          </cell>
          <cell r="K83">
            <v>8450</v>
          </cell>
          <cell r="L83">
            <v>6151600</v>
          </cell>
          <cell r="M83">
            <v>0</v>
          </cell>
          <cell r="N83">
            <v>0</v>
          </cell>
          <cell r="O83">
            <v>8812</v>
          </cell>
          <cell r="P83">
            <v>6415136</v>
          </cell>
        </row>
        <row r="84">
          <cell r="E84" t="str">
            <v>방수몰탈바름</v>
          </cell>
          <cell r="F84" t="str">
            <v>벽  21mm.CONC</v>
          </cell>
          <cell r="G84" t="str">
            <v>M2</v>
          </cell>
          <cell r="H84">
            <v>542</v>
          </cell>
          <cell r="I84">
            <v>504</v>
          </cell>
          <cell r="J84">
            <v>273168</v>
          </cell>
          <cell r="K84">
            <v>11270</v>
          </cell>
          <cell r="L84">
            <v>6108340</v>
          </cell>
          <cell r="M84">
            <v>0</v>
          </cell>
          <cell r="N84">
            <v>0</v>
          </cell>
          <cell r="O84">
            <v>11774</v>
          </cell>
          <cell r="P84">
            <v>6381508</v>
          </cell>
        </row>
        <row r="85">
          <cell r="E85" t="str">
            <v>칸막이주위코킹</v>
          </cell>
          <cell r="F85" t="str">
            <v>5*5삼각(실리콘)</v>
          </cell>
          <cell r="G85" t="str">
            <v>M</v>
          </cell>
          <cell r="H85">
            <v>1020</v>
          </cell>
          <cell r="I85">
            <v>840</v>
          </cell>
          <cell r="J85">
            <v>856800</v>
          </cell>
          <cell r="K85">
            <v>1962</v>
          </cell>
          <cell r="L85">
            <v>2001240</v>
          </cell>
          <cell r="M85">
            <v>0</v>
          </cell>
          <cell r="N85">
            <v>0</v>
          </cell>
          <cell r="O85">
            <v>2802</v>
          </cell>
          <cell r="P85">
            <v>2858040</v>
          </cell>
        </row>
        <row r="86">
          <cell r="E86" t="str">
            <v>석재주위코킹</v>
          </cell>
          <cell r="F86" t="str">
            <v>5*5삼각(실리콘)</v>
          </cell>
          <cell r="G86" t="str">
            <v>M</v>
          </cell>
          <cell r="H86">
            <v>1073</v>
          </cell>
          <cell r="I86">
            <v>840</v>
          </cell>
          <cell r="J86">
            <v>901320</v>
          </cell>
          <cell r="K86">
            <v>1962</v>
          </cell>
          <cell r="L86">
            <v>2105226</v>
          </cell>
          <cell r="M86">
            <v>0</v>
          </cell>
          <cell r="N86">
            <v>0</v>
          </cell>
          <cell r="O86">
            <v>2802</v>
          </cell>
          <cell r="P86">
            <v>3006546</v>
          </cell>
        </row>
        <row r="87">
          <cell r="E87" t="str">
            <v>합계</v>
          </cell>
          <cell r="J87">
            <v>6745577</v>
          </cell>
          <cell r="L87">
            <v>34013289</v>
          </cell>
          <cell r="N87">
            <v>0</v>
          </cell>
          <cell r="P87">
            <v>40758866</v>
          </cell>
        </row>
        <row r="89">
          <cell r="D89" t="str">
            <v>06 미  장  공  사</v>
          </cell>
        </row>
        <row r="90">
          <cell r="E90" t="str">
            <v>몰탈바르기</v>
          </cell>
          <cell r="F90" t="str">
            <v>바닥 24mm</v>
          </cell>
          <cell r="G90" t="str">
            <v>M2</v>
          </cell>
          <cell r="H90">
            <v>45</v>
          </cell>
          <cell r="I90">
            <v>0</v>
          </cell>
          <cell r="J90">
            <v>0</v>
          </cell>
          <cell r="K90">
            <v>4212</v>
          </cell>
          <cell r="L90">
            <v>189540</v>
          </cell>
          <cell r="M90">
            <v>0</v>
          </cell>
          <cell r="N90">
            <v>0</v>
          </cell>
          <cell r="O90">
            <v>4212</v>
          </cell>
          <cell r="P90">
            <v>189540</v>
          </cell>
        </row>
        <row r="91">
          <cell r="E91" t="str">
            <v>몰탈기계바름 1:3</v>
          </cell>
          <cell r="F91" t="str">
            <v>24T(타설포함)-10HP</v>
          </cell>
          <cell r="G91" t="str">
            <v>M2</v>
          </cell>
          <cell r="H91">
            <v>409</v>
          </cell>
          <cell r="I91">
            <v>142</v>
          </cell>
          <cell r="J91">
            <v>58078</v>
          </cell>
          <cell r="K91">
            <v>2592</v>
          </cell>
          <cell r="L91">
            <v>1060128</v>
          </cell>
          <cell r="M91">
            <v>450</v>
          </cell>
          <cell r="N91">
            <v>184050</v>
          </cell>
          <cell r="O91">
            <v>3184</v>
          </cell>
          <cell r="P91">
            <v>1302256</v>
          </cell>
        </row>
        <row r="92">
          <cell r="E92" t="str">
            <v>몰탈기계바름 1:3</v>
          </cell>
          <cell r="F92" t="str">
            <v>40T(타설포함)-10HP</v>
          </cell>
          <cell r="G92" t="str">
            <v>M2</v>
          </cell>
          <cell r="H92">
            <v>3941</v>
          </cell>
          <cell r="I92">
            <v>182</v>
          </cell>
          <cell r="J92">
            <v>717262</v>
          </cell>
          <cell r="K92">
            <v>3564</v>
          </cell>
          <cell r="L92">
            <v>14045724</v>
          </cell>
          <cell r="M92">
            <v>583</v>
          </cell>
          <cell r="N92">
            <v>2297603</v>
          </cell>
          <cell r="O92">
            <v>4329</v>
          </cell>
          <cell r="P92">
            <v>17060589</v>
          </cell>
        </row>
        <row r="93">
          <cell r="E93" t="str">
            <v>몰탈기계바름 1:3</v>
          </cell>
          <cell r="F93" t="str">
            <v>60T(타설포함)-10HP</v>
          </cell>
          <cell r="G93" t="str">
            <v>M2</v>
          </cell>
          <cell r="H93">
            <v>620</v>
          </cell>
          <cell r="I93">
            <v>218</v>
          </cell>
          <cell r="J93">
            <v>135160</v>
          </cell>
          <cell r="K93">
            <v>4277</v>
          </cell>
          <cell r="L93">
            <v>2651740</v>
          </cell>
          <cell r="M93">
            <v>700</v>
          </cell>
          <cell r="N93">
            <v>434000</v>
          </cell>
          <cell r="O93">
            <v>5195</v>
          </cell>
          <cell r="P93">
            <v>3220900</v>
          </cell>
        </row>
        <row r="94">
          <cell r="E94" t="str">
            <v>몰탈바르기</v>
          </cell>
          <cell r="F94" t="str">
            <v>내벽9mm</v>
          </cell>
          <cell r="G94" t="str">
            <v>M2</v>
          </cell>
          <cell r="H94">
            <v>34</v>
          </cell>
          <cell r="I94">
            <v>0</v>
          </cell>
          <cell r="J94">
            <v>0</v>
          </cell>
          <cell r="K94">
            <v>6736</v>
          </cell>
          <cell r="L94">
            <v>229024</v>
          </cell>
          <cell r="M94">
            <v>0</v>
          </cell>
          <cell r="N94">
            <v>0</v>
          </cell>
          <cell r="O94">
            <v>6736</v>
          </cell>
          <cell r="P94">
            <v>229024</v>
          </cell>
        </row>
        <row r="95">
          <cell r="E95" t="str">
            <v>몰탈바르기</v>
          </cell>
          <cell r="F95" t="str">
            <v>벽15mm</v>
          </cell>
          <cell r="G95" t="str">
            <v>M2</v>
          </cell>
          <cell r="H95">
            <v>818</v>
          </cell>
          <cell r="I95">
            <v>0</v>
          </cell>
          <cell r="J95">
            <v>0</v>
          </cell>
          <cell r="K95">
            <v>7605</v>
          </cell>
          <cell r="L95">
            <v>6220890</v>
          </cell>
          <cell r="M95">
            <v>0</v>
          </cell>
          <cell r="N95">
            <v>0</v>
          </cell>
          <cell r="O95">
            <v>7605</v>
          </cell>
          <cell r="P95">
            <v>6220890</v>
          </cell>
        </row>
        <row r="96">
          <cell r="E96" t="str">
            <v>몰탈바르기</v>
          </cell>
          <cell r="F96" t="str">
            <v>내벽18mm</v>
          </cell>
          <cell r="G96" t="str">
            <v>M2</v>
          </cell>
          <cell r="H96">
            <v>8240</v>
          </cell>
          <cell r="I96">
            <v>0</v>
          </cell>
          <cell r="J96">
            <v>0</v>
          </cell>
          <cell r="K96">
            <v>8172</v>
          </cell>
          <cell r="L96">
            <v>67337280</v>
          </cell>
          <cell r="M96">
            <v>0</v>
          </cell>
          <cell r="N96">
            <v>0</v>
          </cell>
          <cell r="O96">
            <v>8172</v>
          </cell>
          <cell r="P96">
            <v>67337280</v>
          </cell>
        </row>
        <row r="97">
          <cell r="E97" t="str">
            <v>몰탈바르기</v>
          </cell>
          <cell r="F97" t="str">
            <v>외벽24mm</v>
          </cell>
          <cell r="G97" t="str">
            <v>M2</v>
          </cell>
          <cell r="H97">
            <v>1190</v>
          </cell>
          <cell r="I97">
            <v>0</v>
          </cell>
          <cell r="J97">
            <v>0</v>
          </cell>
          <cell r="K97">
            <v>12372</v>
          </cell>
          <cell r="L97">
            <v>14722680</v>
          </cell>
          <cell r="M97">
            <v>0</v>
          </cell>
          <cell r="N97">
            <v>0</v>
          </cell>
          <cell r="O97">
            <v>12372</v>
          </cell>
          <cell r="P97">
            <v>14722680</v>
          </cell>
        </row>
        <row r="98">
          <cell r="E98" t="str">
            <v>몰탈바르기</v>
          </cell>
          <cell r="F98" t="str">
            <v>천정  9mm</v>
          </cell>
          <cell r="G98" t="str">
            <v>M2</v>
          </cell>
          <cell r="H98">
            <v>1140</v>
          </cell>
          <cell r="I98">
            <v>0</v>
          </cell>
          <cell r="J98">
            <v>0</v>
          </cell>
          <cell r="K98">
            <v>9191</v>
          </cell>
          <cell r="L98">
            <v>10477740</v>
          </cell>
          <cell r="M98">
            <v>0</v>
          </cell>
          <cell r="N98">
            <v>0</v>
          </cell>
          <cell r="O98">
            <v>9191</v>
          </cell>
          <cell r="P98">
            <v>10477740</v>
          </cell>
        </row>
        <row r="99">
          <cell r="E99" t="str">
            <v>보호몰탈인력바름 1:3</v>
          </cell>
          <cell r="F99" t="str">
            <v>24T(타설포함)-10HP</v>
          </cell>
          <cell r="G99" t="str">
            <v>M2</v>
          </cell>
          <cell r="H99">
            <v>1108</v>
          </cell>
          <cell r="I99">
            <v>142</v>
          </cell>
          <cell r="J99">
            <v>157336</v>
          </cell>
          <cell r="K99">
            <v>2592</v>
          </cell>
          <cell r="L99">
            <v>2871936</v>
          </cell>
          <cell r="M99">
            <v>450</v>
          </cell>
          <cell r="N99">
            <v>498600</v>
          </cell>
          <cell r="O99">
            <v>3184</v>
          </cell>
          <cell r="P99">
            <v>3527872</v>
          </cell>
        </row>
        <row r="100">
          <cell r="E100" t="str">
            <v>보호몰탈인력바름 1:3 줄눈유</v>
          </cell>
          <cell r="F100" t="str">
            <v>24T(타설포함)-10HP</v>
          </cell>
          <cell r="G100" t="str">
            <v>M2</v>
          </cell>
          <cell r="H100">
            <v>2616</v>
          </cell>
          <cell r="I100">
            <v>242</v>
          </cell>
          <cell r="J100">
            <v>633072</v>
          </cell>
          <cell r="K100">
            <v>3592</v>
          </cell>
          <cell r="L100">
            <v>9396672</v>
          </cell>
          <cell r="M100">
            <v>450</v>
          </cell>
          <cell r="N100">
            <v>1177200</v>
          </cell>
          <cell r="O100">
            <v>4284</v>
          </cell>
          <cell r="P100">
            <v>11206944</v>
          </cell>
        </row>
        <row r="101">
          <cell r="E101" t="str">
            <v>보호몰탈바르기</v>
          </cell>
          <cell r="F101" t="str">
            <v>벽18MM</v>
          </cell>
          <cell r="G101" t="str">
            <v>M2</v>
          </cell>
          <cell r="H101">
            <v>955</v>
          </cell>
          <cell r="I101">
            <v>0</v>
          </cell>
          <cell r="J101">
            <v>0</v>
          </cell>
          <cell r="K101">
            <v>12724</v>
          </cell>
          <cell r="L101">
            <v>12151420</v>
          </cell>
          <cell r="M101">
            <v>0</v>
          </cell>
          <cell r="N101">
            <v>0</v>
          </cell>
          <cell r="O101">
            <v>12724</v>
          </cell>
          <cell r="P101">
            <v>12151420</v>
          </cell>
        </row>
        <row r="102">
          <cell r="E102" t="str">
            <v>쇠흙손마감</v>
          </cell>
          <cell r="G102" t="str">
            <v>M2</v>
          </cell>
          <cell r="H102">
            <v>13</v>
          </cell>
          <cell r="I102">
            <v>0</v>
          </cell>
          <cell r="J102">
            <v>0</v>
          </cell>
          <cell r="K102">
            <v>2723</v>
          </cell>
          <cell r="L102">
            <v>35399</v>
          </cell>
          <cell r="M102">
            <v>0</v>
          </cell>
          <cell r="N102">
            <v>0</v>
          </cell>
          <cell r="O102">
            <v>2723</v>
          </cell>
          <cell r="P102">
            <v>35399</v>
          </cell>
        </row>
        <row r="103">
          <cell r="E103" t="str">
            <v>창틀주위몰탈충진</v>
          </cell>
          <cell r="F103" t="str">
            <v>1:3</v>
          </cell>
          <cell r="G103" t="str">
            <v>M</v>
          </cell>
          <cell r="H103">
            <v>2799</v>
          </cell>
          <cell r="I103">
            <v>270</v>
          </cell>
          <cell r="J103">
            <v>755730</v>
          </cell>
          <cell r="K103">
            <v>1453</v>
          </cell>
          <cell r="L103">
            <v>4066947</v>
          </cell>
          <cell r="M103">
            <v>0</v>
          </cell>
          <cell r="N103">
            <v>0</v>
          </cell>
          <cell r="O103">
            <v>1723</v>
          </cell>
          <cell r="P103">
            <v>4822677</v>
          </cell>
        </row>
        <row r="104">
          <cell r="E104" t="str">
            <v>후로아하드너(GR)</v>
          </cell>
          <cell r="F104" t="str">
            <v>CONC타설동시</v>
          </cell>
          <cell r="G104" t="str">
            <v>M2</v>
          </cell>
          <cell r="H104">
            <v>181</v>
          </cell>
          <cell r="I104">
            <v>2000</v>
          </cell>
          <cell r="J104">
            <v>362000</v>
          </cell>
          <cell r="K104">
            <v>9343</v>
          </cell>
          <cell r="L104">
            <v>1691083</v>
          </cell>
          <cell r="M104">
            <v>0</v>
          </cell>
          <cell r="N104">
            <v>0</v>
          </cell>
          <cell r="O104">
            <v>11343</v>
          </cell>
          <cell r="P104">
            <v>2053083</v>
          </cell>
        </row>
        <row r="105">
          <cell r="E105" t="str">
            <v>후로아하드너(GR)</v>
          </cell>
          <cell r="F105" t="str">
            <v>몰탈마감24mm</v>
          </cell>
          <cell r="G105" t="str">
            <v>M2</v>
          </cell>
          <cell r="H105">
            <v>338</v>
          </cell>
          <cell r="I105">
            <v>3150</v>
          </cell>
          <cell r="J105">
            <v>1064700</v>
          </cell>
          <cell r="K105">
            <v>3350</v>
          </cell>
          <cell r="L105">
            <v>1132300</v>
          </cell>
          <cell r="M105">
            <v>0</v>
          </cell>
          <cell r="N105">
            <v>0</v>
          </cell>
          <cell r="O105">
            <v>6500</v>
          </cell>
          <cell r="P105">
            <v>2197000</v>
          </cell>
        </row>
        <row r="106">
          <cell r="E106" t="str">
            <v>모래채우기</v>
          </cell>
          <cell r="G106" t="str">
            <v>M3</v>
          </cell>
          <cell r="H106">
            <v>1</v>
          </cell>
          <cell r="I106">
            <v>270</v>
          </cell>
          <cell r="J106">
            <v>270</v>
          </cell>
          <cell r="K106">
            <v>13502</v>
          </cell>
          <cell r="L106">
            <v>13502</v>
          </cell>
          <cell r="M106">
            <v>0</v>
          </cell>
          <cell r="N106">
            <v>0</v>
          </cell>
          <cell r="O106">
            <v>13772</v>
          </cell>
          <cell r="P106">
            <v>13772</v>
          </cell>
        </row>
        <row r="107">
          <cell r="E107" t="str">
            <v>경량콘크리트</v>
          </cell>
          <cell r="F107" t="str">
            <v>기포</v>
          </cell>
          <cell r="G107" t="str">
            <v>M3</v>
          </cell>
          <cell r="H107">
            <v>29.9</v>
          </cell>
          <cell r="I107">
            <v>4960</v>
          </cell>
          <cell r="J107">
            <v>148304</v>
          </cell>
          <cell r="K107">
            <v>4451</v>
          </cell>
          <cell r="L107">
            <v>133084</v>
          </cell>
          <cell r="M107">
            <v>0</v>
          </cell>
          <cell r="N107">
            <v>0</v>
          </cell>
          <cell r="O107">
            <v>9411</v>
          </cell>
          <cell r="P107">
            <v>281388</v>
          </cell>
        </row>
        <row r="108">
          <cell r="E108" t="str">
            <v>합계</v>
          </cell>
          <cell r="J108">
            <v>4031912</v>
          </cell>
          <cell r="L108">
            <v>148427089</v>
          </cell>
          <cell r="N108">
            <v>4591453</v>
          </cell>
          <cell r="P108">
            <v>157050454</v>
          </cell>
        </row>
        <row r="110">
          <cell r="D110" t="str">
            <v>07 타  일  공  사</v>
          </cell>
        </row>
        <row r="111">
          <cell r="E111" t="str">
            <v>타일구배몰탈</v>
          </cell>
          <cell r="F111" t="str">
            <v>24mm.바닥</v>
          </cell>
          <cell r="G111" t="str">
            <v>M2</v>
          </cell>
          <cell r="H111">
            <v>561</v>
          </cell>
          <cell r="I111">
            <v>0</v>
          </cell>
          <cell r="J111">
            <v>0</v>
          </cell>
          <cell r="K111">
            <v>4212</v>
          </cell>
          <cell r="L111">
            <v>2362932</v>
          </cell>
          <cell r="M111">
            <v>0</v>
          </cell>
          <cell r="N111">
            <v>0</v>
          </cell>
          <cell r="O111">
            <v>4212</v>
          </cell>
          <cell r="P111">
            <v>2362932</v>
          </cell>
        </row>
        <row r="112">
          <cell r="E112" t="str">
            <v>타일바탕고르기</v>
          </cell>
          <cell r="F112" t="str">
            <v>15mm.벽</v>
          </cell>
          <cell r="G112" t="str">
            <v>M2</v>
          </cell>
          <cell r="H112">
            <v>728</v>
          </cell>
          <cell r="I112">
            <v>0</v>
          </cell>
          <cell r="J112">
            <v>0</v>
          </cell>
          <cell r="K112">
            <v>8450</v>
          </cell>
          <cell r="L112">
            <v>6151600</v>
          </cell>
          <cell r="M112">
            <v>0</v>
          </cell>
          <cell r="N112">
            <v>0</v>
          </cell>
          <cell r="O112">
            <v>8450</v>
          </cell>
          <cell r="P112">
            <v>6151600</v>
          </cell>
        </row>
        <row r="113">
          <cell r="E113" t="str">
            <v>타일붙이기(바닥)</v>
          </cell>
          <cell r="F113" t="str">
            <v>200*200(무유)</v>
          </cell>
          <cell r="G113" t="str">
            <v>M2</v>
          </cell>
          <cell r="H113">
            <v>507</v>
          </cell>
          <cell r="I113">
            <v>9500</v>
          </cell>
          <cell r="J113">
            <v>4816500</v>
          </cell>
          <cell r="K113">
            <v>13568</v>
          </cell>
          <cell r="L113">
            <v>6878976</v>
          </cell>
          <cell r="M113">
            <v>0</v>
          </cell>
          <cell r="N113">
            <v>0</v>
          </cell>
          <cell r="O113">
            <v>23068</v>
          </cell>
          <cell r="P113">
            <v>11695476</v>
          </cell>
        </row>
        <row r="114">
          <cell r="E114" t="str">
            <v>석재타일붙이기</v>
          </cell>
          <cell r="F114" t="str">
            <v>200*200*20</v>
          </cell>
          <cell r="G114" t="str">
            <v>M2</v>
          </cell>
          <cell r="H114">
            <v>54</v>
          </cell>
          <cell r="I114">
            <v>38510</v>
          </cell>
          <cell r="J114">
            <v>2079540</v>
          </cell>
          <cell r="K114">
            <v>24457</v>
          </cell>
          <cell r="L114">
            <v>1320678</v>
          </cell>
          <cell r="M114">
            <v>0</v>
          </cell>
          <cell r="N114">
            <v>0</v>
          </cell>
          <cell r="O114">
            <v>62967</v>
          </cell>
          <cell r="P114">
            <v>3400218</v>
          </cell>
        </row>
        <row r="115">
          <cell r="E115" t="str">
            <v>타일붙이기(벽)</v>
          </cell>
          <cell r="F115" t="str">
            <v>200*200(시유)</v>
          </cell>
          <cell r="G115" t="str">
            <v>M2</v>
          </cell>
          <cell r="H115">
            <v>1456</v>
          </cell>
          <cell r="I115">
            <v>9700</v>
          </cell>
          <cell r="J115">
            <v>14123200</v>
          </cell>
          <cell r="K115">
            <v>14674</v>
          </cell>
          <cell r="L115">
            <v>21365344</v>
          </cell>
          <cell r="M115">
            <v>0</v>
          </cell>
          <cell r="N115">
            <v>0</v>
          </cell>
          <cell r="O115">
            <v>24374</v>
          </cell>
          <cell r="P115">
            <v>35488544</v>
          </cell>
        </row>
        <row r="116">
          <cell r="E116" t="str">
            <v>코너타일</v>
          </cell>
          <cell r="F116" t="str">
            <v>(R+50)*200*15</v>
          </cell>
          <cell r="G116" t="str">
            <v>M</v>
          </cell>
          <cell r="H116">
            <v>306</v>
          </cell>
          <cell r="I116">
            <v>8524</v>
          </cell>
          <cell r="J116">
            <v>2608344</v>
          </cell>
          <cell r="K116">
            <v>6456</v>
          </cell>
          <cell r="L116">
            <v>1975536</v>
          </cell>
          <cell r="M116">
            <v>0</v>
          </cell>
          <cell r="N116">
            <v>0</v>
          </cell>
          <cell r="O116">
            <v>14980</v>
          </cell>
          <cell r="P116">
            <v>4583880</v>
          </cell>
        </row>
        <row r="117">
          <cell r="E117" t="str">
            <v>합계</v>
          </cell>
          <cell r="J117">
            <v>23627584</v>
          </cell>
          <cell r="L117">
            <v>40055066</v>
          </cell>
          <cell r="N117">
            <v>0</v>
          </cell>
          <cell r="P117">
            <v>63682650</v>
          </cell>
        </row>
        <row r="119">
          <cell r="D119" t="str">
            <v>08 석    공    사</v>
          </cell>
        </row>
        <row r="120">
          <cell r="E120" t="str">
            <v>화강석붙임(바닥)</v>
          </cell>
          <cell r="F120" t="str">
            <v>수마30mm황등석</v>
          </cell>
          <cell r="G120" t="str">
            <v>M2</v>
          </cell>
          <cell r="H120">
            <v>1309</v>
          </cell>
          <cell r="I120">
            <v>30275</v>
          </cell>
          <cell r="J120">
            <v>39629975</v>
          </cell>
          <cell r="K120">
            <v>24220</v>
          </cell>
          <cell r="L120">
            <v>31703980</v>
          </cell>
          <cell r="M120">
            <v>0</v>
          </cell>
          <cell r="N120">
            <v>0</v>
          </cell>
          <cell r="O120">
            <v>54495</v>
          </cell>
          <cell r="P120">
            <v>71333955</v>
          </cell>
        </row>
        <row r="121">
          <cell r="E121" t="str">
            <v>화강석붙임(바닥)</v>
          </cell>
          <cell r="F121" t="str">
            <v>수마30mm문경석</v>
          </cell>
          <cell r="G121" t="str">
            <v>M2</v>
          </cell>
          <cell r="H121">
            <v>6</v>
          </cell>
          <cell r="I121">
            <v>34600</v>
          </cell>
          <cell r="J121">
            <v>207600</v>
          </cell>
          <cell r="K121">
            <v>24220</v>
          </cell>
          <cell r="L121">
            <v>145320</v>
          </cell>
          <cell r="M121">
            <v>0</v>
          </cell>
          <cell r="N121">
            <v>0</v>
          </cell>
          <cell r="O121">
            <v>58820</v>
          </cell>
          <cell r="P121">
            <v>352920</v>
          </cell>
        </row>
        <row r="122">
          <cell r="E122" t="str">
            <v>화강석붙임(바닥)</v>
          </cell>
          <cell r="F122" t="str">
            <v>버너30mm황등석</v>
          </cell>
          <cell r="G122" t="str">
            <v>M2</v>
          </cell>
          <cell r="H122">
            <v>76</v>
          </cell>
          <cell r="I122">
            <v>39250</v>
          </cell>
          <cell r="J122">
            <v>2983000</v>
          </cell>
          <cell r="K122">
            <v>34600</v>
          </cell>
          <cell r="L122">
            <v>2629600</v>
          </cell>
          <cell r="M122">
            <v>0</v>
          </cell>
          <cell r="N122">
            <v>0</v>
          </cell>
          <cell r="O122">
            <v>73850</v>
          </cell>
          <cell r="P122">
            <v>5612600</v>
          </cell>
        </row>
        <row r="123">
          <cell r="E123" t="str">
            <v>화강석붙임(바닥)</v>
          </cell>
          <cell r="F123" t="str">
            <v>버너30mm문경석</v>
          </cell>
          <cell r="G123" t="str">
            <v>M2</v>
          </cell>
          <cell r="H123">
            <v>103</v>
          </cell>
          <cell r="I123">
            <v>35325</v>
          </cell>
          <cell r="J123">
            <v>3638475</v>
          </cell>
          <cell r="K123">
            <v>24220</v>
          </cell>
          <cell r="L123">
            <v>2494660</v>
          </cell>
          <cell r="M123">
            <v>0</v>
          </cell>
          <cell r="N123">
            <v>0</v>
          </cell>
          <cell r="O123">
            <v>59545</v>
          </cell>
          <cell r="P123">
            <v>6133135</v>
          </cell>
        </row>
        <row r="124">
          <cell r="E124" t="str">
            <v>화강석붙임(바닥)</v>
          </cell>
          <cell r="F124" t="str">
            <v>잔다듬30mm황등석</v>
          </cell>
          <cell r="G124" t="str">
            <v>M2</v>
          </cell>
          <cell r="H124">
            <v>208</v>
          </cell>
          <cell r="I124">
            <v>36200</v>
          </cell>
          <cell r="J124">
            <v>7529600</v>
          </cell>
          <cell r="K124">
            <v>35680</v>
          </cell>
          <cell r="L124">
            <v>7421440</v>
          </cell>
          <cell r="M124">
            <v>0</v>
          </cell>
          <cell r="N124">
            <v>0</v>
          </cell>
          <cell r="O124">
            <v>71880</v>
          </cell>
          <cell r="P124">
            <v>14951040</v>
          </cell>
        </row>
        <row r="125">
          <cell r="E125" t="str">
            <v>화강석붙임(BASE)</v>
          </cell>
          <cell r="F125" t="str">
            <v>수마20mm마천석</v>
          </cell>
          <cell r="G125" t="str">
            <v>M2</v>
          </cell>
          <cell r="H125">
            <v>101</v>
          </cell>
          <cell r="I125">
            <v>41000</v>
          </cell>
          <cell r="J125">
            <v>4141000</v>
          </cell>
          <cell r="K125">
            <v>33120</v>
          </cell>
          <cell r="L125">
            <v>3345120</v>
          </cell>
          <cell r="M125">
            <v>0</v>
          </cell>
          <cell r="N125">
            <v>0</v>
          </cell>
          <cell r="O125">
            <v>74120</v>
          </cell>
          <cell r="P125">
            <v>7486120</v>
          </cell>
        </row>
        <row r="126">
          <cell r="E126" t="str">
            <v>석재판붙임(건식)</v>
          </cell>
          <cell r="F126" t="str">
            <v>수마30㎜황등석</v>
          </cell>
          <cell r="G126" t="str">
            <v>M2</v>
          </cell>
          <cell r="H126">
            <v>82</v>
          </cell>
          <cell r="I126">
            <v>45280</v>
          </cell>
          <cell r="J126">
            <v>3712960</v>
          </cell>
          <cell r="K126">
            <v>36250</v>
          </cell>
          <cell r="L126">
            <v>2972500</v>
          </cell>
          <cell r="M126">
            <v>0</v>
          </cell>
          <cell r="N126">
            <v>0</v>
          </cell>
          <cell r="O126">
            <v>81530</v>
          </cell>
          <cell r="P126">
            <v>6685460</v>
          </cell>
        </row>
        <row r="127">
          <cell r="E127" t="str">
            <v>화강석붙임(벽)</v>
          </cell>
          <cell r="F127" t="str">
            <v>버너30mm황등석</v>
          </cell>
          <cell r="G127" t="str">
            <v>M2</v>
          </cell>
          <cell r="H127">
            <v>132</v>
          </cell>
          <cell r="I127">
            <v>32200</v>
          </cell>
          <cell r="J127">
            <v>4250400</v>
          </cell>
          <cell r="K127">
            <v>31150</v>
          </cell>
          <cell r="L127">
            <v>4111800</v>
          </cell>
          <cell r="M127">
            <v>0</v>
          </cell>
          <cell r="N127">
            <v>0</v>
          </cell>
          <cell r="O127">
            <v>63350</v>
          </cell>
          <cell r="P127">
            <v>8362200</v>
          </cell>
        </row>
        <row r="128">
          <cell r="E128" t="str">
            <v>화강석혹두기</v>
          </cell>
          <cell r="F128" t="str">
            <v>T=200</v>
          </cell>
          <cell r="G128" t="str">
            <v>M2</v>
          </cell>
          <cell r="H128">
            <v>6</v>
          </cell>
          <cell r="I128">
            <v>73136</v>
          </cell>
          <cell r="J128">
            <v>438816</v>
          </cell>
          <cell r="K128">
            <v>68956</v>
          </cell>
          <cell r="L128">
            <v>413736</v>
          </cell>
          <cell r="M128">
            <v>0</v>
          </cell>
          <cell r="N128">
            <v>0</v>
          </cell>
          <cell r="O128">
            <v>142092</v>
          </cell>
          <cell r="P128">
            <v>852552</v>
          </cell>
        </row>
        <row r="129">
          <cell r="E129" t="str">
            <v>화강석혹두기</v>
          </cell>
          <cell r="F129" t="str">
            <v>T=100</v>
          </cell>
          <cell r="G129" t="str">
            <v>M2</v>
          </cell>
          <cell r="H129">
            <v>5.4</v>
          </cell>
          <cell r="I129">
            <v>65300</v>
          </cell>
          <cell r="J129">
            <v>352620</v>
          </cell>
          <cell r="K129">
            <v>71830</v>
          </cell>
          <cell r="L129">
            <v>387882</v>
          </cell>
          <cell r="M129">
            <v>0</v>
          </cell>
          <cell r="N129">
            <v>0</v>
          </cell>
          <cell r="O129">
            <v>137130</v>
          </cell>
          <cell r="P129">
            <v>740502</v>
          </cell>
        </row>
        <row r="130">
          <cell r="E130" t="str">
            <v>화강석창대</v>
          </cell>
          <cell r="F130" t="str">
            <v>T=30*150(수마)</v>
          </cell>
          <cell r="G130" t="str">
            <v>M</v>
          </cell>
          <cell r="H130">
            <v>595</v>
          </cell>
          <cell r="I130">
            <v>7560</v>
          </cell>
          <cell r="J130">
            <v>4498200</v>
          </cell>
          <cell r="K130">
            <v>8316</v>
          </cell>
          <cell r="L130">
            <v>4948020</v>
          </cell>
          <cell r="M130">
            <v>0</v>
          </cell>
          <cell r="N130">
            <v>0</v>
          </cell>
          <cell r="O130">
            <v>15876</v>
          </cell>
          <cell r="P130">
            <v>9446220</v>
          </cell>
        </row>
        <row r="131">
          <cell r="E131" t="str">
            <v>화강석창대</v>
          </cell>
          <cell r="F131" t="str">
            <v>T=30*200(수마)</v>
          </cell>
          <cell r="G131" t="str">
            <v>M</v>
          </cell>
          <cell r="H131">
            <v>64</v>
          </cell>
          <cell r="I131">
            <v>10080</v>
          </cell>
          <cell r="J131">
            <v>645120</v>
          </cell>
          <cell r="K131">
            <v>11088</v>
          </cell>
          <cell r="L131">
            <v>709632</v>
          </cell>
          <cell r="M131">
            <v>0</v>
          </cell>
          <cell r="N131">
            <v>0</v>
          </cell>
          <cell r="O131">
            <v>21168</v>
          </cell>
          <cell r="P131">
            <v>1354752</v>
          </cell>
        </row>
        <row r="132">
          <cell r="E132" t="str">
            <v>화강석창대</v>
          </cell>
          <cell r="F132" t="str">
            <v>T=30*350(수마)</v>
          </cell>
          <cell r="G132" t="str">
            <v>M</v>
          </cell>
          <cell r="H132">
            <v>343</v>
          </cell>
          <cell r="I132">
            <v>16170</v>
          </cell>
          <cell r="J132">
            <v>5546310</v>
          </cell>
          <cell r="K132">
            <v>17787</v>
          </cell>
          <cell r="L132">
            <v>6100941</v>
          </cell>
          <cell r="M132">
            <v>0</v>
          </cell>
          <cell r="N132">
            <v>0</v>
          </cell>
          <cell r="O132">
            <v>33957</v>
          </cell>
          <cell r="P132">
            <v>11647251</v>
          </cell>
        </row>
        <row r="133">
          <cell r="E133" t="str">
            <v>화강석창대</v>
          </cell>
          <cell r="F133" t="str">
            <v>T=30*500(수마)</v>
          </cell>
          <cell r="G133" t="str">
            <v>M</v>
          </cell>
          <cell r="H133">
            <v>36</v>
          </cell>
          <cell r="I133">
            <v>22500</v>
          </cell>
          <cell r="J133">
            <v>810000</v>
          </cell>
          <cell r="K133">
            <v>24750</v>
          </cell>
          <cell r="L133">
            <v>891000</v>
          </cell>
          <cell r="M133">
            <v>0</v>
          </cell>
          <cell r="N133">
            <v>0</v>
          </cell>
          <cell r="O133">
            <v>47250</v>
          </cell>
          <cell r="P133">
            <v>1701000</v>
          </cell>
        </row>
        <row r="134">
          <cell r="E134" t="str">
            <v>화강석두겁대</v>
          </cell>
          <cell r="F134" t="str">
            <v>T=50*250(버너)</v>
          </cell>
          <cell r="G134" t="str">
            <v>M</v>
          </cell>
          <cell r="H134">
            <v>76</v>
          </cell>
          <cell r="I134">
            <v>12500</v>
          </cell>
          <cell r="J134">
            <v>950000</v>
          </cell>
          <cell r="K134">
            <v>13125</v>
          </cell>
          <cell r="L134">
            <v>997500</v>
          </cell>
          <cell r="M134">
            <v>0</v>
          </cell>
          <cell r="N134">
            <v>0</v>
          </cell>
          <cell r="O134">
            <v>25625</v>
          </cell>
          <cell r="P134">
            <v>1947500</v>
          </cell>
        </row>
        <row r="135">
          <cell r="E135" t="str">
            <v>화강석두겁대</v>
          </cell>
          <cell r="F135" t="str">
            <v>T=50*300(버너)</v>
          </cell>
          <cell r="G135" t="str">
            <v>M</v>
          </cell>
          <cell r="H135">
            <v>26</v>
          </cell>
          <cell r="I135">
            <v>15000</v>
          </cell>
          <cell r="J135">
            <v>390000</v>
          </cell>
          <cell r="K135">
            <v>15750</v>
          </cell>
          <cell r="L135">
            <v>409500</v>
          </cell>
          <cell r="M135">
            <v>0</v>
          </cell>
          <cell r="N135">
            <v>0</v>
          </cell>
          <cell r="O135">
            <v>30750</v>
          </cell>
          <cell r="P135">
            <v>799500</v>
          </cell>
        </row>
        <row r="136">
          <cell r="E136" t="str">
            <v>화장실칸막이</v>
          </cell>
          <cell r="F136" t="str">
            <v>T=30(연마)</v>
          </cell>
          <cell r="G136" t="str">
            <v>M2</v>
          </cell>
          <cell r="H136">
            <v>13</v>
          </cell>
          <cell r="I136">
            <v>41500</v>
          </cell>
          <cell r="J136">
            <v>539500</v>
          </cell>
          <cell r="K136">
            <v>37350</v>
          </cell>
          <cell r="L136">
            <v>485550</v>
          </cell>
          <cell r="M136">
            <v>0</v>
          </cell>
          <cell r="N136">
            <v>0</v>
          </cell>
          <cell r="O136">
            <v>78850</v>
          </cell>
          <cell r="P136">
            <v>1025050</v>
          </cell>
        </row>
        <row r="137">
          <cell r="E137" t="str">
            <v>화강석기둥설치</v>
          </cell>
          <cell r="F137" t="str">
            <v>반원 600*900</v>
          </cell>
          <cell r="G137" t="str">
            <v>M</v>
          </cell>
          <cell r="H137">
            <v>11</v>
          </cell>
          <cell r="I137">
            <v>126360</v>
          </cell>
          <cell r="J137">
            <v>1389960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126360</v>
          </cell>
          <cell r="P137">
            <v>1389960</v>
          </cell>
        </row>
        <row r="138">
          <cell r="E138" t="str">
            <v>화강석기둥설치</v>
          </cell>
          <cell r="F138" t="str">
            <v>원형 φ800</v>
          </cell>
          <cell r="G138" t="str">
            <v>M</v>
          </cell>
          <cell r="H138">
            <v>2.8</v>
          </cell>
          <cell r="I138">
            <v>117000</v>
          </cell>
          <cell r="J138">
            <v>327600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117000</v>
          </cell>
          <cell r="P138">
            <v>327600</v>
          </cell>
        </row>
        <row r="139">
          <cell r="E139" t="str">
            <v>화강석기둥설치</v>
          </cell>
          <cell r="F139" t="str">
            <v>원형 φ900</v>
          </cell>
          <cell r="G139" t="str">
            <v>M</v>
          </cell>
          <cell r="H139">
            <v>19.600000000000001</v>
          </cell>
          <cell r="I139">
            <v>152100</v>
          </cell>
          <cell r="J139">
            <v>2981160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152100</v>
          </cell>
          <cell r="P139">
            <v>2981160</v>
          </cell>
        </row>
        <row r="140">
          <cell r="E140" t="str">
            <v>화강석기둥설치</v>
          </cell>
          <cell r="F140" t="str">
            <v>원형 φ950</v>
          </cell>
          <cell r="G140" t="str">
            <v>M</v>
          </cell>
          <cell r="H140">
            <v>2.8</v>
          </cell>
          <cell r="I140">
            <v>159700</v>
          </cell>
          <cell r="J140">
            <v>447160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159700</v>
          </cell>
          <cell r="P140">
            <v>447160</v>
          </cell>
        </row>
        <row r="141">
          <cell r="E141" t="str">
            <v>테라죠타일붙임</v>
          </cell>
          <cell r="F141" t="str">
            <v>바닥.400*400*32mm</v>
          </cell>
          <cell r="G141" t="str">
            <v>M2</v>
          </cell>
          <cell r="H141">
            <v>1548</v>
          </cell>
          <cell r="I141">
            <v>1375</v>
          </cell>
          <cell r="J141">
            <v>2128500</v>
          </cell>
          <cell r="K141">
            <v>20013</v>
          </cell>
          <cell r="L141">
            <v>30980124</v>
          </cell>
          <cell r="M141">
            <v>0</v>
          </cell>
          <cell r="N141">
            <v>0</v>
          </cell>
          <cell r="O141">
            <v>21388</v>
          </cell>
          <cell r="P141">
            <v>33108624</v>
          </cell>
        </row>
        <row r="142">
          <cell r="E142" t="str">
            <v>합계</v>
          </cell>
          <cell r="J142">
            <v>87537956</v>
          </cell>
          <cell r="L142">
            <v>101148305</v>
          </cell>
          <cell r="N142">
            <v>0</v>
          </cell>
          <cell r="P142">
            <v>188686261</v>
          </cell>
        </row>
        <row r="144">
          <cell r="D144" t="str">
            <v>09 목    공    사</v>
          </cell>
        </row>
        <row r="145">
          <cell r="E145" t="str">
            <v>낙엽송루바설치</v>
          </cell>
          <cell r="F145" t="str">
            <v>15*75</v>
          </cell>
          <cell r="G145" t="str">
            <v>M2</v>
          </cell>
          <cell r="H145">
            <v>34</v>
          </cell>
          <cell r="I145">
            <v>24960</v>
          </cell>
          <cell r="J145">
            <v>848640</v>
          </cell>
          <cell r="K145">
            <v>10504</v>
          </cell>
          <cell r="L145">
            <v>357136</v>
          </cell>
          <cell r="M145">
            <v>0</v>
          </cell>
          <cell r="N145">
            <v>0</v>
          </cell>
          <cell r="O145">
            <v>35464</v>
          </cell>
          <cell r="P145">
            <v>1205776</v>
          </cell>
        </row>
        <row r="146">
          <cell r="E146" t="str">
            <v>벽체띠장설치</v>
          </cell>
          <cell r="F146" t="str">
            <v>42*42@300</v>
          </cell>
          <cell r="G146" t="str">
            <v>M2</v>
          </cell>
          <cell r="H146">
            <v>34</v>
          </cell>
          <cell r="I146">
            <v>2330</v>
          </cell>
          <cell r="J146">
            <v>79220</v>
          </cell>
          <cell r="K146">
            <v>1985</v>
          </cell>
          <cell r="L146">
            <v>67490</v>
          </cell>
          <cell r="M146">
            <v>0</v>
          </cell>
          <cell r="N146">
            <v>0</v>
          </cell>
          <cell r="O146">
            <v>4315</v>
          </cell>
          <cell r="P146">
            <v>146710</v>
          </cell>
        </row>
        <row r="147">
          <cell r="E147" t="str">
            <v>걸레받이(라왕)</v>
          </cell>
          <cell r="F147" t="str">
            <v>T24*H102</v>
          </cell>
          <cell r="G147" t="str">
            <v>M</v>
          </cell>
          <cell r="H147">
            <v>874</v>
          </cell>
          <cell r="I147">
            <v>3011</v>
          </cell>
          <cell r="J147">
            <v>2631614</v>
          </cell>
          <cell r="K147">
            <v>3300</v>
          </cell>
          <cell r="L147">
            <v>2884200</v>
          </cell>
          <cell r="M147">
            <v>0</v>
          </cell>
          <cell r="N147">
            <v>0</v>
          </cell>
          <cell r="O147">
            <v>6311</v>
          </cell>
          <cell r="P147">
            <v>5515814</v>
          </cell>
        </row>
        <row r="148">
          <cell r="E148" t="str">
            <v>칸막이중간몰딩</v>
          </cell>
          <cell r="F148" t="str">
            <v>T15*H105</v>
          </cell>
          <cell r="G148" t="str">
            <v>M</v>
          </cell>
          <cell r="H148">
            <v>651</v>
          </cell>
          <cell r="I148">
            <v>2430</v>
          </cell>
          <cell r="J148">
            <v>1581930</v>
          </cell>
          <cell r="K148">
            <v>4860</v>
          </cell>
          <cell r="L148">
            <v>3163860</v>
          </cell>
          <cell r="M148">
            <v>0</v>
          </cell>
          <cell r="N148">
            <v>0</v>
          </cell>
          <cell r="O148">
            <v>7290</v>
          </cell>
          <cell r="P148">
            <v>4745790</v>
          </cell>
        </row>
        <row r="149">
          <cell r="E149" t="str">
            <v>칸막이모서리몰딩</v>
          </cell>
          <cell r="F149" t="str">
            <v>T42*H132</v>
          </cell>
          <cell r="G149" t="str">
            <v>M</v>
          </cell>
          <cell r="H149">
            <v>15</v>
          </cell>
          <cell r="I149">
            <v>3645</v>
          </cell>
          <cell r="J149">
            <v>54675</v>
          </cell>
          <cell r="K149">
            <v>5832</v>
          </cell>
          <cell r="L149">
            <v>87480</v>
          </cell>
          <cell r="M149">
            <v>0</v>
          </cell>
          <cell r="N149">
            <v>0</v>
          </cell>
          <cell r="O149">
            <v>9477</v>
          </cell>
          <cell r="P149">
            <v>142155</v>
          </cell>
        </row>
        <row r="150">
          <cell r="E150" t="str">
            <v>마루귀틀(라왕)</v>
          </cell>
          <cell r="F150" t="str">
            <v>T127*W57</v>
          </cell>
          <cell r="G150" t="str">
            <v>M</v>
          </cell>
          <cell r="H150">
            <v>2</v>
          </cell>
          <cell r="I150">
            <v>5575</v>
          </cell>
          <cell r="J150">
            <v>11150</v>
          </cell>
          <cell r="K150">
            <v>11637</v>
          </cell>
          <cell r="L150">
            <v>23274</v>
          </cell>
          <cell r="M150">
            <v>0</v>
          </cell>
          <cell r="N150">
            <v>0</v>
          </cell>
          <cell r="O150">
            <v>17212</v>
          </cell>
          <cell r="P150">
            <v>34424</v>
          </cell>
        </row>
        <row r="151">
          <cell r="E151" t="str">
            <v>마루귀틀(라왕)</v>
          </cell>
          <cell r="F151" t="str">
            <v>T210*W90</v>
          </cell>
          <cell r="G151" t="str">
            <v>M</v>
          </cell>
          <cell r="H151">
            <v>8</v>
          </cell>
          <cell r="I151">
            <v>7248</v>
          </cell>
          <cell r="J151">
            <v>57984</v>
          </cell>
          <cell r="K151">
            <v>12800</v>
          </cell>
          <cell r="L151">
            <v>102400</v>
          </cell>
          <cell r="M151">
            <v>0</v>
          </cell>
          <cell r="N151">
            <v>0</v>
          </cell>
          <cell r="O151">
            <v>20048</v>
          </cell>
          <cell r="P151">
            <v>160384</v>
          </cell>
        </row>
        <row r="152">
          <cell r="E152" t="str">
            <v>문틀제작설치</v>
          </cell>
          <cell r="G152" t="str">
            <v>M2</v>
          </cell>
          <cell r="H152">
            <v>578</v>
          </cell>
          <cell r="I152">
            <v>0</v>
          </cell>
          <cell r="J152">
            <v>0</v>
          </cell>
          <cell r="K152">
            <v>25975</v>
          </cell>
          <cell r="L152">
            <v>15013550</v>
          </cell>
          <cell r="M152">
            <v>0</v>
          </cell>
          <cell r="N152">
            <v>0</v>
          </cell>
          <cell r="O152">
            <v>25975</v>
          </cell>
          <cell r="P152">
            <v>15013550</v>
          </cell>
        </row>
        <row r="153">
          <cell r="E153" t="str">
            <v>창틀제작설치</v>
          </cell>
          <cell r="F153" t="str">
            <v>미서기</v>
          </cell>
          <cell r="G153" t="str">
            <v>M2</v>
          </cell>
          <cell r="H153">
            <v>207</v>
          </cell>
          <cell r="I153">
            <v>0</v>
          </cell>
          <cell r="J153">
            <v>0</v>
          </cell>
          <cell r="K153">
            <v>19596</v>
          </cell>
          <cell r="L153">
            <v>4056372</v>
          </cell>
          <cell r="M153">
            <v>0</v>
          </cell>
          <cell r="N153">
            <v>0</v>
          </cell>
          <cell r="O153">
            <v>19596</v>
          </cell>
          <cell r="P153">
            <v>4056372</v>
          </cell>
        </row>
        <row r="154">
          <cell r="E154" t="str">
            <v>라왕(증.건)</v>
          </cell>
          <cell r="F154" t="str">
            <v>각재(문틀)</v>
          </cell>
          <cell r="G154" t="str">
            <v>M3</v>
          </cell>
          <cell r="H154">
            <v>16.14</v>
          </cell>
          <cell r="I154">
            <v>2450</v>
          </cell>
          <cell r="J154">
            <v>39543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2450</v>
          </cell>
          <cell r="P154">
            <v>39543</v>
          </cell>
        </row>
        <row r="155">
          <cell r="E155" t="str">
            <v>신발장</v>
          </cell>
          <cell r="F155" t="str">
            <v>W:330*L:2030</v>
          </cell>
          <cell r="G155" t="str">
            <v>개소</v>
          </cell>
          <cell r="H155">
            <v>72</v>
          </cell>
          <cell r="I155">
            <v>320000</v>
          </cell>
          <cell r="J155">
            <v>23040000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320000</v>
          </cell>
          <cell r="P155">
            <v>23040000</v>
          </cell>
        </row>
        <row r="156">
          <cell r="E156" t="str">
            <v>신발장</v>
          </cell>
          <cell r="F156" t="str">
            <v>W:330*L:2730</v>
          </cell>
          <cell r="G156" t="str">
            <v>개소</v>
          </cell>
          <cell r="H156">
            <v>1</v>
          </cell>
          <cell r="I156">
            <v>350000</v>
          </cell>
          <cell r="J156">
            <v>350000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350000</v>
          </cell>
          <cell r="P156">
            <v>350000</v>
          </cell>
        </row>
        <row r="157">
          <cell r="E157" t="str">
            <v>합계</v>
          </cell>
          <cell r="J157">
            <v>28694756</v>
          </cell>
          <cell r="L157">
            <v>25755762</v>
          </cell>
          <cell r="N157">
            <v>0</v>
          </cell>
          <cell r="P157">
            <v>54450518</v>
          </cell>
        </row>
        <row r="159">
          <cell r="D159" t="str">
            <v>10 금  속  공  사</v>
          </cell>
        </row>
        <row r="160">
          <cell r="E160" t="str">
            <v>경량철골천정틀</v>
          </cell>
          <cell r="F160" t="str">
            <v>M-BAR</v>
          </cell>
          <cell r="G160" t="str">
            <v>M2</v>
          </cell>
          <cell r="H160">
            <v>7766</v>
          </cell>
          <cell r="I160">
            <v>10957</v>
          </cell>
          <cell r="J160">
            <v>85092062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10957</v>
          </cell>
          <cell r="P160">
            <v>85092062</v>
          </cell>
        </row>
        <row r="161">
          <cell r="E161" t="str">
            <v>알미늄몰딩설치</v>
          </cell>
          <cell r="F161" t="str">
            <v>Z=1.0*15*15*15</v>
          </cell>
          <cell r="G161" t="str">
            <v>M</v>
          </cell>
          <cell r="H161">
            <v>2110</v>
          </cell>
          <cell r="I161">
            <v>922</v>
          </cell>
          <cell r="J161">
            <v>1945420</v>
          </cell>
          <cell r="K161">
            <v>2145</v>
          </cell>
          <cell r="L161">
            <v>4525950</v>
          </cell>
          <cell r="M161">
            <v>0</v>
          </cell>
          <cell r="N161">
            <v>0</v>
          </cell>
          <cell r="O161">
            <v>3067</v>
          </cell>
          <cell r="P161">
            <v>6471370</v>
          </cell>
        </row>
        <row r="162">
          <cell r="E162" t="str">
            <v>알미늄몰딩설치</v>
          </cell>
          <cell r="F162" t="str">
            <v>L=1.5*15*15</v>
          </cell>
          <cell r="G162" t="str">
            <v>M</v>
          </cell>
          <cell r="H162">
            <v>1839</v>
          </cell>
          <cell r="I162">
            <v>870</v>
          </cell>
          <cell r="J162">
            <v>1599930</v>
          </cell>
          <cell r="K162">
            <v>2145</v>
          </cell>
          <cell r="L162">
            <v>3944655</v>
          </cell>
          <cell r="M162">
            <v>0</v>
          </cell>
          <cell r="N162">
            <v>0</v>
          </cell>
          <cell r="O162">
            <v>3015</v>
          </cell>
          <cell r="P162">
            <v>5544585</v>
          </cell>
        </row>
        <row r="163">
          <cell r="E163" t="str">
            <v>철재커텐박스설치</v>
          </cell>
          <cell r="F163" t="str">
            <v>T=1.2*100*100</v>
          </cell>
          <cell r="G163" t="str">
            <v>M</v>
          </cell>
          <cell r="H163">
            <v>933</v>
          </cell>
          <cell r="I163">
            <v>4765</v>
          </cell>
          <cell r="J163">
            <v>4445745</v>
          </cell>
          <cell r="K163">
            <v>8736</v>
          </cell>
          <cell r="L163">
            <v>8150688</v>
          </cell>
          <cell r="M163">
            <v>0</v>
          </cell>
          <cell r="N163">
            <v>0</v>
          </cell>
          <cell r="O163">
            <v>13501</v>
          </cell>
          <cell r="P163">
            <v>12596433</v>
          </cell>
        </row>
        <row r="164">
          <cell r="E164" t="str">
            <v>철재커텐박스설치</v>
          </cell>
          <cell r="F164" t="str">
            <v>T=1.2*120*150</v>
          </cell>
          <cell r="G164" t="str">
            <v>M</v>
          </cell>
          <cell r="H164">
            <v>42</v>
          </cell>
          <cell r="I164">
            <v>5956</v>
          </cell>
          <cell r="J164">
            <v>250152</v>
          </cell>
          <cell r="K164">
            <v>9707</v>
          </cell>
          <cell r="L164">
            <v>407694</v>
          </cell>
          <cell r="M164">
            <v>0</v>
          </cell>
          <cell r="N164">
            <v>0</v>
          </cell>
          <cell r="O164">
            <v>15663</v>
          </cell>
          <cell r="P164">
            <v>657846</v>
          </cell>
        </row>
        <row r="165">
          <cell r="E165" t="str">
            <v>화장실조명박스</v>
          </cell>
          <cell r="F165" t="str">
            <v>T=1.6*450*300</v>
          </cell>
          <cell r="G165" t="str">
            <v>M</v>
          </cell>
          <cell r="H165">
            <v>31</v>
          </cell>
          <cell r="I165">
            <v>17200</v>
          </cell>
          <cell r="J165">
            <v>533200</v>
          </cell>
          <cell r="K165">
            <v>10320</v>
          </cell>
          <cell r="L165">
            <v>319920</v>
          </cell>
          <cell r="M165">
            <v>0</v>
          </cell>
          <cell r="N165">
            <v>0</v>
          </cell>
          <cell r="O165">
            <v>27520</v>
          </cell>
          <cell r="P165">
            <v>853120</v>
          </cell>
        </row>
        <row r="166">
          <cell r="E166" t="str">
            <v>스텐레스재료분리대</v>
          </cell>
          <cell r="F166" t="str">
            <v>T=1.2*W50*H30</v>
          </cell>
          <cell r="G166" t="str">
            <v>M</v>
          </cell>
          <cell r="H166">
            <v>87</v>
          </cell>
          <cell r="I166">
            <v>10500</v>
          </cell>
          <cell r="J166">
            <v>913500</v>
          </cell>
          <cell r="K166">
            <v>4500</v>
          </cell>
          <cell r="L166">
            <v>391500</v>
          </cell>
          <cell r="M166">
            <v>0</v>
          </cell>
          <cell r="N166">
            <v>0</v>
          </cell>
          <cell r="O166">
            <v>15000</v>
          </cell>
          <cell r="P166">
            <v>1305000</v>
          </cell>
        </row>
        <row r="167">
          <cell r="E167" t="str">
            <v>핸드레일(계단)</v>
          </cell>
          <cell r="F167" t="str">
            <v>60.5*27.2(흑관)</v>
          </cell>
          <cell r="G167" t="str">
            <v>M</v>
          </cell>
          <cell r="H167">
            <v>104.6</v>
          </cell>
          <cell r="I167">
            <v>22500</v>
          </cell>
          <cell r="J167">
            <v>2353500</v>
          </cell>
          <cell r="K167">
            <v>17250</v>
          </cell>
          <cell r="L167">
            <v>1804350</v>
          </cell>
          <cell r="M167">
            <v>0</v>
          </cell>
          <cell r="N167">
            <v>0</v>
          </cell>
          <cell r="O167">
            <v>39750</v>
          </cell>
          <cell r="P167">
            <v>4157850</v>
          </cell>
        </row>
        <row r="168">
          <cell r="E168" t="str">
            <v>핸드레일(계단벽부형)</v>
          </cell>
          <cell r="F168" t="str">
            <v>60.5*27.2(흑관)</v>
          </cell>
          <cell r="G168" t="str">
            <v>M</v>
          </cell>
          <cell r="H168">
            <v>97</v>
          </cell>
          <cell r="I168">
            <v>11240</v>
          </cell>
          <cell r="J168">
            <v>1090280</v>
          </cell>
          <cell r="K168">
            <v>10580</v>
          </cell>
          <cell r="L168">
            <v>1026260</v>
          </cell>
          <cell r="M168">
            <v>0</v>
          </cell>
          <cell r="N168">
            <v>0</v>
          </cell>
          <cell r="O168">
            <v>21820</v>
          </cell>
          <cell r="P168">
            <v>2116540</v>
          </cell>
        </row>
        <row r="169">
          <cell r="E169" t="str">
            <v>계단안전레일</v>
          </cell>
          <cell r="F169" t="str">
            <v>27.2*4단(흑관)</v>
          </cell>
          <cell r="G169" t="str">
            <v>M</v>
          </cell>
          <cell r="H169">
            <v>14.4</v>
          </cell>
          <cell r="I169">
            <v>28600</v>
          </cell>
          <cell r="J169">
            <v>411840</v>
          </cell>
          <cell r="K169">
            <v>22360</v>
          </cell>
          <cell r="L169">
            <v>321984</v>
          </cell>
          <cell r="M169">
            <v>0</v>
          </cell>
          <cell r="N169">
            <v>0</v>
          </cell>
          <cell r="O169">
            <v>50960</v>
          </cell>
          <cell r="P169">
            <v>733824</v>
          </cell>
        </row>
        <row r="170">
          <cell r="E170" t="str">
            <v>핸드레일(발코니)</v>
          </cell>
          <cell r="F170" t="str">
            <v>114.3*34.0(흑관)</v>
          </cell>
          <cell r="G170" t="str">
            <v>M</v>
          </cell>
          <cell r="H170">
            <v>52.8</v>
          </cell>
          <cell r="I170">
            <v>27500</v>
          </cell>
          <cell r="J170">
            <v>1452000</v>
          </cell>
          <cell r="K170">
            <v>19580</v>
          </cell>
          <cell r="L170">
            <v>1033824</v>
          </cell>
          <cell r="M170">
            <v>0</v>
          </cell>
          <cell r="N170">
            <v>0</v>
          </cell>
          <cell r="O170">
            <v>47080</v>
          </cell>
          <cell r="P170">
            <v>2485824</v>
          </cell>
        </row>
        <row r="171">
          <cell r="E171" t="str">
            <v>핸드레일(옥  상)</v>
          </cell>
          <cell r="F171" t="str">
            <v>165.2*60.5(흑관)</v>
          </cell>
          <cell r="G171" t="str">
            <v>M</v>
          </cell>
          <cell r="H171">
            <v>36.799999999999997</v>
          </cell>
          <cell r="I171">
            <v>26580</v>
          </cell>
          <cell r="J171">
            <v>978144</v>
          </cell>
          <cell r="K171">
            <v>20100</v>
          </cell>
          <cell r="L171">
            <v>739680</v>
          </cell>
          <cell r="M171">
            <v>0</v>
          </cell>
          <cell r="N171">
            <v>0</v>
          </cell>
          <cell r="O171">
            <v>46680</v>
          </cell>
          <cell r="P171">
            <v>1717824</v>
          </cell>
        </row>
        <row r="172">
          <cell r="E172" t="str">
            <v>핸드레일(휴게공간)</v>
          </cell>
          <cell r="F172" t="str">
            <v>165.2*60.5(흑관)</v>
          </cell>
          <cell r="G172" t="str">
            <v>M</v>
          </cell>
          <cell r="H172">
            <v>31</v>
          </cell>
          <cell r="I172">
            <v>26580</v>
          </cell>
          <cell r="J172">
            <v>823980</v>
          </cell>
          <cell r="K172">
            <v>20100</v>
          </cell>
          <cell r="L172">
            <v>623100</v>
          </cell>
          <cell r="M172">
            <v>0</v>
          </cell>
          <cell r="N172">
            <v>0</v>
          </cell>
          <cell r="O172">
            <v>46680</v>
          </cell>
          <cell r="P172">
            <v>1447080</v>
          </cell>
        </row>
        <row r="173">
          <cell r="E173" t="str">
            <v>핸드레일(전기실)</v>
          </cell>
          <cell r="F173" t="str">
            <v>60.5*27.2(흑관)</v>
          </cell>
          <cell r="G173" t="str">
            <v>M</v>
          </cell>
          <cell r="H173">
            <v>4.5999999999999996</v>
          </cell>
          <cell r="I173">
            <v>22500</v>
          </cell>
          <cell r="J173">
            <v>103500</v>
          </cell>
          <cell r="K173">
            <v>17250</v>
          </cell>
          <cell r="L173">
            <v>79350</v>
          </cell>
          <cell r="M173">
            <v>0</v>
          </cell>
          <cell r="N173">
            <v>0</v>
          </cell>
          <cell r="O173">
            <v>39750</v>
          </cell>
          <cell r="P173">
            <v>182850</v>
          </cell>
        </row>
        <row r="174">
          <cell r="E174" t="str">
            <v>지하실죠인트설치</v>
          </cell>
          <cell r="F174" t="str">
            <v>"A" - 지수판</v>
          </cell>
          <cell r="G174" t="str">
            <v>M</v>
          </cell>
          <cell r="H174">
            <v>18.600000000000001</v>
          </cell>
          <cell r="I174">
            <v>4602</v>
          </cell>
          <cell r="J174">
            <v>85597</v>
          </cell>
          <cell r="K174">
            <v>11559</v>
          </cell>
          <cell r="L174">
            <v>214997</v>
          </cell>
          <cell r="M174">
            <v>0</v>
          </cell>
          <cell r="N174">
            <v>0</v>
          </cell>
          <cell r="O174">
            <v>16161</v>
          </cell>
          <cell r="P174">
            <v>300594</v>
          </cell>
        </row>
        <row r="175">
          <cell r="E175" t="str">
            <v>지하실죠인트설치</v>
          </cell>
          <cell r="F175" t="str">
            <v>"B" - 지수판</v>
          </cell>
          <cell r="G175" t="str">
            <v>M</v>
          </cell>
          <cell r="H175">
            <v>6.3</v>
          </cell>
          <cell r="I175">
            <v>4240</v>
          </cell>
          <cell r="J175">
            <v>26712</v>
          </cell>
          <cell r="K175">
            <v>10403</v>
          </cell>
          <cell r="L175">
            <v>65538</v>
          </cell>
          <cell r="M175">
            <v>0</v>
          </cell>
          <cell r="N175">
            <v>0</v>
          </cell>
          <cell r="O175">
            <v>14643</v>
          </cell>
          <cell r="P175">
            <v>92250</v>
          </cell>
        </row>
        <row r="176">
          <cell r="E176" t="str">
            <v>교실바닥죠인트설치</v>
          </cell>
          <cell r="F176" t="str">
            <v>"A" - SST3.0T*W120</v>
          </cell>
          <cell r="G176" t="str">
            <v>M</v>
          </cell>
          <cell r="H176">
            <v>2.5</v>
          </cell>
          <cell r="I176">
            <v>3325</v>
          </cell>
          <cell r="J176">
            <v>8312</v>
          </cell>
          <cell r="K176">
            <v>1531</v>
          </cell>
          <cell r="L176">
            <v>3827</v>
          </cell>
          <cell r="M176">
            <v>0</v>
          </cell>
          <cell r="N176">
            <v>0</v>
          </cell>
          <cell r="O176">
            <v>4856</v>
          </cell>
          <cell r="P176">
            <v>12139</v>
          </cell>
        </row>
        <row r="177">
          <cell r="E177" t="str">
            <v>피로티바닥죠인트설치</v>
          </cell>
          <cell r="F177" t="str">
            <v>"B" - SST3.0T*W120</v>
          </cell>
          <cell r="G177" t="str">
            <v>M</v>
          </cell>
          <cell r="H177">
            <v>16.8</v>
          </cell>
          <cell r="I177">
            <v>3325</v>
          </cell>
          <cell r="J177">
            <v>55860</v>
          </cell>
          <cell r="K177">
            <v>1531</v>
          </cell>
          <cell r="L177">
            <v>25720</v>
          </cell>
          <cell r="M177">
            <v>0</v>
          </cell>
          <cell r="N177">
            <v>0</v>
          </cell>
          <cell r="O177">
            <v>4856</v>
          </cell>
          <cell r="P177">
            <v>81580</v>
          </cell>
        </row>
        <row r="178">
          <cell r="E178" t="str">
            <v>교실바닥죠인트설치</v>
          </cell>
          <cell r="F178" t="str">
            <v>"C" - SST3.0T*W120</v>
          </cell>
          <cell r="G178" t="str">
            <v>M</v>
          </cell>
          <cell r="H178">
            <v>15.6</v>
          </cell>
          <cell r="I178">
            <v>3325</v>
          </cell>
          <cell r="J178">
            <v>51870</v>
          </cell>
          <cell r="K178">
            <v>1531</v>
          </cell>
          <cell r="L178">
            <v>23883</v>
          </cell>
          <cell r="M178">
            <v>0</v>
          </cell>
          <cell r="N178">
            <v>0</v>
          </cell>
          <cell r="O178">
            <v>4856</v>
          </cell>
          <cell r="P178">
            <v>75753</v>
          </cell>
        </row>
        <row r="179">
          <cell r="E179" t="str">
            <v>교실내벽죠인트설치</v>
          </cell>
          <cell r="F179" t="str">
            <v>"A" - SST1.2T*W120</v>
          </cell>
          <cell r="G179" t="str">
            <v>M</v>
          </cell>
          <cell r="H179">
            <v>36.4</v>
          </cell>
          <cell r="I179">
            <v>1847</v>
          </cell>
          <cell r="J179">
            <v>67230</v>
          </cell>
          <cell r="K179">
            <v>2190</v>
          </cell>
          <cell r="L179">
            <v>79716</v>
          </cell>
          <cell r="M179">
            <v>0</v>
          </cell>
          <cell r="N179">
            <v>0</v>
          </cell>
          <cell r="O179">
            <v>4037</v>
          </cell>
          <cell r="P179">
            <v>146946</v>
          </cell>
        </row>
        <row r="180">
          <cell r="E180" t="str">
            <v>교실외벽죠인트설치</v>
          </cell>
          <cell r="F180" t="str">
            <v>"A" - SST1.2T*W120</v>
          </cell>
          <cell r="G180" t="str">
            <v>M</v>
          </cell>
          <cell r="H180">
            <v>46.3</v>
          </cell>
          <cell r="I180">
            <v>1847</v>
          </cell>
          <cell r="J180">
            <v>85516</v>
          </cell>
          <cell r="K180">
            <v>2190</v>
          </cell>
          <cell r="L180">
            <v>101397</v>
          </cell>
          <cell r="M180">
            <v>0</v>
          </cell>
          <cell r="N180">
            <v>0</v>
          </cell>
          <cell r="O180">
            <v>4037</v>
          </cell>
          <cell r="P180">
            <v>186913</v>
          </cell>
        </row>
        <row r="181">
          <cell r="E181" t="str">
            <v>교실외벽죠인트설치</v>
          </cell>
          <cell r="F181" t="str">
            <v>"B" - L - 50*75*30</v>
          </cell>
          <cell r="G181" t="str">
            <v>M</v>
          </cell>
          <cell r="H181">
            <v>9</v>
          </cell>
          <cell r="I181">
            <v>2586</v>
          </cell>
          <cell r="J181">
            <v>23274</v>
          </cell>
          <cell r="K181">
            <v>2526</v>
          </cell>
          <cell r="L181">
            <v>22734</v>
          </cell>
          <cell r="M181">
            <v>0</v>
          </cell>
          <cell r="N181">
            <v>0</v>
          </cell>
          <cell r="O181">
            <v>5112</v>
          </cell>
          <cell r="P181">
            <v>46008</v>
          </cell>
        </row>
        <row r="182">
          <cell r="E182" t="str">
            <v>교실외벽죠인트설치</v>
          </cell>
          <cell r="F182" t="str">
            <v>"C" - L - 50*75*30</v>
          </cell>
          <cell r="G182" t="str">
            <v>M</v>
          </cell>
          <cell r="H182">
            <v>12.6</v>
          </cell>
          <cell r="I182">
            <v>2586</v>
          </cell>
          <cell r="J182">
            <v>32583</v>
          </cell>
          <cell r="K182">
            <v>2526</v>
          </cell>
          <cell r="L182">
            <v>31827</v>
          </cell>
          <cell r="M182">
            <v>0</v>
          </cell>
          <cell r="N182">
            <v>0</v>
          </cell>
          <cell r="O182">
            <v>5112</v>
          </cell>
          <cell r="P182">
            <v>64410</v>
          </cell>
        </row>
        <row r="183">
          <cell r="E183" t="str">
            <v>석재외벽죠인트설치</v>
          </cell>
          <cell r="F183" t="str">
            <v>"D" - SST1.2T*W120</v>
          </cell>
          <cell r="G183" t="str">
            <v>M</v>
          </cell>
          <cell r="H183">
            <v>10.8</v>
          </cell>
          <cell r="I183">
            <v>6576</v>
          </cell>
          <cell r="J183">
            <v>71020</v>
          </cell>
          <cell r="K183">
            <v>5500</v>
          </cell>
          <cell r="L183">
            <v>59400</v>
          </cell>
          <cell r="M183">
            <v>0</v>
          </cell>
          <cell r="N183">
            <v>0</v>
          </cell>
          <cell r="O183">
            <v>12076</v>
          </cell>
          <cell r="P183">
            <v>130420</v>
          </cell>
        </row>
        <row r="184">
          <cell r="E184" t="str">
            <v>교실텍스죠인트설치</v>
          </cell>
          <cell r="F184" t="str">
            <v>"A" - SST1.2T*W100</v>
          </cell>
          <cell r="G184" t="str">
            <v>M</v>
          </cell>
          <cell r="H184">
            <v>27.4</v>
          </cell>
          <cell r="I184">
            <v>1755</v>
          </cell>
          <cell r="J184">
            <v>48087</v>
          </cell>
          <cell r="K184">
            <v>2081</v>
          </cell>
          <cell r="L184">
            <v>57019</v>
          </cell>
          <cell r="M184">
            <v>0</v>
          </cell>
          <cell r="N184">
            <v>0</v>
          </cell>
          <cell r="O184">
            <v>3836</v>
          </cell>
          <cell r="P184">
            <v>105106</v>
          </cell>
        </row>
        <row r="185">
          <cell r="E185" t="str">
            <v>옥상턱부분죠인트설치</v>
          </cell>
          <cell r="F185" t="str">
            <v>"A" - 50*20 코킹</v>
          </cell>
          <cell r="G185" t="str">
            <v>M</v>
          </cell>
          <cell r="H185">
            <v>11</v>
          </cell>
          <cell r="I185">
            <v>1478</v>
          </cell>
          <cell r="J185">
            <v>16258</v>
          </cell>
          <cell r="K185">
            <v>1531</v>
          </cell>
          <cell r="L185">
            <v>16841</v>
          </cell>
          <cell r="M185">
            <v>0</v>
          </cell>
          <cell r="N185">
            <v>0</v>
          </cell>
          <cell r="O185">
            <v>3009</v>
          </cell>
          <cell r="P185">
            <v>33099</v>
          </cell>
        </row>
        <row r="186">
          <cell r="E186" t="str">
            <v>옥상턱부분죠인트설치</v>
          </cell>
          <cell r="F186" t="str">
            <v>"B" - SST1.2T*W530</v>
          </cell>
          <cell r="G186" t="str">
            <v>M</v>
          </cell>
          <cell r="H186">
            <v>14.9</v>
          </cell>
          <cell r="I186">
            <v>8127</v>
          </cell>
          <cell r="J186">
            <v>121092</v>
          </cell>
          <cell r="K186">
            <v>2871</v>
          </cell>
          <cell r="L186">
            <v>42777</v>
          </cell>
          <cell r="M186">
            <v>0</v>
          </cell>
          <cell r="N186">
            <v>0</v>
          </cell>
          <cell r="O186">
            <v>10998</v>
          </cell>
          <cell r="P186">
            <v>163869</v>
          </cell>
        </row>
        <row r="187">
          <cell r="E187" t="str">
            <v>옥상턱부분죠인트설치</v>
          </cell>
          <cell r="F187" t="str">
            <v>"C" - SST1.2T*W350</v>
          </cell>
          <cell r="G187" t="str">
            <v>M</v>
          </cell>
          <cell r="H187">
            <v>2.1</v>
          </cell>
          <cell r="I187">
            <v>5356</v>
          </cell>
          <cell r="J187">
            <v>11247</v>
          </cell>
          <cell r="K187">
            <v>2297</v>
          </cell>
          <cell r="L187">
            <v>4823</v>
          </cell>
          <cell r="M187">
            <v>0</v>
          </cell>
          <cell r="N187">
            <v>0</v>
          </cell>
          <cell r="O187">
            <v>7653</v>
          </cell>
          <cell r="P187">
            <v>16070</v>
          </cell>
        </row>
        <row r="188">
          <cell r="E188" t="str">
            <v>옥상천정죠인트설치</v>
          </cell>
          <cell r="F188" t="str">
            <v>"A" - SST1.2T*W120</v>
          </cell>
          <cell r="G188" t="str">
            <v>M</v>
          </cell>
          <cell r="H188">
            <v>2.4</v>
          </cell>
          <cell r="I188">
            <v>1847</v>
          </cell>
          <cell r="J188">
            <v>4432</v>
          </cell>
          <cell r="K188">
            <v>2190</v>
          </cell>
          <cell r="L188">
            <v>5256</v>
          </cell>
          <cell r="M188">
            <v>0</v>
          </cell>
          <cell r="N188">
            <v>0</v>
          </cell>
          <cell r="O188">
            <v>4037</v>
          </cell>
          <cell r="P188">
            <v>9688</v>
          </cell>
        </row>
        <row r="189">
          <cell r="E189" t="str">
            <v>칸막이문상부보강</v>
          </cell>
          <cell r="F189" t="str">
            <v>C-100*50*20*2.3T</v>
          </cell>
          <cell r="G189" t="str">
            <v>M</v>
          </cell>
          <cell r="H189">
            <v>155.30000000000001</v>
          </cell>
          <cell r="I189">
            <v>23400</v>
          </cell>
          <cell r="J189">
            <v>3634020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23400</v>
          </cell>
          <cell r="P189">
            <v>3634020</v>
          </cell>
        </row>
        <row r="190">
          <cell r="E190" t="str">
            <v>ㄷ-형강설치</v>
          </cell>
          <cell r="F190" t="str">
            <v>ㄷ-290*90*9*13</v>
          </cell>
          <cell r="G190" t="str">
            <v>M</v>
          </cell>
          <cell r="H190">
            <v>21.2</v>
          </cell>
          <cell r="I190">
            <v>17145</v>
          </cell>
          <cell r="J190">
            <v>363474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17145</v>
          </cell>
          <cell r="P190">
            <v>363474</v>
          </cell>
        </row>
        <row r="191">
          <cell r="E191" t="str">
            <v>장비반입구뚜껑</v>
          </cell>
          <cell r="F191" t="str">
            <v>폴리카보네이트 5.0T</v>
          </cell>
          <cell r="G191" t="str">
            <v>EA</v>
          </cell>
          <cell r="H191">
            <v>1</v>
          </cell>
          <cell r="I191">
            <v>453230</v>
          </cell>
          <cell r="J191">
            <v>453230</v>
          </cell>
          <cell r="K191">
            <v>204120</v>
          </cell>
          <cell r="L191">
            <v>204120</v>
          </cell>
          <cell r="M191">
            <v>0</v>
          </cell>
          <cell r="N191">
            <v>0</v>
          </cell>
          <cell r="O191">
            <v>657350</v>
          </cell>
          <cell r="P191">
            <v>657350</v>
          </cell>
        </row>
        <row r="192">
          <cell r="E192" t="str">
            <v>그레이팅</v>
          </cell>
          <cell r="F192" t="str">
            <v>44*5 I-BAR</v>
          </cell>
          <cell r="G192" t="str">
            <v>M2</v>
          </cell>
          <cell r="H192">
            <v>3.8</v>
          </cell>
          <cell r="I192">
            <v>104210</v>
          </cell>
          <cell r="J192">
            <v>395998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104210</v>
          </cell>
          <cell r="P192">
            <v>395998</v>
          </cell>
        </row>
        <row r="193">
          <cell r="E193" t="str">
            <v>큐비클칸막이</v>
          </cell>
          <cell r="F193" t="str">
            <v>T-20.스텐몰링</v>
          </cell>
          <cell r="G193" t="str">
            <v>M2</v>
          </cell>
          <cell r="H193">
            <v>342</v>
          </cell>
          <cell r="I193">
            <v>35000</v>
          </cell>
          <cell r="J193">
            <v>11970000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35000</v>
          </cell>
          <cell r="P193">
            <v>11970000</v>
          </cell>
        </row>
        <row r="194">
          <cell r="E194" t="str">
            <v>모라돈안전시설</v>
          </cell>
          <cell r="F194" t="str">
            <v>H:280</v>
          </cell>
          <cell r="G194" t="str">
            <v>M</v>
          </cell>
          <cell r="H194">
            <v>400</v>
          </cell>
          <cell r="I194">
            <v>11088</v>
          </cell>
          <cell r="J194">
            <v>4435200</v>
          </cell>
          <cell r="K194">
            <v>8669</v>
          </cell>
          <cell r="L194">
            <v>3467600</v>
          </cell>
          <cell r="M194">
            <v>0</v>
          </cell>
          <cell r="N194">
            <v>0</v>
          </cell>
          <cell r="O194">
            <v>19757</v>
          </cell>
          <cell r="P194">
            <v>7902800</v>
          </cell>
        </row>
        <row r="195">
          <cell r="E195" t="str">
            <v>알미늄시트판넬</v>
          </cell>
          <cell r="F195" t="str">
            <v>T=3.0</v>
          </cell>
          <cell r="G195" t="str">
            <v>M2</v>
          </cell>
          <cell r="H195">
            <v>60.6</v>
          </cell>
          <cell r="I195">
            <v>100000</v>
          </cell>
          <cell r="J195">
            <v>6060000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100000</v>
          </cell>
          <cell r="P195">
            <v>6060000</v>
          </cell>
        </row>
        <row r="196">
          <cell r="E196" t="str">
            <v>천정판넬</v>
          </cell>
          <cell r="F196" t="str">
            <v>열경화성 300*300*1.2T</v>
          </cell>
          <cell r="G196" t="str">
            <v>M2</v>
          </cell>
          <cell r="H196">
            <v>1116</v>
          </cell>
          <cell r="I196">
            <v>49500</v>
          </cell>
          <cell r="J196">
            <v>55242000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49500</v>
          </cell>
          <cell r="P196">
            <v>55242000</v>
          </cell>
        </row>
        <row r="197">
          <cell r="E197" t="str">
            <v>집수정뚜껑</v>
          </cell>
          <cell r="F197" t="str">
            <v>700*700 I-44*5</v>
          </cell>
          <cell r="G197" t="str">
            <v>EA</v>
          </cell>
          <cell r="H197">
            <v>3</v>
          </cell>
          <cell r="I197">
            <v>26761</v>
          </cell>
          <cell r="J197">
            <v>80283</v>
          </cell>
          <cell r="K197">
            <v>115319</v>
          </cell>
          <cell r="L197">
            <v>345957</v>
          </cell>
          <cell r="M197">
            <v>0</v>
          </cell>
          <cell r="N197">
            <v>0</v>
          </cell>
          <cell r="O197">
            <v>142080</v>
          </cell>
          <cell r="P197">
            <v>426240</v>
          </cell>
        </row>
        <row r="198">
          <cell r="E198" t="str">
            <v>SST 점검사다리</v>
          </cell>
          <cell r="F198" t="str">
            <v>W=400 스텐</v>
          </cell>
          <cell r="G198" t="str">
            <v>M</v>
          </cell>
          <cell r="H198">
            <v>4.5</v>
          </cell>
          <cell r="I198">
            <v>27000</v>
          </cell>
          <cell r="J198">
            <v>121500</v>
          </cell>
          <cell r="K198">
            <v>18640</v>
          </cell>
          <cell r="L198">
            <v>83880</v>
          </cell>
          <cell r="M198">
            <v>0</v>
          </cell>
          <cell r="N198">
            <v>0</v>
          </cell>
          <cell r="O198">
            <v>45640</v>
          </cell>
          <cell r="P198">
            <v>205380</v>
          </cell>
        </row>
        <row r="199">
          <cell r="E199" t="str">
            <v>옥탑사다리(스텐)</v>
          </cell>
          <cell r="F199" t="str">
            <v>W=400*H:8.0M</v>
          </cell>
          <cell r="G199" t="str">
            <v>EA</v>
          </cell>
          <cell r="H199">
            <v>1</v>
          </cell>
          <cell r="I199">
            <v>216000</v>
          </cell>
          <cell r="J199">
            <v>216000</v>
          </cell>
          <cell r="K199">
            <v>149120</v>
          </cell>
          <cell r="L199">
            <v>149120</v>
          </cell>
          <cell r="M199">
            <v>0</v>
          </cell>
          <cell r="N199">
            <v>0</v>
          </cell>
          <cell r="O199">
            <v>365120</v>
          </cell>
          <cell r="P199">
            <v>365120</v>
          </cell>
        </row>
        <row r="200">
          <cell r="E200" t="str">
            <v>휀스(PVC)</v>
          </cell>
          <cell r="F200" t="str">
            <v>W=2.0*H:2.0M</v>
          </cell>
          <cell r="G200" t="str">
            <v>M</v>
          </cell>
          <cell r="H200">
            <v>17.899999999999999</v>
          </cell>
          <cell r="I200">
            <v>56937</v>
          </cell>
          <cell r="J200">
            <v>1019172</v>
          </cell>
          <cell r="K200">
            <v>82722</v>
          </cell>
          <cell r="L200">
            <v>1480723</v>
          </cell>
          <cell r="M200">
            <v>0</v>
          </cell>
          <cell r="N200">
            <v>0</v>
          </cell>
          <cell r="O200">
            <v>139659</v>
          </cell>
          <cell r="P200">
            <v>2499895</v>
          </cell>
        </row>
        <row r="201">
          <cell r="E201" t="str">
            <v>준공표지판</v>
          </cell>
          <cell r="F201" t="str">
            <v>황동 400*520*10T</v>
          </cell>
          <cell r="G201" t="str">
            <v>EA</v>
          </cell>
          <cell r="H201">
            <v>1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150000</v>
          </cell>
          <cell r="N201">
            <v>150000</v>
          </cell>
          <cell r="O201">
            <v>150000</v>
          </cell>
          <cell r="P201">
            <v>150000</v>
          </cell>
        </row>
        <row r="202">
          <cell r="E202" t="str">
            <v>학교명패</v>
          </cell>
          <cell r="F202" t="str">
            <v>황동 200*800*10T</v>
          </cell>
          <cell r="G202" t="str">
            <v>EA</v>
          </cell>
          <cell r="H202">
            <v>5</v>
          </cell>
          <cell r="I202">
            <v>165000</v>
          </cell>
          <cell r="J202">
            <v>825000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165000</v>
          </cell>
          <cell r="P202">
            <v>825000</v>
          </cell>
        </row>
        <row r="203">
          <cell r="E203" t="str">
            <v>합계</v>
          </cell>
          <cell r="J203">
            <v>187518220</v>
          </cell>
          <cell r="L203">
            <v>29856110</v>
          </cell>
          <cell r="N203">
            <v>150000</v>
          </cell>
          <cell r="P203">
            <v>217524330</v>
          </cell>
        </row>
        <row r="205">
          <cell r="D205" t="str">
            <v>11 창  호  공  사</v>
          </cell>
        </row>
        <row r="206">
          <cell r="E206" t="str">
            <v>AD1</v>
          </cell>
          <cell r="F206" t="str">
            <v>1.800*2.100</v>
          </cell>
          <cell r="G206" t="str">
            <v>개소</v>
          </cell>
          <cell r="H206">
            <v>1</v>
          </cell>
          <cell r="I206">
            <v>250840</v>
          </cell>
          <cell r="J206">
            <v>250840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250840</v>
          </cell>
          <cell r="P206">
            <v>250840</v>
          </cell>
        </row>
        <row r="207">
          <cell r="E207" t="str">
            <v>AD3</v>
          </cell>
          <cell r="F207" t="str">
            <v>1.485*2.700+1.485*1.870</v>
          </cell>
          <cell r="G207" t="str">
            <v>개소</v>
          </cell>
          <cell r="H207">
            <v>1</v>
          </cell>
          <cell r="I207">
            <v>450348</v>
          </cell>
          <cell r="J207">
            <v>450348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450348</v>
          </cell>
          <cell r="P207">
            <v>450348</v>
          </cell>
        </row>
        <row r="208">
          <cell r="E208" t="str">
            <v>AG1</v>
          </cell>
          <cell r="F208" t="str">
            <v>2.370*0.570</v>
          </cell>
          <cell r="G208" t="str">
            <v>개소</v>
          </cell>
          <cell r="H208">
            <v>2</v>
          </cell>
          <cell r="I208">
            <v>85206</v>
          </cell>
          <cell r="J208">
            <v>170412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85206</v>
          </cell>
          <cell r="P208">
            <v>170412</v>
          </cell>
        </row>
        <row r="209">
          <cell r="E209" t="str">
            <v>AG2</v>
          </cell>
          <cell r="F209" t="str">
            <v>1.820*1.020</v>
          </cell>
          <cell r="G209" t="str">
            <v>개소</v>
          </cell>
          <cell r="H209">
            <v>13</v>
          </cell>
          <cell r="I209">
            <v>137753</v>
          </cell>
          <cell r="J209">
            <v>1790789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137753</v>
          </cell>
          <cell r="P209">
            <v>1790789</v>
          </cell>
        </row>
        <row r="210">
          <cell r="E210" t="str">
            <v>AG3</v>
          </cell>
          <cell r="F210" t="str">
            <v>1.720*1.020</v>
          </cell>
          <cell r="G210" t="str">
            <v>개소</v>
          </cell>
          <cell r="H210">
            <v>2</v>
          </cell>
          <cell r="I210">
            <v>110656</v>
          </cell>
          <cell r="J210">
            <v>221312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110656</v>
          </cell>
          <cell r="P210">
            <v>221312</v>
          </cell>
        </row>
        <row r="211">
          <cell r="E211" t="str">
            <v>AW01A</v>
          </cell>
          <cell r="F211" t="str">
            <v>6.570*1.770</v>
          </cell>
          <cell r="G211" t="str">
            <v>개소</v>
          </cell>
          <cell r="H211">
            <v>1</v>
          </cell>
          <cell r="I211">
            <v>352362</v>
          </cell>
          <cell r="J211">
            <v>352362</v>
          </cell>
          <cell r="K211">
            <v>381114</v>
          </cell>
          <cell r="L211">
            <v>381114</v>
          </cell>
          <cell r="M211">
            <v>0</v>
          </cell>
          <cell r="N211">
            <v>0</v>
          </cell>
          <cell r="O211">
            <v>733476</v>
          </cell>
          <cell r="P211">
            <v>733476</v>
          </cell>
        </row>
        <row r="212">
          <cell r="E212" t="str">
            <v>AW01B</v>
          </cell>
          <cell r="F212" t="str">
            <v>0.870*4.670</v>
          </cell>
          <cell r="G212" t="str">
            <v>개소</v>
          </cell>
          <cell r="H212">
            <v>2</v>
          </cell>
          <cell r="I212">
            <v>123108</v>
          </cell>
          <cell r="J212">
            <v>246216</v>
          </cell>
          <cell r="K212">
            <v>133153</v>
          </cell>
          <cell r="L212">
            <v>266306</v>
          </cell>
          <cell r="M212">
            <v>0</v>
          </cell>
          <cell r="N212">
            <v>0</v>
          </cell>
          <cell r="O212">
            <v>256261</v>
          </cell>
          <cell r="P212">
            <v>512522</v>
          </cell>
        </row>
        <row r="213">
          <cell r="E213" t="str">
            <v>AW01C</v>
          </cell>
          <cell r="F213" t="str">
            <v>6.570*1.770</v>
          </cell>
          <cell r="G213" t="str">
            <v>개소</v>
          </cell>
          <cell r="H213">
            <v>1</v>
          </cell>
          <cell r="I213">
            <v>352362</v>
          </cell>
          <cell r="J213">
            <v>352362</v>
          </cell>
          <cell r="K213">
            <v>381114</v>
          </cell>
          <cell r="L213">
            <v>381114</v>
          </cell>
          <cell r="M213">
            <v>0</v>
          </cell>
          <cell r="N213">
            <v>0</v>
          </cell>
          <cell r="O213">
            <v>733476</v>
          </cell>
          <cell r="P213">
            <v>733476</v>
          </cell>
        </row>
        <row r="214">
          <cell r="E214" t="str">
            <v>AW01D</v>
          </cell>
          <cell r="F214" t="str">
            <v>반원 φ2200</v>
          </cell>
          <cell r="G214" t="str">
            <v>개소</v>
          </cell>
          <cell r="H214">
            <v>1</v>
          </cell>
          <cell r="I214">
            <v>229072</v>
          </cell>
          <cell r="J214">
            <v>229072</v>
          </cell>
          <cell r="K214">
            <v>247763</v>
          </cell>
          <cell r="L214">
            <v>247763</v>
          </cell>
          <cell r="M214">
            <v>0</v>
          </cell>
          <cell r="N214">
            <v>0</v>
          </cell>
          <cell r="O214">
            <v>476835</v>
          </cell>
          <cell r="P214">
            <v>476835</v>
          </cell>
        </row>
        <row r="215">
          <cell r="E215" t="str">
            <v>AW01E</v>
          </cell>
          <cell r="F215" t="str">
            <v>원형 φ1470</v>
          </cell>
          <cell r="G215" t="str">
            <v>개소</v>
          </cell>
          <cell r="H215">
            <v>2</v>
          </cell>
          <cell r="I215">
            <v>202104</v>
          </cell>
          <cell r="J215">
            <v>404208</v>
          </cell>
          <cell r="K215">
            <v>218596</v>
          </cell>
          <cell r="L215">
            <v>437192</v>
          </cell>
          <cell r="M215">
            <v>0</v>
          </cell>
          <cell r="N215">
            <v>0</v>
          </cell>
          <cell r="O215">
            <v>420700</v>
          </cell>
          <cell r="P215">
            <v>841400</v>
          </cell>
        </row>
        <row r="216">
          <cell r="E216" t="str">
            <v>AW02</v>
          </cell>
          <cell r="F216" t="str">
            <v>2.370*14.370</v>
          </cell>
          <cell r="G216" t="str">
            <v>개소</v>
          </cell>
          <cell r="H216">
            <v>1</v>
          </cell>
          <cell r="I216">
            <v>1031943</v>
          </cell>
          <cell r="J216">
            <v>1031943</v>
          </cell>
          <cell r="K216">
            <v>1116148</v>
          </cell>
          <cell r="L216">
            <v>1116148</v>
          </cell>
          <cell r="M216">
            <v>0</v>
          </cell>
          <cell r="N216">
            <v>0</v>
          </cell>
          <cell r="O216">
            <v>2148091</v>
          </cell>
          <cell r="P216">
            <v>2148091</v>
          </cell>
        </row>
        <row r="217">
          <cell r="E217" t="str">
            <v>AW03</v>
          </cell>
          <cell r="F217" t="str">
            <v>2.370*10.370</v>
          </cell>
          <cell r="G217" t="str">
            <v>개소</v>
          </cell>
          <cell r="H217">
            <v>1</v>
          </cell>
          <cell r="I217">
            <v>744693</v>
          </cell>
          <cell r="J217">
            <v>744693</v>
          </cell>
          <cell r="K217">
            <v>805460</v>
          </cell>
          <cell r="L217">
            <v>805460</v>
          </cell>
          <cell r="M217">
            <v>0</v>
          </cell>
          <cell r="N217">
            <v>0</v>
          </cell>
          <cell r="O217">
            <v>1550153</v>
          </cell>
          <cell r="P217">
            <v>1550153</v>
          </cell>
        </row>
        <row r="218">
          <cell r="E218" t="str">
            <v>AW06</v>
          </cell>
          <cell r="F218" t="str">
            <v>원형 φ1770</v>
          </cell>
          <cell r="G218" t="str">
            <v>개소</v>
          </cell>
          <cell r="H218">
            <v>14</v>
          </cell>
          <cell r="I218">
            <v>291188</v>
          </cell>
          <cell r="J218">
            <v>4076632</v>
          </cell>
          <cell r="K218">
            <v>314948</v>
          </cell>
          <cell r="L218">
            <v>4409272</v>
          </cell>
          <cell r="M218">
            <v>0</v>
          </cell>
          <cell r="N218">
            <v>0</v>
          </cell>
          <cell r="O218">
            <v>606136</v>
          </cell>
          <cell r="P218">
            <v>8485904</v>
          </cell>
        </row>
        <row r="219">
          <cell r="E219" t="str">
            <v>AW07</v>
          </cell>
          <cell r="F219" t="str">
            <v>2.970*1.870</v>
          </cell>
          <cell r="G219" t="str">
            <v>개소</v>
          </cell>
          <cell r="H219">
            <v>191</v>
          </cell>
          <cell r="I219">
            <v>168286</v>
          </cell>
          <cell r="J219">
            <v>32142626</v>
          </cell>
          <cell r="K219">
            <v>182017</v>
          </cell>
          <cell r="L219">
            <v>34765247</v>
          </cell>
          <cell r="M219">
            <v>0</v>
          </cell>
          <cell r="N219">
            <v>0</v>
          </cell>
          <cell r="O219">
            <v>350303</v>
          </cell>
          <cell r="P219">
            <v>66907873</v>
          </cell>
        </row>
        <row r="220">
          <cell r="E220" t="str">
            <v>AW08</v>
          </cell>
          <cell r="F220" t="str">
            <v>1.770*1.870</v>
          </cell>
          <cell r="G220" t="str">
            <v>개소</v>
          </cell>
          <cell r="H220">
            <v>15</v>
          </cell>
          <cell r="I220">
            <v>100292</v>
          </cell>
          <cell r="J220">
            <v>1504380</v>
          </cell>
          <cell r="K220">
            <v>108474</v>
          </cell>
          <cell r="L220">
            <v>1627110</v>
          </cell>
          <cell r="M220">
            <v>0</v>
          </cell>
          <cell r="N220">
            <v>0</v>
          </cell>
          <cell r="O220">
            <v>208766</v>
          </cell>
          <cell r="P220">
            <v>3131490</v>
          </cell>
        </row>
        <row r="221">
          <cell r="E221" t="str">
            <v>AW09</v>
          </cell>
          <cell r="F221" t="str">
            <v>1.470*1.870</v>
          </cell>
          <cell r="G221" t="str">
            <v>개소</v>
          </cell>
          <cell r="H221">
            <v>7</v>
          </cell>
          <cell r="I221">
            <v>83292</v>
          </cell>
          <cell r="J221">
            <v>583044</v>
          </cell>
          <cell r="K221">
            <v>90090</v>
          </cell>
          <cell r="L221">
            <v>630630</v>
          </cell>
          <cell r="M221">
            <v>0</v>
          </cell>
          <cell r="N221">
            <v>0</v>
          </cell>
          <cell r="O221">
            <v>173382</v>
          </cell>
          <cell r="P221">
            <v>1213674</v>
          </cell>
        </row>
        <row r="222">
          <cell r="E222" t="str">
            <v>AW10</v>
          </cell>
          <cell r="F222" t="str">
            <v>1.170*1.570</v>
          </cell>
          <cell r="G222" t="str">
            <v>개소</v>
          </cell>
          <cell r="H222">
            <v>33</v>
          </cell>
          <cell r="I222">
            <v>79359</v>
          </cell>
          <cell r="J222">
            <v>2618847</v>
          </cell>
          <cell r="K222">
            <v>83900</v>
          </cell>
          <cell r="L222">
            <v>2768700</v>
          </cell>
          <cell r="M222">
            <v>0</v>
          </cell>
          <cell r="N222">
            <v>0</v>
          </cell>
          <cell r="O222">
            <v>163259</v>
          </cell>
          <cell r="P222">
            <v>5387547</v>
          </cell>
        </row>
        <row r="223">
          <cell r="E223" t="str">
            <v>AW12</v>
          </cell>
          <cell r="F223" t="str">
            <v>1.170*0.870</v>
          </cell>
          <cell r="G223" t="str">
            <v>개소</v>
          </cell>
          <cell r="H223">
            <v>7</v>
          </cell>
          <cell r="I223">
            <v>30843</v>
          </cell>
          <cell r="J223">
            <v>215901</v>
          </cell>
          <cell r="K223">
            <v>33359</v>
          </cell>
          <cell r="L223">
            <v>233513</v>
          </cell>
          <cell r="M223">
            <v>0</v>
          </cell>
          <cell r="N223">
            <v>0</v>
          </cell>
          <cell r="O223">
            <v>64202</v>
          </cell>
          <cell r="P223">
            <v>449414</v>
          </cell>
        </row>
        <row r="224">
          <cell r="E224" t="str">
            <v>AW13</v>
          </cell>
          <cell r="F224" t="str">
            <v>1.450*1.450-0.6*0.6*4개</v>
          </cell>
          <cell r="G224" t="str">
            <v>개소</v>
          </cell>
          <cell r="H224">
            <v>8</v>
          </cell>
          <cell r="I224">
            <v>238238</v>
          </cell>
          <cell r="J224">
            <v>1905904</v>
          </cell>
          <cell r="K224">
            <v>257677</v>
          </cell>
          <cell r="L224">
            <v>2061416</v>
          </cell>
          <cell r="M224">
            <v>0</v>
          </cell>
          <cell r="N224">
            <v>0</v>
          </cell>
          <cell r="O224">
            <v>495915</v>
          </cell>
          <cell r="P224">
            <v>3967320</v>
          </cell>
        </row>
        <row r="225">
          <cell r="E225" t="str">
            <v>AW14</v>
          </cell>
          <cell r="F225" t="str">
            <v>0.570*0.570</v>
          </cell>
          <cell r="G225" t="str">
            <v>개소</v>
          </cell>
          <cell r="H225">
            <v>9</v>
          </cell>
          <cell r="I225">
            <v>17744</v>
          </cell>
          <cell r="J225">
            <v>159696</v>
          </cell>
          <cell r="K225">
            <v>18547</v>
          </cell>
          <cell r="L225">
            <v>166923</v>
          </cell>
          <cell r="M225">
            <v>0</v>
          </cell>
          <cell r="N225">
            <v>0</v>
          </cell>
          <cell r="O225">
            <v>36291</v>
          </cell>
          <cell r="P225">
            <v>326619</v>
          </cell>
        </row>
        <row r="226">
          <cell r="E226" t="str">
            <v>AW17</v>
          </cell>
          <cell r="F226" t="str">
            <v>3.600*1.200</v>
          </cell>
          <cell r="G226" t="str">
            <v>개소</v>
          </cell>
          <cell r="H226">
            <v>1</v>
          </cell>
          <cell r="I226">
            <v>130898</v>
          </cell>
          <cell r="J226">
            <v>130898</v>
          </cell>
          <cell r="K226">
            <v>141579</v>
          </cell>
          <cell r="L226">
            <v>141579</v>
          </cell>
          <cell r="M226">
            <v>0</v>
          </cell>
          <cell r="N226">
            <v>0</v>
          </cell>
          <cell r="O226">
            <v>272477</v>
          </cell>
          <cell r="P226">
            <v>272477</v>
          </cell>
        </row>
        <row r="227">
          <cell r="E227" t="str">
            <v>AW18</v>
          </cell>
          <cell r="F227" t="str">
            <v>4.500*1.400</v>
          </cell>
          <cell r="G227" t="str">
            <v>개소</v>
          </cell>
          <cell r="H227">
            <v>1</v>
          </cell>
          <cell r="I227">
            <v>190893</v>
          </cell>
          <cell r="J227">
            <v>190893</v>
          </cell>
          <cell r="K227">
            <v>206470</v>
          </cell>
          <cell r="L227">
            <v>206470</v>
          </cell>
          <cell r="M227">
            <v>0</v>
          </cell>
          <cell r="N227">
            <v>0</v>
          </cell>
          <cell r="O227">
            <v>397363</v>
          </cell>
          <cell r="P227">
            <v>397363</v>
          </cell>
        </row>
        <row r="228">
          <cell r="E228" t="str">
            <v>AW21</v>
          </cell>
          <cell r="F228" t="str">
            <v>1.500*1.470</v>
          </cell>
          <cell r="G228" t="str">
            <v>개소</v>
          </cell>
          <cell r="H228">
            <v>1</v>
          </cell>
          <cell r="I228">
            <v>66812</v>
          </cell>
          <cell r="J228">
            <v>66812</v>
          </cell>
          <cell r="K228">
            <v>72264</v>
          </cell>
          <cell r="L228">
            <v>72264</v>
          </cell>
          <cell r="M228">
            <v>0</v>
          </cell>
          <cell r="N228">
            <v>0</v>
          </cell>
          <cell r="O228">
            <v>139076</v>
          </cell>
          <cell r="P228">
            <v>139076</v>
          </cell>
        </row>
        <row r="229">
          <cell r="E229" t="str">
            <v>FSD1</v>
          </cell>
          <cell r="F229" t="str">
            <v>1.800*2.100</v>
          </cell>
          <cell r="G229" t="str">
            <v>개소</v>
          </cell>
          <cell r="H229">
            <v>4</v>
          </cell>
          <cell r="I229">
            <v>461711</v>
          </cell>
          <cell r="J229">
            <v>1846844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461711</v>
          </cell>
          <cell r="P229">
            <v>1846844</v>
          </cell>
        </row>
        <row r="230">
          <cell r="E230" t="str">
            <v>FSD2</v>
          </cell>
          <cell r="F230" t="str">
            <v>0.900*2.100</v>
          </cell>
          <cell r="G230" t="str">
            <v>개소</v>
          </cell>
          <cell r="H230">
            <v>1</v>
          </cell>
          <cell r="I230">
            <v>230855</v>
          </cell>
          <cell r="J230">
            <v>230855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230855</v>
          </cell>
          <cell r="P230">
            <v>230855</v>
          </cell>
        </row>
        <row r="231">
          <cell r="E231" t="str">
            <v>FSD3</v>
          </cell>
          <cell r="F231" t="str">
            <v>3.000*2.100</v>
          </cell>
          <cell r="G231" t="str">
            <v>개소</v>
          </cell>
          <cell r="H231">
            <v>5</v>
          </cell>
          <cell r="I231">
            <v>769518</v>
          </cell>
          <cell r="J231">
            <v>3847590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769518</v>
          </cell>
          <cell r="P231">
            <v>3847590</v>
          </cell>
        </row>
        <row r="232">
          <cell r="E232" t="str">
            <v>FSD3A</v>
          </cell>
          <cell r="F232" t="str">
            <v>2.900*2.940</v>
          </cell>
          <cell r="G232" t="str">
            <v>개소</v>
          </cell>
          <cell r="H232">
            <v>2</v>
          </cell>
          <cell r="I232">
            <v>1041415</v>
          </cell>
          <cell r="J232">
            <v>2082830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1041415</v>
          </cell>
          <cell r="P232">
            <v>2082830</v>
          </cell>
        </row>
        <row r="233">
          <cell r="E233" t="str">
            <v>FSD4</v>
          </cell>
          <cell r="F233" t="str">
            <v>2.000*2.100</v>
          </cell>
          <cell r="G233" t="str">
            <v>개소</v>
          </cell>
          <cell r="H233">
            <v>3</v>
          </cell>
          <cell r="I233">
            <v>513012</v>
          </cell>
          <cell r="J233">
            <v>1539036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513012</v>
          </cell>
          <cell r="P233">
            <v>1539036</v>
          </cell>
        </row>
        <row r="234">
          <cell r="E234" t="str">
            <v>FSD5</v>
          </cell>
          <cell r="F234" t="str">
            <v>2.000*2.100</v>
          </cell>
          <cell r="G234" t="str">
            <v>개소</v>
          </cell>
          <cell r="H234">
            <v>6</v>
          </cell>
          <cell r="I234">
            <v>513012</v>
          </cell>
          <cell r="J234">
            <v>3078072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513012</v>
          </cell>
          <cell r="P234">
            <v>3078072</v>
          </cell>
        </row>
        <row r="235">
          <cell r="E235" t="str">
            <v>FSD6</v>
          </cell>
          <cell r="F235" t="str">
            <v>2.000*2.100</v>
          </cell>
          <cell r="G235" t="str">
            <v>개소</v>
          </cell>
          <cell r="H235">
            <v>1</v>
          </cell>
          <cell r="I235">
            <v>513012</v>
          </cell>
          <cell r="J235">
            <v>513012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513012</v>
          </cell>
          <cell r="P235">
            <v>513012</v>
          </cell>
        </row>
        <row r="236">
          <cell r="E236" t="str">
            <v>FSD7</v>
          </cell>
          <cell r="F236" t="str">
            <v>1.800*2.100</v>
          </cell>
          <cell r="G236" t="str">
            <v>개소</v>
          </cell>
          <cell r="H236">
            <v>2</v>
          </cell>
          <cell r="I236">
            <v>461711</v>
          </cell>
          <cell r="J236">
            <v>923422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461711</v>
          </cell>
          <cell r="P236">
            <v>923422</v>
          </cell>
        </row>
        <row r="237">
          <cell r="E237" t="str">
            <v>FSD8</v>
          </cell>
          <cell r="F237" t="str">
            <v>0.900*2.100</v>
          </cell>
          <cell r="G237" t="str">
            <v>개소</v>
          </cell>
          <cell r="H237">
            <v>1</v>
          </cell>
          <cell r="I237">
            <v>230855</v>
          </cell>
          <cell r="J237">
            <v>230855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230855</v>
          </cell>
          <cell r="P237">
            <v>230855</v>
          </cell>
        </row>
        <row r="238">
          <cell r="E238" t="str">
            <v>FSD9</v>
          </cell>
          <cell r="F238" t="str">
            <v>0.750*1.800</v>
          </cell>
          <cell r="G238" t="str">
            <v>개소</v>
          </cell>
          <cell r="H238">
            <v>1</v>
          </cell>
          <cell r="I238">
            <v>164896</v>
          </cell>
          <cell r="J238">
            <v>164896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164896</v>
          </cell>
          <cell r="P238">
            <v>164896</v>
          </cell>
        </row>
        <row r="239">
          <cell r="E239" t="str">
            <v>FSD9A</v>
          </cell>
          <cell r="F239" t="str">
            <v>0.750*1.800</v>
          </cell>
          <cell r="G239" t="str">
            <v>개소</v>
          </cell>
          <cell r="H239">
            <v>1</v>
          </cell>
          <cell r="I239">
            <v>164896</v>
          </cell>
          <cell r="J239">
            <v>164896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164896</v>
          </cell>
          <cell r="P239">
            <v>164896</v>
          </cell>
        </row>
        <row r="240">
          <cell r="E240" t="str">
            <v>GB3</v>
          </cell>
          <cell r="F240" t="str">
            <v>1.550*2.700(후레임)</v>
          </cell>
          <cell r="G240" t="str">
            <v>개소</v>
          </cell>
          <cell r="H240">
            <v>2</v>
          </cell>
          <cell r="I240">
            <v>309250</v>
          </cell>
          <cell r="J240">
            <v>618500</v>
          </cell>
          <cell r="K240">
            <v>175000</v>
          </cell>
          <cell r="L240">
            <v>350000</v>
          </cell>
          <cell r="M240">
            <v>0</v>
          </cell>
          <cell r="N240">
            <v>0</v>
          </cell>
          <cell r="O240">
            <v>484250</v>
          </cell>
          <cell r="P240">
            <v>968500</v>
          </cell>
        </row>
        <row r="241">
          <cell r="E241" t="str">
            <v>SD1</v>
          </cell>
          <cell r="F241" t="str">
            <v>1.800*2.100</v>
          </cell>
          <cell r="G241" t="str">
            <v>개소</v>
          </cell>
          <cell r="H241">
            <v>1</v>
          </cell>
          <cell r="I241">
            <v>142196</v>
          </cell>
          <cell r="J241">
            <v>142196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142196</v>
          </cell>
          <cell r="P241">
            <v>142196</v>
          </cell>
        </row>
        <row r="242">
          <cell r="E242" t="str">
            <v>SD2</v>
          </cell>
          <cell r="F242" t="str">
            <v>0.900*2.100</v>
          </cell>
          <cell r="G242" t="str">
            <v>개소</v>
          </cell>
          <cell r="H242">
            <v>4</v>
          </cell>
          <cell r="I242">
            <v>71098</v>
          </cell>
          <cell r="J242">
            <v>284392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71098</v>
          </cell>
          <cell r="P242">
            <v>284392</v>
          </cell>
        </row>
        <row r="243">
          <cell r="E243" t="str">
            <v>SD3</v>
          </cell>
          <cell r="F243" t="str">
            <v>0.750*2.100</v>
          </cell>
          <cell r="G243" t="str">
            <v>개소</v>
          </cell>
          <cell r="H243">
            <v>13</v>
          </cell>
          <cell r="I243">
            <v>59248</v>
          </cell>
          <cell r="J243">
            <v>770224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59248</v>
          </cell>
          <cell r="P243">
            <v>770224</v>
          </cell>
        </row>
        <row r="244">
          <cell r="E244" t="str">
            <v>SD4</v>
          </cell>
          <cell r="F244" t="str">
            <v>0.600*1.800</v>
          </cell>
          <cell r="G244" t="str">
            <v>개소</v>
          </cell>
          <cell r="H244">
            <v>16</v>
          </cell>
          <cell r="I244">
            <v>40627</v>
          </cell>
          <cell r="J244">
            <v>650032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40627</v>
          </cell>
          <cell r="P244">
            <v>650032</v>
          </cell>
        </row>
        <row r="245">
          <cell r="E245" t="str">
            <v>SD5</v>
          </cell>
          <cell r="F245" t="str">
            <v>0.600*2.100</v>
          </cell>
          <cell r="G245" t="str">
            <v>개소</v>
          </cell>
          <cell r="H245">
            <v>4</v>
          </cell>
          <cell r="I245">
            <v>47399</v>
          </cell>
          <cell r="J245">
            <v>189596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47399</v>
          </cell>
          <cell r="P245">
            <v>189596</v>
          </cell>
        </row>
        <row r="246">
          <cell r="E246" t="str">
            <v>SD6</v>
          </cell>
          <cell r="F246" t="str">
            <v>0.600*1.200</v>
          </cell>
          <cell r="G246" t="str">
            <v>개소</v>
          </cell>
          <cell r="H246">
            <v>4</v>
          </cell>
          <cell r="I246">
            <v>27085</v>
          </cell>
          <cell r="J246">
            <v>108340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27085</v>
          </cell>
          <cell r="P246">
            <v>108340</v>
          </cell>
        </row>
        <row r="247">
          <cell r="E247" t="str">
            <v>SD7</v>
          </cell>
          <cell r="F247" t="str">
            <v>1.800*2.100</v>
          </cell>
          <cell r="G247" t="str">
            <v>개소</v>
          </cell>
          <cell r="H247">
            <v>1</v>
          </cell>
          <cell r="I247">
            <v>142196</v>
          </cell>
          <cell r="J247">
            <v>142196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142196</v>
          </cell>
          <cell r="P247">
            <v>142196</v>
          </cell>
        </row>
        <row r="248">
          <cell r="E248" t="str">
            <v>SSD01</v>
          </cell>
          <cell r="F248" t="str">
            <v>6.900*2.600</v>
          </cell>
          <cell r="G248" t="str">
            <v>개소</v>
          </cell>
          <cell r="H248">
            <v>1</v>
          </cell>
          <cell r="I248">
            <v>1927473</v>
          </cell>
          <cell r="J248">
            <v>1927473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1927473</v>
          </cell>
          <cell r="P248">
            <v>1927473</v>
          </cell>
        </row>
        <row r="249">
          <cell r="E249" t="str">
            <v>SSD04</v>
          </cell>
          <cell r="F249" t="str">
            <v>3.200*2.600</v>
          </cell>
          <cell r="G249" t="str">
            <v>개소</v>
          </cell>
          <cell r="H249">
            <v>1</v>
          </cell>
          <cell r="I249">
            <v>893900</v>
          </cell>
          <cell r="J249">
            <v>893900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893900</v>
          </cell>
          <cell r="P249">
            <v>893900</v>
          </cell>
        </row>
        <row r="250">
          <cell r="E250" t="str">
            <v>SSD06</v>
          </cell>
          <cell r="F250" t="str">
            <v>3.000*2.145</v>
          </cell>
          <cell r="G250" t="str">
            <v>개소</v>
          </cell>
          <cell r="H250">
            <v>1</v>
          </cell>
          <cell r="I250">
            <v>691376</v>
          </cell>
          <cell r="J250">
            <v>691376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691376</v>
          </cell>
          <cell r="P250">
            <v>691376</v>
          </cell>
        </row>
        <row r="251">
          <cell r="E251" t="str">
            <v>SSD07</v>
          </cell>
          <cell r="F251" t="str">
            <v>1.900*2.600</v>
          </cell>
          <cell r="G251" t="str">
            <v>개소</v>
          </cell>
          <cell r="H251">
            <v>3</v>
          </cell>
          <cell r="I251">
            <v>530753</v>
          </cell>
          <cell r="J251">
            <v>1592259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530753</v>
          </cell>
          <cell r="P251">
            <v>1592259</v>
          </cell>
        </row>
        <row r="252">
          <cell r="E252" t="str">
            <v>SSD08</v>
          </cell>
          <cell r="F252" t="str">
            <v>2.800*2.600</v>
          </cell>
          <cell r="G252" t="str">
            <v>개소</v>
          </cell>
          <cell r="H252">
            <v>1</v>
          </cell>
          <cell r="I252">
            <v>782163</v>
          </cell>
          <cell r="J252">
            <v>782163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782163</v>
          </cell>
          <cell r="P252">
            <v>782163</v>
          </cell>
        </row>
        <row r="253">
          <cell r="E253" t="str">
            <v>SSD09</v>
          </cell>
          <cell r="F253" t="str">
            <v>3.100*2.600</v>
          </cell>
          <cell r="G253" t="str">
            <v>개소</v>
          </cell>
          <cell r="H253">
            <v>1</v>
          </cell>
          <cell r="I253">
            <v>865966</v>
          </cell>
          <cell r="J253">
            <v>865966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865966</v>
          </cell>
          <cell r="P253">
            <v>865966</v>
          </cell>
        </row>
        <row r="254">
          <cell r="E254" t="str">
            <v>SSD10</v>
          </cell>
          <cell r="F254" t="str">
            <v>4.300*2.145</v>
          </cell>
          <cell r="G254" t="str">
            <v>개소</v>
          </cell>
          <cell r="H254">
            <v>1</v>
          </cell>
          <cell r="I254">
            <v>990972</v>
          </cell>
          <cell r="J254">
            <v>990972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990972</v>
          </cell>
          <cell r="P254">
            <v>990972</v>
          </cell>
        </row>
        <row r="255">
          <cell r="E255" t="str">
            <v>WD1</v>
          </cell>
          <cell r="F255" t="str">
            <v>1.800*2.600</v>
          </cell>
          <cell r="G255" t="str">
            <v>개소</v>
          </cell>
          <cell r="H255">
            <v>5</v>
          </cell>
          <cell r="I255">
            <v>79698</v>
          </cell>
          <cell r="J255">
            <v>398490</v>
          </cell>
          <cell r="K255">
            <v>284053</v>
          </cell>
          <cell r="L255">
            <v>1420265</v>
          </cell>
          <cell r="M255">
            <v>0</v>
          </cell>
          <cell r="N255">
            <v>0</v>
          </cell>
          <cell r="O255">
            <v>363751</v>
          </cell>
          <cell r="P255">
            <v>1818755</v>
          </cell>
        </row>
        <row r="256">
          <cell r="E256" t="str">
            <v>WD2</v>
          </cell>
          <cell r="F256" t="str">
            <v>1.800*2.600</v>
          </cell>
          <cell r="G256" t="str">
            <v>개소</v>
          </cell>
          <cell r="H256">
            <v>3</v>
          </cell>
          <cell r="I256">
            <v>79698</v>
          </cell>
          <cell r="J256">
            <v>239094</v>
          </cell>
          <cell r="K256">
            <v>284053</v>
          </cell>
          <cell r="L256">
            <v>852159</v>
          </cell>
          <cell r="M256">
            <v>0</v>
          </cell>
          <cell r="N256">
            <v>0</v>
          </cell>
          <cell r="O256">
            <v>363751</v>
          </cell>
          <cell r="P256">
            <v>1091253</v>
          </cell>
        </row>
        <row r="257">
          <cell r="E257" t="str">
            <v>WD5</v>
          </cell>
          <cell r="F257" t="str">
            <v>0.900*2.600</v>
          </cell>
          <cell r="G257" t="str">
            <v>개소</v>
          </cell>
          <cell r="H257">
            <v>24</v>
          </cell>
          <cell r="I257">
            <v>39849</v>
          </cell>
          <cell r="J257">
            <v>956376</v>
          </cell>
          <cell r="K257">
            <v>142026</v>
          </cell>
          <cell r="L257">
            <v>3408624</v>
          </cell>
          <cell r="M257">
            <v>0</v>
          </cell>
          <cell r="N257">
            <v>0</v>
          </cell>
          <cell r="O257">
            <v>181875</v>
          </cell>
          <cell r="P257">
            <v>4365000</v>
          </cell>
        </row>
        <row r="258">
          <cell r="E258" t="str">
            <v>WD6</v>
          </cell>
          <cell r="F258" t="str">
            <v>0.900*2.100</v>
          </cell>
          <cell r="G258" t="str">
            <v>개소</v>
          </cell>
          <cell r="H258">
            <v>8</v>
          </cell>
          <cell r="I258">
            <v>32186</v>
          </cell>
          <cell r="J258">
            <v>257488</v>
          </cell>
          <cell r="K258">
            <v>114714</v>
          </cell>
          <cell r="L258">
            <v>917712</v>
          </cell>
          <cell r="M258">
            <v>0</v>
          </cell>
          <cell r="N258">
            <v>0</v>
          </cell>
          <cell r="O258">
            <v>146900</v>
          </cell>
          <cell r="P258">
            <v>1175200</v>
          </cell>
        </row>
        <row r="259">
          <cell r="E259" t="str">
            <v>WD7</v>
          </cell>
          <cell r="F259" t="str">
            <v>0.900*2.600</v>
          </cell>
          <cell r="G259" t="str">
            <v>개소</v>
          </cell>
          <cell r="H259">
            <v>23</v>
          </cell>
          <cell r="I259">
            <v>39849</v>
          </cell>
          <cell r="J259">
            <v>916527</v>
          </cell>
          <cell r="K259">
            <v>142026</v>
          </cell>
          <cell r="L259">
            <v>3266598</v>
          </cell>
          <cell r="M259">
            <v>0</v>
          </cell>
          <cell r="N259">
            <v>0</v>
          </cell>
          <cell r="O259">
            <v>181875</v>
          </cell>
          <cell r="P259">
            <v>4183125</v>
          </cell>
        </row>
        <row r="260">
          <cell r="E260" t="str">
            <v>WD8</v>
          </cell>
          <cell r="F260" t="str">
            <v>1.800*2.600</v>
          </cell>
          <cell r="G260" t="str">
            <v>개소</v>
          </cell>
          <cell r="H260">
            <v>56</v>
          </cell>
          <cell r="I260">
            <v>79698</v>
          </cell>
          <cell r="J260">
            <v>4463088</v>
          </cell>
          <cell r="K260">
            <v>284053</v>
          </cell>
          <cell r="L260">
            <v>15906968</v>
          </cell>
          <cell r="M260">
            <v>0</v>
          </cell>
          <cell r="N260">
            <v>0</v>
          </cell>
          <cell r="O260">
            <v>363751</v>
          </cell>
          <cell r="P260">
            <v>20370056</v>
          </cell>
        </row>
        <row r="261">
          <cell r="E261" t="str">
            <v>WD9(상부미서기창포함)</v>
          </cell>
          <cell r="F261" t="str">
            <v>1.800*2.600</v>
          </cell>
          <cell r="G261" t="str">
            <v>개소</v>
          </cell>
          <cell r="H261">
            <v>1</v>
          </cell>
          <cell r="I261">
            <v>79698</v>
          </cell>
          <cell r="J261">
            <v>79698</v>
          </cell>
          <cell r="K261">
            <v>284053</v>
          </cell>
          <cell r="L261">
            <v>284053</v>
          </cell>
          <cell r="M261">
            <v>0</v>
          </cell>
          <cell r="N261">
            <v>0</v>
          </cell>
          <cell r="O261">
            <v>363751</v>
          </cell>
          <cell r="P261">
            <v>363751</v>
          </cell>
        </row>
        <row r="262">
          <cell r="E262" t="str">
            <v>WD11</v>
          </cell>
          <cell r="F262" t="str">
            <v>0.900*2.600</v>
          </cell>
          <cell r="G262" t="str">
            <v>개소</v>
          </cell>
          <cell r="H262">
            <v>6</v>
          </cell>
          <cell r="I262">
            <v>39849</v>
          </cell>
          <cell r="J262">
            <v>239094</v>
          </cell>
          <cell r="K262">
            <v>142026</v>
          </cell>
          <cell r="L262">
            <v>852156</v>
          </cell>
          <cell r="M262">
            <v>0</v>
          </cell>
          <cell r="N262">
            <v>0</v>
          </cell>
          <cell r="O262">
            <v>181875</v>
          </cell>
          <cell r="P262">
            <v>1091250</v>
          </cell>
        </row>
        <row r="263">
          <cell r="E263" t="str">
            <v>WD12</v>
          </cell>
          <cell r="F263" t="str">
            <v>0.950*2.500</v>
          </cell>
          <cell r="G263" t="str">
            <v>개소</v>
          </cell>
          <cell r="H263">
            <v>4</v>
          </cell>
          <cell r="I263">
            <v>40444</v>
          </cell>
          <cell r="J263">
            <v>161776</v>
          </cell>
          <cell r="K263">
            <v>144152</v>
          </cell>
          <cell r="L263">
            <v>576608</v>
          </cell>
          <cell r="M263">
            <v>0</v>
          </cell>
          <cell r="N263">
            <v>0</v>
          </cell>
          <cell r="O263">
            <v>184596</v>
          </cell>
          <cell r="P263">
            <v>738384</v>
          </cell>
        </row>
        <row r="264">
          <cell r="E264" t="str">
            <v>WW1</v>
          </cell>
          <cell r="F264" t="str">
            <v>1.600*1.800</v>
          </cell>
          <cell r="G264" t="str">
            <v>개소</v>
          </cell>
          <cell r="H264">
            <v>22</v>
          </cell>
          <cell r="I264">
            <v>24220</v>
          </cell>
          <cell r="J264">
            <v>532840</v>
          </cell>
          <cell r="K264">
            <v>80224</v>
          </cell>
          <cell r="L264">
            <v>1764928</v>
          </cell>
          <cell r="M264">
            <v>0</v>
          </cell>
          <cell r="N264">
            <v>0</v>
          </cell>
          <cell r="O264">
            <v>104444</v>
          </cell>
          <cell r="P264">
            <v>2297768</v>
          </cell>
        </row>
        <row r="265">
          <cell r="E265" t="str">
            <v>WW2</v>
          </cell>
          <cell r="F265" t="str">
            <v>2.400*0.600</v>
          </cell>
          <cell r="G265" t="str">
            <v>개소</v>
          </cell>
          <cell r="H265">
            <v>2</v>
          </cell>
          <cell r="I265">
            <v>12110</v>
          </cell>
          <cell r="J265">
            <v>24220</v>
          </cell>
          <cell r="K265">
            <v>40112</v>
          </cell>
          <cell r="L265">
            <v>80224</v>
          </cell>
          <cell r="M265">
            <v>0</v>
          </cell>
          <cell r="N265">
            <v>0</v>
          </cell>
          <cell r="O265">
            <v>52222</v>
          </cell>
          <cell r="P265">
            <v>104444</v>
          </cell>
        </row>
        <row r="266">
          <cell r="E266" t="str">
            <v>WW3</v>
          </cell>
          <cell r="F266" t="str">
            <v>1.350*1.400</v>
          </cell>
          <cell r="G266" t="str">
            <v>개소</v>
          </cell>
          <cell r="H266">
            <v>75</v>
          </cell>
          <cell r="I266">
            <v>15894</v>
          </cell>
          <cell r="J266">
            <v>1192050</v>
          </cell>
          <cell r="K266">
            <v>52647</v>
          </cell>
          <cell r="L266">
            <v>3948525</v>
          </cell>
          <cell r="M266">
            <v>0</v>
          </cell>
          <cell r="N266">
            <v>0</v>
          </cell>
          <cell r="O266">
            <v>68541</v>
          </cell>
          <cell r="P266">
            <v>5140575</v>
          </cell>
        </row>
        <row r="267">
          <cell r="E267" t="str">
            <v>홀딩도어</v>
          </cell>
          <cell r="F267" t="str">
            <v>PVC 양면</v>
          </cell>
          <cell r="G267" t="str">
            <v>M2</v>
          </cell>
          <cell r="H267">
            <v>17</v>
          </cell>
          <cell r="I267">
            <v>21000</v>
          </cell>
          <cell r="J267">
            <v>357000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21000</v>
          </cell>
          <cell r="P267">
            <v>357000</v>
          </cell>
        </row>
        <row r="268">
          <cell r="E268" t="str">
            <v>오토힌지</v>
          </cell>
          <cell r="F268" t="str">
            <v>K-10</v>
          </cell>
          <cell r="G268" t="str">
            <v>개</v>
          </cell>
          <cell r="H268">
            <v>25</v>
          </cell>
          <cell r="I268">
            <v>80000</v>
          </cell>
          <cell r="J268">
            <v>2000000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80000</v>
          </cell>
          <cell r="P268">
            <v>2000000</v>
          </cell>
        </row>
        <row r="269">
          <cell r="E269" t="str">
            <v>오토힌지</v>
          </cell>
          <cell r="F269" t="str">
            <v>K-14</v>
          </cell>
          <cell r="G269" t="str">
            <v>개</v>
          </cell>
          <cell r="H269">
            <v>14</v>
          </cell>
          <cell r="I269">
            <v>100000</v>
          </cell>
          <cell r="J269">
            <v>1400000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100000</v>
          </cell>
          <cell r="P269">
            <v>1400000</v>
          </cell>
        </row>
        <row r="270">
          <cell r="E270" t="str">
            <v>순위조절기</v>
          </cell>
          <cell r="F270" t="str">
            <v>K-34  양개도아</v>
          </cell>
          <cell r="G270" t="str">
            <v>개</v>
          </cell>
          <cell r="H270">
            <v>19</v>
          </cell>
          <cell r="I270">
            <v>12000</v>
          </cell>
          <cell r="J270">
            <v>228000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12000</v>
          </cell>
          <cell r="P270">
            <v>228000</v>
          </cell>
        </row>
        <row r="271">
          <cell r="E271" t="str">
            <v>방화용도아첵설치</v>
          </cell>
          <cell r="F271" t="str">
            <v>K-2630</v>
          </cell>
          <cell r="G271" t="str">
            <v>개</v>
          </cell>
          <cell r="H271">
            <v>1</v>
          </cell>
          <cell r="I271">
            <v>39000</v>
          </cell>
          <cell r="J271">
            <v>39000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39000</v>
          </cell>
          <cell r="P271">
            <v>39000</v>
          </cell>
        </row>
        <row r="272">
          <cell r="E272" t="str">
            <v>피보트힌지</v>
          </cell>
          <cell r="F272" t="str">
            <v>㉿K-1200 냉간압연80KG</v>
          </cell>
          <cell r="G272" t="str">
            <v>조</v>
          </cell>
          <cell r="H272">
            <v>45</v>
          </cell>
          <cell r="I272">
            <v>9000</v>
          </cell>
          <cell r="J272">
            <v>405000</v>
          </cell>
          <cell r="K272">
            <v>6900</v>
          </cell>
          <cell r="L272">
            <v>310500</v>
          </cell>
          <cell r="M272">
            <v>0</v>
          </cell>
          <cell r="N272">
            <v>0</v>
          </cell>
          <cell r="O272">
            <v>15900</v>
          </cell>
          <cell r="P272">
            <v>715500</v>
          </cell>
        </row>
        <row r="273">
          <cell r="E273" t="str">
            <v>피보트힌지</v>
          </cell>
          <cell r="F273" t="str">
            <v>방화문용 MH107</v>
          </cell>
          <cell r="G273" t="str">
            <v>조</v>
          </cell>
          <cell r="H273">
            <v>10</v>
          </cell>
          <cell r="I273">
            <v>55000</v>
          </cell>
          <cell r="J273">
            <v>550000</v>
          </cell>
          <cell r="K273">
            <v>6900</v>
          </cell>
          <cell r="L273">
            <v>69000</v>
          </cell>
          <cell r="M273">
            <v>0</v>
          </cell>
          <cell r="N273">
            <v>0</v>
          </cell>
          <cell r="O273">
            <v>61900</v>
          </cell>
          <cell r="P273">
            <v>619000</v>
          </cell>
        </row>
        <row r="274">
          <cell r="E274" t="str">
            <v>후로아힌지설치</v>
          </cell>
          <cell r="F274" t="str">
            <v>3호강화문.8300</v>
          </cell>
          <cell r="G274" t="str">
            <v>개소</v>
          </cell>
          <cell r="H274">
            <v>20</v>
          </cell>
          <cell r="I274">
            <v>47219</v>
          </cell>
          <cell r="J274">
            <v>944380</v>
          </cell>
          <cell r="K274">
            <v>7313</v>
          </cell>
          <cell r="L274">
            <v>146260</v>
          </cell>
          <cell r="M274">
            <v>0</v>
          </cell>
          <cell r="N274">
            <v>0</v>
          </cell>
          <cell r="O274">
            <v>54532</v>
          </cell>
          <cell r="P274">
            <v>1090640</v>
          </cell>
        </row>
        <row r="275">
          <cell r="E275" t="str">
            <v>도아록설치</v>
          </cell>
          <cell r="F275" t="str">
            <v>현관용(스텐)</v>
          </cell>
          <cell r="G275" t="str">
            <v>개소</v>
          </cell>
          <cell r="H275">
            <v>43</v>
          </cell>
          <cell r="I275">
            <v>9500</v>
          </cell>
          <cell r="J275">
            <v>408500</v>
          </cell>
          <cell r="K275">
            <v>569</v>
          </cell>
          <cell r="L275">
            <v>24467</v>
          </cell>
          <cell r="M275">
            <v>0</v>
          </cell>
          <cell r="N275">
            <v>0</v>
          </cell>
          <cell r="O275">
            <v>10069</v>
          </cell>
          <cell r="P275">
            <v>432967</v>
          </cell>
        </row>
        <row r="276">
          <cell r="E276" t="str">
            <v>도아록설치</v>
          </cell>
          <cell r="F276" t="str">
            <v>목문,철문(스텐)</v>
          </cell>
          <cell r="G276" t="str">
            <v>개소</v>
          </cell>
          <cell r="H276">
            <v>63</v>
          </cell>
          <cell r="I276">
            <v>9500</v>
          </cell>
          <cell r="J276">
            <v>598500</v>
          </cell>
          <cell r="K276">
            <v>569</v>
          </cell>
          <cell r="L276">
            <v>35847</v>
          </cell>
          <cell r="M276">
            <v>0</v>
          </cell>
          <cell r="N276">
            <v>0</v>
          </cell>
          <cell r="O276">
            <v>10069</v>
          </cell>
          <cell r="P276">
            <v>634347</v>
          </cell>
        </row>
        <row r="277">
          <cell r="E277" t="str">
            <v>도아록설치</v>
          </cell>
          <cell r="F277" t="str">
            <v>방화문용(스텐)</v>
          </cell>
          <cell r="G277" t="str">
            <v>개소</v>
          </cell>
          <cell r="H277">
            <v>2</v>
          </cell>
          <cell r="I277">
            <v>11500</v>
          </cell>
          <cell r="J277">
            <v>23000</v>
          </cell>
          <cell r="K277">
            <v>569</v>
          </cell>
          <cell r="L277">
            <v>1138</v>
          </cell>
          <cell r="M277">
            <v>0</v>
          </cell>
          <cell r="N277">
            <v>0</v>
          </cell>
          <cell r="O277">
            <v>12069</v>
          </cell>
          <cell r="P277">
            <v>24138</v>
          </cell>
        </row>
        <row r="278">
          <cell r="E278" t="str">
            <v>매입형도어록</v>
          </cell>
          <cell r="G278" t="str">
            <v>조</v>
          </cell>
          <cell r="H278">
            <v>39</v>
          </cell>
          <cell r="I278">
            <v>9500</v>
          </cell>
          <cell r="J278">
            <v>370500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9500</v>
          </cell>
          <cell r="P278">
            <v>370500</v>
          </cell>
        </row>
        <row r="279">
          <cell r="E279" t="str">
            <v>도어록마스터키</v>
          </cell>
          <cell r="G279" t="str">
            <v>조</v>
          </cell>
          <cell r="H279">
            <v>134</v>
          </cell>
          <cell r="I279">
            <v>9500</v>
          </cell>
          <cell r="J279">
            <v>1273000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9500</v>
          </cell>
          <cell r="P279">
            <v>1273000</v>
          </cell>
        </row>
        <row r="280">
          <cell r="E280" t="str">
            <v>황동밀판</v>
          </cell>
          <cell r="F280" t="str">
            <v>스텐손잡이포함</v>
          </cell>
          <cell r="G280" t="str">
            <v>조</v>
          </cell>
          <cell r="H280">
            <v>10</v>
          </cell>
          <cell r="I280">
            <v>1500</v>
          </cell>
          <cell r="J280">
            <v>15000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1500</v>
          </cell>
          <cell r="P280">
            <v>15000</v>
          </cell>
        </row>
        <row r="281">
          <cell r="E281" t="str">
            <v>황동정첩</v>
          </cell>
          <cell r="F281" t="str">
            <v>4"</v>
          </cell>
          <cell r="G281" t="str">
            <v>개</v>
          </cell>
          <cell r="H281">
            <v>219</v>
          </cell>
          <cell r="I281">
            <v>1700</v>
          </cell>
          <cell r="J281">
            <v>372300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1700</v>
          </cell>
          <cell r="P281">
            <v>372300</v>
          </cell>
        </row>
        <row r="282">
          <cell r="E282" t="str">
            <v>황동레일</v>
          </cell>
          <cell r="F282" t="str">
            <v>압출 7.5*7.5</v>
          </cell>
          <cell r="G282" t="str">
            <v>M</v>
          </cell>
          <cell r="H282">
            <v>764</v>
          </cell>
          <cell r="I282">
            <v>1100</v>
          </cell>
          <cell r="J282">
            <v>840400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1100</v>
          </cell>
          <cell r="P282">
            <v>840400</v>
          </cell>
        </row>
        <row r="283">
          <cell r="E283" t="str">
            <v>황동레일</v>
          </cell>
          <cell r="F283" t="str">
            <v>압출 9.0*9.0</v>
          </cell>
          <cell r="G283" t="str">
            <v>M</v>
          </cell>
          <cell r="H283">
            <v>219</v>
          </cell>
          <cell r="I283">
            <v>1600</v>
          </cell>
          <cell r="J283">
            <v>350400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1600</v>
          </cell>
          <cell r="P283">
            <v>350400</v>
          </cell>
        </row>
        <row r="284">
          <cell r="E284" t="str">
            <v>호차</v>
          </cell>
          <cell r="F284" t="str">
            <v>베아링 3CM</v>
          </cell>
          <cell r="G284" t="str">
            <v>개</v>
          </cell>
          <cell r="H284">
            <v>1016</v>
          </cell>
          <cell r="I284">
            <v>250</v>
          </cell>
          <cell r="J284">
            <v>254000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250</v>
          </cell>
          <cell r="P284">
            <v>254000</v>
          </cell>
        </row>
        <row r="285">
          <cell r="E285" t="str">
            <v>호차</v>
          </cell>
          <cell r="F285" t="str">
            <v>베아링 3.6CM</v>
          </cell>
          <cell r="G285" t="str">
            <v>개</v>
          </cell>
          <cell r="H285">
            <v>244</v>
          </cell>
          <cell r="I285">
            <v>350</v>
          </cell>
          <cell r="J285">
            <v>85400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350</v>
          </cell>
          <cell r="P285">
            <v>85400</v>
          </cell>
        </row>
        <row r="286">
          <cell r="E286" t="str">
            <v>황동꽂이쇠</v>
          </cell>
          <cell r="F286" t="str">
            <v>평 (상)</v>
          </cell>
          <cell r="G286" t="str">
            <v>개</v>
          </cell>
          <cell r="H286">
            <v>315</v>
          </cell>
          <cell r="I286">
            <v>1000</v>
          </cell>
          <cell r="J286">
            <v>315000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1000</v>
          </cell>
          <cell r="P286">
            <v>315000</v>
          </cell>
        </row>
        <row r="287">
          <cell r="E287" t="str">
            <v>오목손잡이</v>
          </cell>
          <cell r="F287" t="str">
            <v>목재(중)</v>
          </cell>
          <cell r="G287" t="str">
            <v>EA</v>
          </cell>
          <cell r="H287">
            <v>752</v>
          </cell>
          <cell r="I287">
            <v>400</v>
          </cell>
          <cell r="J287">
            <v>300800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400</v>
          </cell>
          <cell r="P287">
            <v>300800</v>
          </cell>
        </row>
        <row r="288">
          <cell r="E288" t="str">
            <v>오르내리꽂이쇠</v>
          </cell>
          <cell r="F288" t="str">
            <v>황동압출100mm</v>
          </cell>
          <cell r="G288" t="str">
            <v>개</v>
          </cell>
          <cell r="H288">
            <v>2</v>
          </cell>
          <cell r="I288">
            <v>1600</v>
          </cell>
          <cell r="J288">
            <v>3200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1600</v>
          </cell>
          <cell r="P288">
            <v>3200</v>
          </cell>
        </row>
        <row r="289">
          <cell r="E289" t="str">
            <v>수밀코킹(10mm각)</v>
          </cell>
          <cell r="F289" t="str">
            <v>실리콘</v>
          </cell>
          <cell r="G289" t="str">
            <v>M</v>
          </cell>
          <cell r="H289">
            <v>3140</v>
          </cell>
          <cell r="I289">
            <v>1008</v>
          </cell>
          <cell r="J289">
            <v>3165120</v>
          </cell>
          <cell r="K289">
            <v>1569</v>
          </cell>
          <cell r="L289">
            <v>4926660</v>
          </cell>
          <cell r="M289">
            <v>0</v>
          </cell>
          <cell r="N289">
            <v>0</v>
          </cell>
          <cell r="O289">
            <v>2577</v>
          </cell>
          <cell r="P289">
            <v>8091780</v>
          </cell>
        </row>
        <row r="290">
          <cell r="E290" t="str">
            <v>합계</v>
          </cell>
          <cell r="J290">
            <v>98871324</v>
          </cell>
          <cell r="L290">
            <v>89860913</v>
          </cell>
          <cell r="N290">
            <v>0</v>
          </cell>
          <cell r="P290">
            <v>188732237</v>
          </cell>
        </row>
        <row r="292">
          <cell r="D292" t="str">
            <v>12 유  리  공  사</v>
          </cell>
        </row>
        <row r="293">
          <cell r="E293" t="str">
            <v>투명유리</v>
          </cell>
          <cell r="F293" t="str">
            <v>5mm(A)</v>
          </cell>
          <cell r="G293" t="str">
            <v>M2</v>
          </cell>
          <cell r="H293">
            <v>2392</v>
          </cell>
          <cell r="I293">
            <v>5095</v>
          </cell>
          <cell r="J293">
            <v>12187240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5095</v>
          </cell>
          <cell r="P293">
            <v>12187240</v>
          </cell>
        </row>
        <row r="294">
          <cell r="E294" t="str">
            <v>강화유리</v>
          </cell>
          <cell r="F294" t="str">
            <v>5mm  투명</v>
          </cell>
          <cell r="G294" t="str">
            <v>M2</v>
          </cell>
          <cell r="H294">
            <v>35</v>
          </cell>
          <cell r="I294">
            <v>12700</v>
          </cell>
          <cell r="J294">
            <v>444500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12700</v>
          </cell>
          <cell r="P294">
            <v>444500</v>
          </cell>
        </row>
        <row r="295">
          <cell r="E295" t="str">
            <v>복층유리</v>
          </cell>
          <cell r="F295" t="str">
            <v>16mm 칼라</v>
          </cell>
          <cell r="G295" t="str">
            <v>M2</v>
          </cell>
          <cell r="H295">
            <v>121</v>
          </cell>
          <cell r="I295">
            <v>18570</v>
          </cell>
          <cell r="J295">
            <v>2246970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18570</v>
          </cell>
          <cell r="P295">
            <v>2246970</v>
          </cell>
        </row>
        <row r="296">
          <cell r="E296" t="str">
            <v>강화유리DOOR</v>
          </cell>
          <cell r="F296" t="str">
            <v>12T*0.9*2.1 투명</v>
          </cell>
          <cell r="G296" t="str">
            <v>개</v>
          </cell>
          <cell r="H296">
            <v>20</v>
          </cell>
          <cell r="I296">
            <v>120000</v>
          </cell>
          <cell r="J296">
            <v>2400000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120000</v>
          </cell>
          <cell r="P296">
            <v>2400000</v>
          </cell>
        </row>
        <row r="297">
          <cell r="E297" t="str">
            <v>유리블럭</v>
          </cell>
          <cell r="F297" t="str">
            <v>190*190*95칼라</v>
          </cell>
          <cell r="G297" t="str">
            <v>매</v>
          </cell>
          <cell r="H297">
            <v>168</v>
          </cell>
          <cell r="I297">
            <v>3330</v>
          </cell>
          <cell r="J297">
            <v>559440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3330</v>
          </cell>
          <cell r="P297">
            <v>559440</v>
          </cell>
        </row>
        <row r="298">
          <cell r="E298" t="str">
            <v>유리끼우기및닦기</v>
          </cell>
          <cell r="F298" t="str">
            <v>목재  5mm이하</v>
          </cell>
          <cell r="G298" t="str">
            <v>M2</v>
          </cell>
          <cell r="H298">
            <v>193</v>
          </cell>
          <cell r="I298">
            <v>58</v>
          </cell>
          <cell r="J298">
            <v>11194</v>
          </cell>
          <cell r="K298">
            <v>9805</v>
          </cell>
          <cell r="L298">
            <v>1892365</v>
          </cell>
          <cell r="M298">
            <v>0</v>
          </cell>
          <cell r="N298">
            <v>0</v>
          </cell>
          <cell r="O298">
            <v>9863</v>
          </cell>
          <cell r="P298">
            <v>1903559</v>
          </cell>
        </row>
        <row r="299">
          <cell r="E299" t="str">
            <v>유리끼우기및닦기</v>
          </cell>
          <cell r="F299" t="str">
            <v>AL.PL 5mm이하</v>
          </cell>
          <cell r="G299" t="str">
            <v>M2</v>
          </cell>
          <cell r="H299">
            <v>1724</v>
          </cell>
          <cell r="I299">
            <v>53</v>
          </cell>
          <cell r="J299">
            <v>91372</v>
          </cell>
          <cell r="K299">
            <v>10492</v>
          </cell>
          <cell r="L299">
            <v>18088208</v>
          </cell>
          <cell r="M299">
            <v>0</v>
          </cell>
          <cell r="N299">
            <v>0</v>
          </cell>
          <cell r="O299">
            <v>10545</v>
          </cell>
          <cell r="P299">
            <v>18179580</v>
          </cell>
        </row>
        <row r="300">
          <cell r="E300" t="str">
            <v>유리끼우기및닦기</v>
          </cell>
          <cell r="F300" t="str">
            <v>강재  5mm이하</v>
          </cell>
          <cell r="G300" t="str">
            <v>M2</v>
          </cell>
          <cell r="H300">
            <v>33</v>
          </cell>
          <cell r="I300">
            <v>58</v>
          </cell>
          <cell r="J300">
            <v>1914</v>
          </cell>
          <cell r="K300">
            <v>11502</v>
          </cell>
          <cell r="L300">
            <v>379566</v>
          </cell>
          <cell r="M300">
            <v>0</v>
          </cell>
          <cell r="N300">
            <v>0</v>
          </cell>
          <cell r="O300">
            <v>11560</v>
          </cell>
          <cell r="P300">
            <v>381480</v>
          </cell>
        </row>
        <row r="301">
          <cell r="E301" t="str">
            <v>복층유리끼우기 및 닦기</v>
          </cell>
          <cell r="F301" t="str">
            <v>16mm</v>
          </cell>
          <cell r="G301" t="str">
            <v>M2</v>
          </cell>
          <cell r="H301">
            <v>119</v>
          </cell>
          <cell r="I301">
            <v>58</v>
          </cell>
          <cell r="J301">
            <v>6902</v>
          </cell>
          <cell r="K301">
            <v>15461</v>
          </cell>
          <cell r="L301">
            <v>1839859</v>
          </cell>
          <cell r="M301">
            <v>0</v>
          </cell>
          <cell r="N301">
            <v>0</v>
          </cell>
          <cell r="O301">
            <v>15519</v>
          </cell>
          <cell r="P301">
            <v>1846761</v>
          </cell>
        </row>
        <row r="302">
          <cell r="E302" t="str">
            <v>유리닦기</v>
          </cell>
          <cell r="G302" t="str">
            <v>M2</v>
          </cell>
          <cell r="H302">
            <v>2071</v>
          </cell>
          <cell r="I302">
            <v>55</v>
          </cell>
          <cell r="J302">
            <v>113905</v>
          </cell>
          <cell r="K302">
            <v>1856</v>
          </cell>
          <cell r="L302">
            <v>3843776</v>
          </cell>
          <cell r="M302">
            <v>0</v>
          </cell>
          <cell r="N302">
            <v>0</v>
          </cell>
          <cell r="O302">
            <v>1911</v>
          </cell>
          <cell r="P302">
            <v>3957681</v>
          </cell>
        </row>
        <row r="303">
          <cell r="E303" t="str">
            <v>유리블럭쌓기</v>
          </cell>
          <cell r="F303" t="str">
            <v>190*190*95</v>
          </cell>
          <cell r="G303" t="str">
            <v>매</v>
          </cell>
          <cell r="H303">
            <v>168</v>
          </cell>
          <cell r="I303">
            <v>0</v>
          </cell>
          <cell r="J303">
            <v>0</v>
          </cell>
          <cell r="K303">
            <v>2261</v>
          </cell>
          <cell r="L303">
            <v>379848</v>
          </cell>
          <cell r="M303">
            <v>0</v>
          </cell>
          <cell r="N303">
            <v>0</v>
          </cell>
          <cell r="O303">
            <v>2261</v>
          </cell>
          <cell r="P303">
            <v>379848</v>
          </cell>
        </row>
        <row r="304">
          <cell r="E304" t="str">
            <v>유리끼우기코킹</v>
          </cell>
          <cell r="F304" t="str">
            <v>5*5삼각(양면)</v>
          </cell>
          <cell r="G304" t="str">
            <v>M</v>
          </cell>
          <cell r="H304">
            <v>10850</v>
          </cell>
          <cell r="I304">
            <v>1680</v>
          </cell>
          <cell r="J304">
            <v>18228000</v>
          </cell>
          <cell r="K304">
            <v>1962</v>
          </cell>
          <cell r="L304">
            <v>21287700</v>
          </cell>
          <cell r="M304">
            <v>0</v>
          </cell>
          <cell r="N304">
            <v>0</v>
          </cell>
          <cell r="O304">
            <v>3642</v>
          </cell>
          <cell r="P304">
            <v>39515700</v>
          </cell>
        </row>
        <row r="305">
          <cell r="E305" t="str">
            <v>합계</v>
          </cell>
          <cell r="J305">
            <v>36291437</v>
          </cell>
          <cell r="L305">
            <v>47711322</v>
          </cell>
          <cell r="N305">
            <v>0</v>
          </cell>
          <cell r="P305">
            <v>84002759</v>
          </cell>
        </row>
        <row r="307">
          <cell r="D307" t="str">
            <v>13 도  장  공  사</v>
          </cell>
        </row>
        <row r="308">
          <cell r="E308" t="str">
            <v>수성페인트(내벽)</v>
          </cell>
          <cell r="F308" t="str">
            <v>벽.로울러3회</v>
          </cell>
          <cell r="G308" t="str">
            <v>M2</v>
          </cell>
          <cell r="H308">
            <v>9538</v>
          </cell>
          <cell r="I308">
            <v>862</v>
          </cell>
          <cell r="J308">
            <v>8221756</v>
          </cell>
          <cell r="K308">
            <v>2433</v>
          </cell>
          <cell r="L308">
            <v>23205954</v>
          </cell>
          <cell r="M308">
            <v>0</v>
          </cell>
          <cell r="N308">
            <v>0</v>
          </cell>
          <cell r="O308">
            <v>3295</v>
          </cell>
          <cell r="P308">
            <v>31427710</v>
          </cell>
        </row>
        <row r="309">
          <cell r="E309" t="str">
            <v>수성페인트(내부)</v>
          </cell>
          <cell r="F309" t="str">
            <v>천정.로울러3회</v>
          </cell>
          <cell r="G309" t="str">
            <v>M2</v>
          </cell>
          <cell r="H309">
            <v>544</v>
          </cell>
          <cell r="I309">
            <v>1015</v>
          </cell>
          <cell r="J309">
            <v>552160</v>
          </cell>
          <cell r="K309">
            <v>2903</v>
          </cell>
          <cell r="L309">
            <v>1579232</v>
          </cell>
          <cell r="M309">
            <v>0</v>
          </cell>
          <cell r="N309">
            <v>0</v>
          </cell>
          <cell r="O309">
            <v>3918</v>
          </cell>
          <cell r="P309">
            <v>2131392</v>
          </cell>
        </row>
        <row r="310">
          <cell r="E310" t="str">
            <v>수성페인트(외벽)</v>
          </cell>
          <cell r="F310" t="str">
            <v>3회</v>
          </cell>
          <cell r="G310" t="str">
            <v>M2</v>
          </cell>
          <cell r="H310">
            <v>1260</v>
          </cell>
          <cell r="I310">
            <v>1003</v>
          </cell>
          <cell r="J310">
            <v>1263780</v>
          </cell>
          <cell r="K310">
            <v>2433</v>
          </cell>
          <cell r="L310">
            <v>3065580</v>
          </cell>
          <cell r="M310">
            <v>0</v>
          </cell>
          <cell r="N310">
            <v>0</v>
          </cell>
          <cell r="O310">
            <v>3436</v>
          </cell>
          <cell r="P310">
            <v>4329360</v>
          </cell>
        </row>
        <row r="311">
          <cell r="E311" t="str">
            <v>수성페인트(외부)</v>
          </cell>
          <cell r="F311" t="str">
            <v>천정,로울러3회</v>
          </cell>
          <cell r="G311" t="str">
            <v>M2</v>
          </cell>
          <cell r="H311">
            <v>609</v>
          </cell>
          <cell r="I311">
            <v>1185</v>
          </cell>
          <cell r="J311">
            <v>721665</v>
          </cell>
          <cell r="K311">
            <v>2903</v>
          </cell>
          <cell r="L311">
            <v>1767927</v>
          </cell>
          <cell r="M311">
            <v>0</v>
          </cell>
          <cell r="N311">
            <v>0</v>
          </cell>
          <cell r="O311">
            <v>4088</v>
          </cell>
          <cell r="P311">
            <v>2489592</v>
          </cell>
        </row>
        <row r="312">
          <cell r="E312" t="str">
            <v>조합페인트철재면</v>
          </cell>
          <cell r="F312" t="str">
            <v>1급.2회</v>
          </cell>
          <cell r="G312" t="str">
            <v>M2</v>
          </cell>
          <cell r="H312">
            <v>394</v>
          </cell>
          <cell r="I312">
            <v>899</v>
          </cell>
          <cell r="J312">
            <v>354206</v>
          </cell>
          <cell r="K312">
            <v>2455</v>
          </cell>
          <cell r="L312">
            <v>967270</v>
          </cell>
          <cell r="M312">
            <v>0</v>
          </cell>
          <cell r="N312">
            <v>0</v>
          </cell>
          <cell r="O312">
            <v>3354</v>
          </cell>
          <cell r="P312">
            <v>1321476</v>
          </cell>
        </row>
        <row r="313">
          <cell r="E313" t="str">
            <v>조합페인트목재면</v>
          </cell>
          <cell r="F313" t="str">
            <v>1급.2회</v>
          </cell>
          <cell r="G313" t="str">
            <v>M2</v>
          </cell>
          <cell r="H313">
            <v>226</v>
          </cell>
          <cell r="I313">
            <v>1057</v>
          </cell>
          <cell r="J313">
            <v>238882</v>
          </cell>
          <cell r="K313">
            <v>2188</v>
          </cell>
          <cell r="L313">
            <v>494488</v>
          </cell>
          <cell r="M313">
            <v>0</v>
          </cell>
          <cell r="N313">
            <v>0</v>
          </cell>
          <cell r="O313">
            <v>3245</v>
          </cell>
          <cell r="P313">
            <v>733370</v>
          </cell>
        </row>
        <row r="314">
          <cell r="E314" t="str">
            <v>조합페인트목재면</v>
          </cell>
          <cell r="F314" t="str">
            <v>1급.3회</v>
          </cell>
          <cell r="G314" t="str">
            <v>M2</v>
          </cell>
          <cell r="H314">
            <v>1453</v>
          </cell>
          <cell r="I314">
            <v>1229</v>
          </cell>
          <cell r="J314">
            <v>1785737</v>
          </cell>
          <cell r="K314">
            <v>3255</v>
          </cell>
          <cell r="L314">
            <v>4729515</v>
          </cell>
          <cell r="M314">
            <v>0</v>
          </cell>
          <cell r="N314">
            <v>0</v>
          </cell>
          <cell r="O314">
            <v>4484</v>
          </cell>
          <cell r="P314">
            <v>6515252</v>
          </cell>
        </row>
        <row r="315">
          <cell r="E315" t="str">
            <v>녹막이페인트칠</v>
          </cell>
          <cell r="F315" t="str">
            <v>1종.1회</v>
          </cell>
          <cell r="G315" t="str">
            <v>M2</v>
          </cell>
          <cell r="H315">
            <v>394</v>
          </cell>
          <cell r="I315">
            <v>669</v>
          </cell>
          <cell r="J315">
            <v>263586</v>
          </cell>
          <cell r="K315">
            <v>1014</v>
          </cell>
          <cell r="L315">
            <v>399516</v>
          </cell>
          <cell r="M315">
            <v>0</v>
          </cell>
          <cell r="N315">
            <v>0</v>
          </cell>
          <cell r="O315">
            <v>1683</v>
          </cell>
          <cell r="P315">
            <v>663102</v>
          </cell>
        </row>
        <row r="316">
          <cell r="E316" t="str">
            <v>세라민페인트칠</v>
          </cell>
          <cell r="F316" t="str">
            <v>DAC-3108.  2회</v>
          </cell>
          <cell r="G316" t="str">
            <v>M2</v>
          </cell>
          <cell r="H316">
            <v>2</v>
          </cell>
          <cell r="I316">
            <v>1044</v>
          </cell>
          <cell r="J316">
            <v>2088</v>
          </cell>
          <cell r="K316">
            <v>3544</v>
          </cell>
          <cell r="L316">
            <v>7088</v>
          </cell>
          <cell r="M316">
            <v>0</v>
          </cell>
          <cell r="N316">
            <v>0</v>
          </cell>
          <cell r="O316">
            <v>4588</v>
          </cell>
          <cell r="P316">
            <v>9176</v>
          </cell>
        </row>
        <row r="317">
          <cell r="E317" t="str">
            <v>바니쉬칠</v>
          </cell>
          <cell r="F317" t="str">
            <v>목재면     3회</v>
          </cell>
          <cell r="G317" t="str">
            <v>M2</v>
          </cell>
          <cell r="H317">
            <v>41</v>
          </cell>
          <cell r="I317">
            <v>647</v>
          </cell>
          <cell r="J317">
            <v>26527</v>
          </cell>
          <cell r="K317">
            <v>4536</v>
          </cell>
          <cell r="L317">
            <v>185976</v>
          </cell>
          <cell r="M317">
            <v>0</v>
          </cell>
          <cell r="N317">
            <v>0</v>
          </cell>
          <cell r="O317">
            <v>5183</v>
          </cell>
          <cell r="P317">
            <v>212503</v>
          </cell>
        </row>
        <row r="318">
          <cell r="E318" t="str">
            <v>목부방부제칠</v>
          </cell>
          <cell r="F318" t="str">
            <v>크레소오트 2회 거친면</v>
          </cell>
          <cell r="G318" t="str">
            <v>M2</v>
          </cell>
          <cell r="H318">
            <v>19</v>
          </cell>
          <cell r="I318">
            <v>52</v>
          </cell>
          <cell r="J318">
            <v>988</v>
          </cell>
          <cell r="K318">
            <v>1601</v>
          </cell>
          <cell r="L318">
            <v>30419</v>
          </cell>
          <cell r="M318">
            <v>0</v>
          </cell>
          <cell r="N318">
            <v>0</v>
          </cell>
          <cell r="O318">
            <v>1653</v>
          </cell>
          <cell r="P318">
            <v>31407</v>
          </cell>
        </row>
        <row r="319">
          <cell r="E319" t="str">
            <v>퍼라이트뿜칠</v>
          </cell>
          <cell r="F319" t="str">
            <v>20mm,천정</v>
          </cell>
          <cell r="G319" t="str">
            <v>M2</v>
          </cell>
          <cell r="H319">
            <v>648</v>
          </cell>
          <cell r="I319">
            <v>6850</v>
          </cell>
          <cell r="J319">
            <v>4438800</v>
          </cell>
          <cell r="K319">
            <v>21290</v>
          </cell>
          <cell r="L319">
            <v>13795920</v>
          </cell>
          <cell r="M319">
            <v>0</v>
          </cell>
          <cell r="N319">
            <v>0</v>
          </cell>
          <cell r="O319">
            <v>28140</v>
          </cell>
          <cell r="P319">
            <v>18234720</v>
          </cell>
        </row>
        <row r="320">
          <cell r="E320" t="str">
            <v>외단열씨스템</v>
          </cell>
          <cell r="F320" t="str">
            <v>메쉬마감</v>
          </cell>
          <cell r="G320" t="str">
            <v>M2</v>
          </cell>
          <cell r="H320">
            <v>677</v>
          </cell>
          <cell r="I320">
            <v>28000</v>
          </cell>
          <cell r="J320">
            <v>18956000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28000</v>
          </cell>
          <cell r="P320">
            <v>18956000</v>
          </cell>
        </row>
        <row r="321">
          <cell r="E321" t="str">
            <v>외단열씨스템</v>
          </cell>
          <cell r="F321" t="str">
            <v>보강메쉬</v>
          </cell>
          <cell r="G321" t="str">
            <v>M2</v>
          </cell>
          <cell r="H321">
            <v>55</v>
          </cell>
          <cell r="I321">
            <v>14500</v>
          </cell>
          <cell r="J321">
            <v>797500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14500</v>
          </cell>
          <cell r="P321">
            <v>797500</v>
          </cell>
        </row>
        <row r="322">
          <cell r="E322" t="str">
            <v>외단열씨스템</v>
          </cell>
          <cell r="F322" t="str">
            <v>단열마감 T=50MM</v>
          </cell>
          <cell r="G322" t="str">
            <v>M2</v>
          </cell>
          <cell r="H322">
            <v>1278</v>
          </cell>
          <cell r="I322">
            <v>16000</v>
          </cell>
          <cell r="J322">
            <v>20448000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16000</v>
          </cell>
          <cell r="P322">
            <v>20448000</v>
          </cell>
        </row>
        <row r="323">
          <cell r="E323" t="str">
            <v>합계</v>
          </cell>
          <cell r="J323">
            <v>58071675</v>
          </cell>
          <cell r="L323">
            <v>50228885</v>
          </cell>
          <cell r="N323">
            <v>0</v>
          </cell>
          <cell r="P323">
            <v>108300560</v>
          </cell>
        </row>
        <row r="325">
          <cell r="D325" t="str">
            <v>14 수  장  공  사</v>
          </cell>
        </row>
        <row r="326">
          <cell r="E326" t="str">
            <v>이중바닥재(스틸)</v>
          </cell>
          <cell r="F326" t="str">
            <v>전도성타일마감</v>
          </cell>
          <cell r="G326" t="str">
            <v>M2</v>
          </cell>
          <cell r="H326">
            <v>920</v>
          </cell>
          <cell r="I326">
            <v>80984</v>
          </cell>
          <cell r="J326">
            <v>74505280</v>
          </cell>
          <cell r="K326">
            <v>9532</v>
          </cell>
          <cell r="L326">
            <v>8769440</v>
          </cell>
          <cell r="M326">
            <v>0</v>
          </cell>
          <cell r="N326">
            <v>0</v>
          </cell>
          <cell r="O326">
            <v>90516</v>
          </cell>
          <cell r="P326">
            <v>83274720</v>
          </cell>
        </row>
        <row r="327">
          <cell r="E327" t="str">
            <v>이중바닥재(스틸)</v>
          </cell>
          <cell r="F327" t="str">
            <v>마감재별도</v>
          </cell>
          <cell r="G327" t="str">
            <v>M2</v>
          </cell>
          <cell r="H327">
            <v>141</v>
          </cell>
          <cell r="I327">
            <v>60984</v>
          </cell>
          <cell r="J327">
            <v>8598744</v>
          </cell>
          <cell r="K327">
            <v>9532</v>
          </cell>
          <cell r="L327">
            <v>1344012</v>
          </cell>
          <cell r="M327">
            <v>0</v>
          </cell>
          <cell r="N327">
            <v>0</v>
          </cell>
          <cell r="O327">
            <v>70516</v>
          </cell>
          <cell r="P327">
            <v>9942756</v>
          </cell>
        </row>
        <row r="328">
          <cell r="E328" t="str">
            <v>중보행용비닐타일붙이기</v>
          </cell>
          <cell r="F328" t="str">
            <v>T=3.0*450*450</v>
          </cell>
          <cell r="G328" t="str">
            <v>M2</v>
          </cell>
          <cell r="H328">
            <v>678</v>
          </cell>
          <cell r="I328">
            <v>7510</v>
          </cell>
          <cell r="J328">
            <v>5091780</v>
          </cell>
          <cell r="K328">
            <v>4913</v>
          </cell>
          <cell r="L328">
            <v>3331014</v>
          </cell>
          <cell r="M328">
            <v>0</v>
          </cell>
          <cell r="N328">
            <v>0</v>
          </cell>
          <cell r="O328">
            <v>12423</v>
          </cell>
          <cell r="P328">
            <v>8422794</v>
          </cell>
        </row>
        <row r="329">
          <cell r="E329" t="str">
            <v>카펫타일깔기</v>
          </cell>
          <cell r="F329" t="str">
            <v>T=7.0*500*500</v>
          </cell>
          <cell r="G329" t="str">
            <v>M2</v>
          </cell>
          <cell r="H329">
            <v>100</v>
          </cell>
          <cell r="I329">
            <v>28590</v>
          </cell>
          <cell r="J329">
            <v>2859000</v>
          </cell>
          <cell r="K329">
            <v>4046</v>
          </cell>
          <cell r="L329">
            <v>404600</v>
          </cell>
          <cell r="M329">
            <v>0</v>
          </cell>
          <cell r="N329">
            <v>0</v>
          </cell>
          <cell r="O329">
            <v>32636</v>
          </cell>
          <cell r="P329">
            <v>3263600</v>
          </cell>
        </row>
        <row r="330">
          <cell r="E330" t="str">
            <v>비닐계시트깔기</v>
          </cell>
          <cell r="F330" t="str">
            <v>T=1.8MM</v>
          </cell>
          <cell r="G330" t="str">
            <v>M2</v>
          </cell>
          <cell r="H330">
            <v>65</v>
          </cell>
          <cell r="I330">
            <v>6240</v>
          </cell>
          <cell r="J330">
            <v>405600</v>
          </cell>
          <cell r="K330">
            <v>1408</v>
          </cell>
          <cell r="L330">
            <v>91520</v>
          </cell>
          <cell r="M330">
            <v>0</v>
          </cell>
          <cell r="N330">
            <v>0</v>
          </cell>
          <cell r="O330">
            <v>7648</v>
          </cell>
          <cell r="P330">
            <v>497120</v>
          </cell>
        </row>
        <row r="331">
          <cell r="E331" t="str">
            <v>중보행용시트깔기</v>
          </cell>
          <cell r="F331" t="str">
            <v>T=2.0MM</v>
          </cell>
          <cell r="G331" t="str">
            <v>M2</v>
          </cell>
          <cell r="H331">
            <v>88</v>
          </cell>
          <cell r="I331">
            <v>9495</v>
          </cell>
          <cell r="J331">
            <v>835560</v>
          </cell>
          <cell r="K331">
            <v>1408</v>
          </cell>
          <cell r="L331">
            <v>123904</v>
          </cell>
          <cell r="M331">
            <v>0</v>
          </cell>
          <cell r="N331">
            <v>0</v>
          </cell>
          <cell r="O331">
            <v>10903</v>
          </cell>
          <cell r="P331">
            <v>959464</v>
          </cell>
        </row>
        <row r="332">
          <cell r="E332" t="str">
            <v>인조후로링깔기</v>
          </cell>
          <cell r="F332" t="str">
            <v>T=18*W150</v>
          </cell>
          <cell r="G332" t="str">
            <v>M2</v>
          </cell>
          <cell r="H332">
            <v>3944</v>
          </cell>
          <cell r="I332">
            <v>22000</v>
          </cell>
          <cell r="J332">
            <v>86768000</v>
          </cell>
          <cell r="K332">
            <v>5000</v>
          </cell>
          <cell r="L332">
            <v>19720000</v>
          </cell>
          <cell r="M332">
            <v>0</v>
          </cell>
          <cell r="N332">
            <v>0</v>
          </cell>
          <cell r="O332">
            <v>27000</v>
          </cell>
          <cell r="P332">
            <v>106488000</v>
          </cell>
        </row>
        <row r="333">
          <cell r="E333" t="str">
            <v>인조후로링깔기</v>
          </cell>
          <cell r="F333" t="str">
            <v>T=8*W190</v>
          </cell>
          <cell r="G333" t="str">
            <v>M2</v>
          </cell>
          <cell r="H333">
            <v>214</v>
          </cell>
          <cell r="I333">
            <v>25000</v>
          </cell>
          <cell r="J333">
            <v>5350000</v>
          </cell>
          <cell r="K333">
            <v>6000</v>
          </cell>
          <cell r="L333">
            <v>1284000</v>
          </cell>
          <cell r="M333">
            <v>0</v>
          </cell>
          <cell r="N333">
            <v>0</v>
          </cell>
          <cell r="O333">
            <v>31000</v>
          </cell>
          <cell r="P333">
            <v>6634000</v>
          </cell>
        </row>
        <row r="334">
          <cell r="E334" t="str">
            <v>인조후로링(걸레받이)</v>
          </cell>
          <cell r="F334" t="str">
            <v>T24*102MM</v>
          </cell>
          <cell r="G334" t="str">
            <v>M</v>
          </cell>
          <cell r="H334">
            <v>2092</v>
          </cell>
          <cell r="I334">
            <v>2028</v>
          </cell>
          <cell r="J334">
            <v>4242576</v>
          </cell>
          <cell r="K334">
            <v>4790</v>
          </cell>
          <cell r="L334">
            <v>10020680</v>
          </cell>
          <cell r="M334">
            <v>0</v>
          </cell>
          <cell r="N334">
            <v>0</v>
          </cell>
          <cell r="O334">
            <v>6818</v>
          </cell>
          <cell r="P334">
            <v>14263256</v>
          </cell>
        </row>
        <row r="335">
          <cell r="E335" t="str">
            <v>벽지바름</v>
          </cell>
          <cell r="F335" t="str">
            <v>비닐,고발포</v>
          </cell>
          <cell r="G335" t="str">
            <v>M2</v>
          </cell>
          <cell r="H335">
            <v>107</v>
          </cell>
          <cell r="I335">
            <v>2630</v>
          </cell>
          <cell r="J335">
            <v>281410</v>
          </cell>
          <cell r="K335">
            <v>4381</v>
          </cell>
          <cell r="L335">
            <v>468767</v>
          </cell>
          <cell r="M335">
            <v>0</v>
          </cell>
          <cell r="N335">
            <v>0</v>
          </cell>
          <cell r="O335">
            <v>7011</v>
          </cell>
          <cell r="P335">
            <v>750177</v>
          </cell>
        </row>
        <row r="336">
          <cell r="E336" t="str">
            <v>벽지바름</v>
          </cell>
          <cell r="F336" t="str">
            <v>방음벽지</v>
          </cell>
          <cell r="G336" t="str">
            <v>M2</v>
          </cell>
          <cell r="H336">
            <v>135</v>
          </cell>
          <cell r="I336">
            <v>3630</v>
          </cell>
          <cell r="J336">
            <v>490050</v>
          </cell>
          <cell r="K336">
            <v>4381</v>
          </cell>
          <cell r="L336">
            <v>591435</v>
          </cell>
          <cell r="M336">
            <v>0</v>
          </cell>
          <cell r="N336">
            <v>0</v>
          </cell>
          <cell r="O336">
            <v>8011</v>
          </cell>
          <cell r="P336">
            <v>1081485</v>
          </cell>
        </row>
        <row r="337">
          <cell r="E337" t="str">
            <v>천정지바름</v>
          </cell>
          <cell r="F337" t="str">
            <v>비닐,고발포</v>
          </cell>
          <cell r="G337" t="str">
            <v>M2</v>
          </cell>
          <cell r="H337">
            <v>58</v>
          </cell>
          <cell r="I337">
            <v>2630</v>
          </cell>
          <cell r="J337">
            <v>152540</v>
          </cell>
          <cell r="K337">
            <v>5257</v>
          </cell>
          <cell r="L337">
            <v>304906</v>
          </cell>
          <cell r="M337">
            <v>0</v>
          </cell>
          <cell r="N337">
            <v>0</v>
          </cell>
          <cell r="O337">
            <v>7887</v>
          </cell>
          <cell r="P337">
            <v>457446</v>
          </cell>
        </row>
        <row r="338">
          <cell r="E338" t="str">
            <v>천정지바름</v>
          </cell>
          <cell r="F338" t="str">
            <v>방음벽지</v>
          </cell>
          <cell r="G338" t="str">
            <v>M2</v>
          </cell>
          <cell r="H338">
            <v>95</v>
          </cell>
          <cell r="I338">
            <v>3630</v>
          </cell>
          <cell r="J338">
            <v>344850</v>
          </cell>
          <cell r="K338">
            <v>5257</v>
          </cell>
          <cell r="L338">
            <v>499415</v>
          </cell>
          <cell r="M338">
            <v>0</v>
          </cell>
          <cell r="N338">
            <v>0</v>
          </cell>
          <cell r="O338">
            <v>8887</v>
          </cell>
          <cell r="P338">
            <v>844265</v>
          </cell>
        </row>
        <row r="339">
          <cell r="E339" t="str">
            <v>흡음텍스붙이기</v>
          </cell>
          <cell r="F339" t="str">
            <v>T12*300*600</v>
          </cell>
          <cell r="G339" t="str">
            <v>M2</v>
          </cell>
          <cell r="H339">
            <v>203</v>
          </cell>
          <cell r="I339">
            <v>6900</v>
          </cell>
          <cell r="J339">
            <v>1400700</v>
          </cell>
          <cell r="K339">
            <v>4726</v>
          </cell>
          <cell r="L339">
            <v>959378</v>
          </cell>
          <cell r="M339">
            <v>0</v>
          </cell>
          <cell r="N339">
            <v>0</v>
          </cell>
          <cell r="O339">
            <v>11626</v>
          </cell>
          <cell r="P339">
            <v>2360078</v>
          </cell>
        </row>
        <row r="340">
          <cell r="E340" t="str">
            <v>집섬(석고)평보드</v>
          </cell>
          <cell r="F340" t="str">
            <v>9.5*900*2400</v>
          </cell>
          <cell r="G340" t="str">
            <v>M2</v>
          </cell>
          <cell r="H340">
            <v>375</v>
          </cell>
          <cell r="I340">
            <v>1810</v>
          </cell>
          <cell r="J340">
            <v>678750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1810</v>
          </cell>
          <cell r="P340">
            <v>678750</v>
          </cell>
        </row>
        <row r="341">
          <cell r="E341" t="str">
            <v>단열재붙이기</v>
          </cell>
          <cell r="F341" t="str">
            <v>SLAB밑 T60, 0.030</v>
          </cell>
          <cell r="G341" t="str">
            <v>M2</v>
          </cell>
          <cell r="H341">
            <v>4047</v>
          </cell>
          <cell r="I341">
            <v>2831</v>
          </cell>
          <cell r="J341">
            <v>11457057</v>
          </cell>
          <cell r="K341">
            <v>2262</v>
          </cell>
          <cell r="L341">
            <v>9154314</v>
          </cell>
          <cell r="M341">
            <v>0</v>
          </cell>
          <cell r="N341">
            <v>0</v>
          </cell>
          <cell r="O341">
            <v>5093</v>
          </cell>
          <cell r="P341">
            <v>20611371</v>
          </cell>
        </row>
        <row r="342">
          <cell r="E342" t="str">
            <v>단열재붙이기</v>
          </cell>
          <cell r="F342" t="str">
            <v>보옆 #03   40T</v>
          </cell>
          <cell r="G342" t="str">
            <v>M2</v>
          </cell>
          <cell r="H342">
            <v>600</v>
          </cell>
          <cell r="I342">
            <v>2595</v>
          </cell>
          <cell r="J342">
            <v>1557000</v>
          </cell>
          <cell r="K342">
            <v>4260</v>
          </cell>
          <cell r="L342">
            <v>2556000</v>
          </cell>
          <cell r="M342">
            <v>0</v>
          </cell>
          <cell r="N342">
            <v>0</v>
          </cell>
          <cell r="O342">
            <v>6855</v>
          </cell>
          <cell r="P342">
            <v>4113000</v>
          </cell>
        </row>
        <row r="343">
          <cell r="E343" t="str">
            <v>흡음보드설치</v>
          </cell>
          <cell r="F343" t="str">
            <v>T=25MM</v>
          </cell>
          <cell r="G343" t="str">
            <v>M2</v>
          </cell>
          <cell r="H343">
            <v>230</v>
          </cell>
          <cell r="I343">
            <v>15316</v>
          </cell>
          <cell r="J343">
            <v>3522680</v>
          </cell>
          <cell r="K343">
            <v>4260</v>
          </cell>
          <cell r="L343">
            <v>979800</v>
          </cell>
          <cell r="M343">
            <v>0</v>
          </cell>
          <cell r="N343">
            <v>0</v>
          </cell>
          <cell r="O343">
            <v>19576</v>
          </cell>
          <cell r="P343">
            <v>4502480</v>
          </cell>
        </row>
        <row r="344">
          <cell r="E344" t="str">
            <v>비닐사이딩</v>
          </cell>
          <cell r="F344" t="str">
            <v>W=200*3700</v>
          </cell>
          <cell r="G344" t="str">
            <v>M2</v>
          </cell>
          <cell r="H344">
            <v>134</v>
          </cell>
          <cell r="I344">
            <v>852</v>
          </cell>
          <cell r="J344">
            <v>114168</v>
          </cell>
          <cell r="K344">
            <v>1550</v>
          </cell>
          <cell r="L344">
            <v>207700</v>
          </cell>
          <cell r="M344">
            <v>0</v>
          </cell>
          <cell r="N344">
            <v>0</v>
          </cell>
          <cell r="O344">
            <v>2402</v>
          </cell>
          <cell r="P344">
            <v>321868</v>
          </cell>
        </row>
        <row r="345">
          <cell r="E345" t="str">
            <v>경량칸막이(T=114)</v>
          </cell>
          <cell r="F345" t="str">
            <v>메탈스터드</v>
          </cell>
          <cell r="G345" t="str">
            <v>M2</v>
          </cell>
          <cell r="H345">
            <v>1045</v>
          </cell>
          <cell r="I345">
            <v>24000</v>
          </cell>
          <cell r="J345">
            <v>25080000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24000</v>
          </cell>
          <cell r="P345">
            <v>25080000</v>
          </cell>
        </row>
        <row r="346">
          <cell r="E346" t="str">
            <v>경량칸막이(소화전)</v>
          </cell>
          <cell r="F346" t="str">
            <v>메탈스터드</v>
          </cell>
          <cell r="G346" t="str">
            <v>M2</v>
          </cell>
          <cell r="H346">
            <v>51</v>
          </cell>
          <cell r="I346">
            <v>29000</v>
          </cell>
          <cell r="J346">
            <v>1479000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29000</v>
          </cell>
          <cell r="P346">
            <v>1479000</v>
          </cell>
        </row>
        <row r="347">
          <cell r="E347" t="str">
            <v>이동식칸막이(T=60MM)</v>
          </cell>
          <cell r="F347" t="str">
            <v>슬라이딩도어</v>
          </cell>
          <cell r="G347" t="str">
            <v>M2</v>
          </cell>
          <cell r="H347">
            <v>18</v>
          </cell>
          <cell r="I347">
            <v>52000</v>
          </cell>
          <cell r="J347">
            <v>936000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52000</v>
          </cell>
          <cell r="P347">
            <v>936000</v>
          </cell>
        </row>
        <row r="348">
          <cell r="E348" t="str">
            <v>골던게시판(마그네틱)</v>
          </cell>
          <cell r="F348" t="str">
            <v>1.2*4.8 AL틀포함</v>
          </cell>
          <cell r="G348" t="str">
            <v>개</v>
          </cell>
          <cell r="H348">
            <v>41</v>
          </cell>
          <cell r="I348">
            <v>345600</v>
          </cell>
          <cell r="J348">
            <v>14169600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345600</v>
          </cell>
          <cell r="P348">
            <v>14169600</v>
          </cell>
        </row>
        <row r="349">
          <cell r="E349" t="str">
            <v>이동식화이트보드</v>
          </cell>
          <cell r="F349" t="str">
            <v>1.2*2.4 스탠드형</v>
          </cell>
          <cell r="G349" t="str">
            <v>개</v>
          </cell>
          <cell r="H349">
            <v>8</v>
          </cell>
          <cell r="I349">
            <v>140000</v>
          </cell>
          <cell r="J349">
            <v>1120000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140000</v>
          </cell>
          <cell r="P349">
            <v>1120000</v>
          </cell>
        </row>
        <row r="350">
          <cell r="E350" t="str">
            <v>이동식화이트보드(스크린포함)</v>
          </cell>
          <cell r="F350" t="str">
            <v>1.2*2.4 스탠드형</v>
          </cell>
          <cell r="G350" t="str">
            <v>개</v>
          </cell>
          <cell r="H350">
            <v>37</v>
          </cell>
          <cell r="I350">
            <v>240000</v>
          </cell>
          <cell r="J350">
            <v>8880000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240000</v>
          </cell>
          <cell r="P350">
            <v>8880000</v>
          </cell>
        </row>
        <row r="351">
          <cell r="E351" t="str">
            <v>현황칠판</v>
          </cell>
          <cell r="F351" t="str">
            <v>1.2*4.8 AL</v>
          </cell>
          <cell r="G351" t="str">
            <v>개</v>
          </cell>
          <cell r="H351">
            <v>1</v>
          </cell>
          <cell r="I351">
            <v>253120</v>
          </cell>
          <cell r="J351">
            <v>253120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253120</v>
          </cell>
          <cell r="P351">
            <v>253120</v>
          </cell>
        </row>
        <row r="352">
          <cell r="E352" t="str">
            <v>교단</v>
          </cell>
          <cell r="F352" t="str">
            <v>1800*900*200</v>
          </cell>
          <cell r="G352" t="str">
            <v>조</v>
          </cell>
          <cell r="H352">
            <v>12</v>
          </cell>
          <cell r="I352">
            <v>253000</v>
          </cell>
          <cell r="J352">
            <v>3036000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253000</v>
          </cell>
          <cell r="P352">
            <v>3036000</v>
          </cell>
        </row>
        <row r="353">
          <cell r="E353" t="str">
            <v>합계</v>
          </cell>
          <cell r="J353">
            <v>263609465</v>
          </cell>
          <cell r="L353">
            <v>60810885</v>
          </cell>
          <cell r="N353">
            <v>0</v>
          </cell>
          <cell r="P353">
            <v>324420350</v>
          </cell>
        </row>
        <row r="355">
          <cell r="D355" t="str">
            <v>15 지붕및홈통공사</v>
          </cell>
        </row>
        <row r="356">
          <cell r="E356" t="str">
            <v>아스팔트슁글깔기</v>
          </cell>
          <cell r="F356" t="str">
            <v>336*1000</v>
          </cell>
          <cell r="G356" t="str">
            <v>M2</v>
          </cell>
          <cell r="H356">
            <v>216</v>
          </cell>
          <cell r="I356">
            <v>5796</v>
          </cell>
          <cell r="J356">
            <v>1251936</v>
          </cell>
          <cell r="K356">
            <v>7873</v>
          </cell>
          <cell r="L356">
            <v>1700568</v>
          </cell>
          <cell r="M356">
            <v>0</v>
          </cell>
          <cell r="N356">
            <v>0</v>
          </cell>
          <cell r="O356">
            <v>13669</v>
          </cell>
          <cell r="P356">
            <v>2952504</v>
          </cell>
        </row>
        <row r="357">
          <cell r="E357" t="str">
            <v>루프드레인설치</v>
          </cell>
          <cell r="F357" t="str">
            <v>수직형   125mm</v>
          </cell>
          <cell r="G357" t="str">
            <v>개소</v>
          </cell>
          <cell r="H357">
            <v>11</v>
          </cell>
          <cell r="I357">
            <v>34540</v>
          </cell>
          <cell r="J357">
            <v>379940</v>
          </cell>
          <cell r="K357">
            <v>11595</v>
          </cell>
          <cell r="L357">
            <v>127545</v>
          </cell>
          <cell r="M357">
            <v>0</v>
          </cell>
          <cell r="N357">
            <v>0</v>
          </cell>
          <cell r="O357">
            <v>46135</v>
          </cell>
          <cell r="P357">
            <v>507485</v>
          </cell>
        </row>
        <row r="358">
          <cell r="E358" t="str">
            <v>루프드레인설치</v>
          </cell>
          <cell r="F358" t="str">
            <v>L 형    125mm</v>
          </cell>
          <cell r="G358" t="str">
            <v>개소</v>
          </cell>
          <cell r="H358">
            <v>48</v>
          </cell>
          <cell r="I358">
            <v>3528</v>
          </cell>
          <cell r="J358">
            <v>169344</v>
          </cell>
          <cell r="K358">
            <v>13828</v>
          </cell>
          <cell r="L358">
            <v>663744</v>
          </cell>
          <cell r="M358">
            <v>0</v>
          </cell>
          <cell r="N358">
            <v>0</v>
          </cell>
          <cell r="O358">
            <v>17356</v>
          </cell>
          <cell r="P358">
            <v>833088</v>
          </cell>
        </row>
        <row r="359">
          <cell r="E359" t="str">
            <v>스텐선홈통</v>
          </cell>
          <cell r="F359" t="str">
            <v>D101.6*1.2T</v>
          </cell>
          <cell r="G359" t="str">
            <v>M</v>
          </cell>
          <cell r="H359">
            <v>672</v>
          </cell>
          <cell r="I359">
            <v>10114</v>
          </cell>
          <cell r="J359">
            <v>6796608</v>
          </cell>
          <cell r="K359">
            <v>7031</v>
          </cell>
          <cell r="L359">
            <v>4724832</v>
          </cell>
          <cell r="M359">
            <v>0</v>
          </cell>
          <cell r="N359">
            <v>0</v>
          </cell>
          <cell r="O359">
            <v>17145</v>
          </cell>
          <cell r="P359">
            <v>11521440</v>
          </cell>
        </row>
        <row r="360">
          <cell r="E360" t="str">
            <v>장식홈통</v>
          </cell>
          <cell r="F360" t="str">
            <v>1.2T*250*250</v>
          </cell>
          <cell r="G360" t="str">
            <v>EA</v>
          </cell>
          <cell r="H360">
            <v>48</v>
          </cell>
          <cell r="I360">
            <v>17500</v>
          </cell>
          <cell r="J360">
            <v>840000</v>
          </cell>
          <cell r="K360">
            <v>17200</v>
          </cell>
          <cell r="L360">
            <v>825600</v>
          </cell>
          <cell r="M360">
            <v>0</v>
          </cell>
          <cell r="N360">
            <v>0</v>
          </cell>
          <cell r="O360">
            <v>34700</v>
          </cell>
          <cell r="P360">
            <v>1665600</v>
          </cell>
        </row>
        <row r="361">
          <cell r="E361" t="str">
            <v>동판후레싱</v>
          </cell>
          <cell r="F361" t="str">
            <v>T:0.8</v>
          </cell>
          <cell r="G361" t="str">
            <v>M2</v>
          </cell>
          <cell r="H361">
            <v>99</v>
          </cell>
          <cell r="I361">
            <v>16250</v>
          </cell>
          <cell r="J361">
            <v>1608750</v>
          </cell>
          <cell r="K361">
            <v>30440</v>
          </cell>
          <cell r="L361">
            <v>3013560</v>
          </cell>
          <cell r="M361">
            <v>0</v>
          </cell>
          <cell r="N361">
            <v>0</v>
          </cell>
          <cell r="O361">
            <v>46690</v>
          </cell>
          <cell r="P361">
            <v>4622310</v>
          </cell>
        </row>
        <row r="362">
          <cell r="E362" t="str">
            <v>통기관</v>
          </cell>
          <cell r="F362" t="str">
            <v>D50MM P.V.C</v>
          </cell>
          <cell r="G362" t="str">
            <v>M</v>
          </cell>
          <cell r="H362">
            <v>1.2</v>
          </cell>
          <cell r="I362">
            <v>1785</v>
          </cell>
          <cell r="J362">
            <v>2142</v>
          </cell>
          <cell r="K362">
            <v>1464</v>
          </cell>
          <cell r="L362">
            <v>1756</v>
          </cell>
          <cell r="M362">
            <v>0</v>
          </cell>
          <cell r="N362">
            <v>0</v>
          </cell>
          <cell r="O362">
            <v>3249</v>
          </cell>
          <cell r="P362">
            <v>3898</v>
          </cell>
        </row>
        <row r="363">
          <cell r="E363" t="str">
            <v>배수파이프</v>
          </cell>
          <cell r="F363" t="str">
            <v>D100MM P.V.C</v>
          </cell>
          <cell r="G363" t="str">
            <v>M</v>
          </cell>
          <cell r="H363">
            <v>50.6</v>
          </cell>
          <cell r="I363">
            <v>2517</v>
          </cell>
          <cell r="J363">
            <v>127360</v>
          </cell>
          <cell r="K363">
            <v>522</v>
          </cell>
          <cell r="L363">
            <v>26413</v>
          </cell>
          <cell r="M363">
            <v>0</v>
          </cell>
          <cell r="N363">
            <v>0</v>
          </cell>
          <cell r="O363">
            <v>3039</v>
          </cell>
          <cell r="P363">
            <v>153773</v>
          </cell>
        </row>
        <row r="364">
          <cell r="E364" t="str">
            <v>SPACE FRAME</v>
          </cell>
          <cell r="G364" t="str">
            <v>식</v>
          </cell>
          <cell r="H364">
            <v>1</v>
          </cell>
          <cell r="I364">
            <v>11880000</v>
          </cell>
          <cell r="J364">
            <v>11880000</v>
          </cell>
          <cell r="K364">
            <v>9720000</v>
          </cell>
          <cell r="L364">
            <v>9720000</v>
          </cell>
          <cell r="M364">
            <v>0</v>
          </cell>
          <cell r="N364">
            <v>0</v>
          </cell>
          <cell r="O364">
            <v>21600000</v>
          </cell>
          <cell r="P364">
            <v>21600000</v>
          </cell>
        </row>
        <row r="365">
          <cell r="E365" t="str">
            <v>SPACE FRAME 지붕</v>
          </cell>
          <cell r="F365" t="str">
            <v>폴리카보네이트 5.0T</v>
          </cell>
          <cell r="G365" t="str">
            <v>개소</v>
          </cell>
          <cell r="H365">
            <v>1</v>
          </cell>
          <cell r="I365">
            <v>4040000</v>
          </cell>
          <cell r="J365">
            <v>4040000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4040000</v>
          </cell>
          <cell r="P365">
            <v>4040000</v>
          </cell>
        </row>
        <row r="366">
          <cell r="E366" t="str">
            <v>합계</v>
          </cell>
          <cell r="J366">
            <v>27096080</v>
          </cell>
          <cell r="L366">
            <v>20804018</v>
          </cell>
          <cell r="N366">
            <v>0</v>
          </cell>
          <cell r="P366">
            <v>47900098</v>
          </cell>
        </row>
        <row r="368">
          <cell r="D368" t="str">
            <v>16 골재비및운반비</v>
          </cell>
        </row>
        <row r="369">
          <cell r="E369" t="str">
            <v>친모래</v>
          </cell>
          <cell r="F369" t="str">
            <v>전주(도착도)</v>
          </cell>
          <cell r="G369" t="str">
            <v>M3</v>
          </cell>
          <cell r="H369">
            <v>1170</v>
          </cell>
          <cell r="I369">
            <v>16500</v>
          </cell>
          <cell r="J369">
            <v>19305000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16500</v>
          </cell>
          <cell r="P369">
            <v>19305000</v>
          </cell>
        </row>
        <row r="370">
          <cell r="E370" t="str">
            <v>막모래</v>
          </cell>
          <cell r="F370" t="str">
            <v>전주(도착도)</v>
          </cell>
          <cell r="G370" t="str">
            <v>M3</v>
          </cell>
          <cell r="H370">
            <v>360</v>
          </cell>
          <cell r="I370">
            <v>13500</v>
          </cell>
          <cell r="J370">
            <v>4860000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13500</v>
          </cell>
          <cell r="P370">
            <v>4860000</v>
          </cell>
        </row>
        <row r="371">
          <cell r="E371" t="str">
            <v>시멘트운반비</v>
          </cell>
          <cell r="F371" t="str">
            <v>구역 6.0T L:10km</v>
          </cell>
          <cell r="G371" t="str">
            <v>대</v>
          </cell>
          <cell r="H371">
            <v>97</v>
          </cell>
          <cell r="I371">
            <v>4800</v>
          </cell>
          <cell r="J371">
            <v>465600</v>
          </cell>
          <cell r="K371">
            <v>52000</v>
          </cell>
          <cell r="L371">
            <v>5044000</v>
          </cell>
          <cell r="M371">
            <v>13000</v>
          </cell>
          <cell r="N371">
            <v>1261000</v>
          </cell>
          <cell r="O371">
            <v>69800</v>
          </cell>
          <cell r="P371">
            <v>6770600</v>
          </cell>
        </row>
        <row r="372">
          <cell r="E372" t="str">
            <v>철근운반비</v>
          </cell>
          <cell r="F372" t="str">
            <v>구역 15.0T L:10km</v>
          </cell>
          <cell r="G372" t="str">
            <v>대</v>
          </cell>
          <cell r="H372">
            <v>42</v>
          </cell>
          <cell r="I372">
            <v>21450</v>
          </cell>
          <cell r="J372">
            <v>900900</v>
          </cell>
          <cell r="K372">
            <v>48180</v>
          </cell>
          <cell r="L372">
            <v>2023560</v>
          </cell>
          <cell r="M372">
            <v>31560</v>
          </cell>
          <cell r="N372">
            <v>1325520</v>
          </cell>
          <cell r="O372">
            <v>101190</v>
          </cell>
          <cell r="P372">
            <v>4249980</v>
          </cell>
        </row>
        <row r="373">
          <cell r="E373" t="str">
            <v>대운반</v>
          </cell>
          <cell r="F373" t="str">
            <v>구역 6.0T L:10㎞</v>
          </cell>
          <cell r="G373" t="str">
            <v>회</v>
          </cell>
          <cell r="H373">
            <v>357</v>
          </cell>
          <cell r="I373">
            <v>5280</v>
          </cell>
          <cell r="J373">
            <v>1884960</v>
          </cell>
          <cell r="K373">
            <v>5720</v>
          </cell>
          <cell r="L373">
            <v>2042040</v>
          </cell>
          <cell r="M373">
            <v>14300</v>
          </cell>
          <cell r="N373">
            <v>5105100</v>
          </cell>
          <cell r="O373">
            <v>25300</v>
          </cell>
          <cell r="P373">
            <v>9032100</v>
          </cell>
        </row>
        <row r="374">
          <cell r="E374" t="str">
            <v>자재상하차비</v>
          </cell>
          <cell r="G374" t="str">
            <v>TON</v>
          </cell>
          <cell r="H374">
            <v>1071</v>
          </cell>
          <cell r="I374">
            <v>0</v>
          </cell>
          <cell r="J374">
            <v>0</v>
          </cell>
          <cell r="K374">
            <v>12000</v>
          </cell>
          <cell r="L374">
            <v>12852000</v>
          </cell>
          <cell r="M374">
            <v>0</v>
          </cell>
          <cell r="N374">
            <v>0</v>
          </cell>
          <cell r="O374">
            <v>12000</v>
          </cell>
          <cell r="P374">
            <v>12852000</v>
          </cell>
        </row>
        <row r="375">
          <cell r="E375" t="str">
            <v>시멘트하차비</v>
          </cell>
          <cell r="G375" t="str">
            <v>B/G</v>
          </cell>
          <cell r="H375">
            <v>14668</v>
          </cell>
          <cell r="I375">
            <v>0</v>
          </cell>
          <cell r="J375">
            <v>0</v>
          </cell>
          <cell r="K375">
            <v>120</v>
          </cell>
          <cell r="L375">
            <v>1760160</v>
          </cell>
          <cell r="M375">
            <v>0</v>
          </cell>
          <cell r="N375">
            <v>0</v>
          </cell>
          <cell r="O375">
            <v>120</v>
          </cell>
          <cell r="P375">
            <v>1760160</v>
          </cell>
        </row>
        <row r="376">
          <cell r="E376" t="str">
            <v>자재소운반</v>
          </cell>
          <cell r="F376" t="str">
            <v>기게차 5TON</v>
          </cell>
          <cell r="G376" t="str">
            <v>TON</v>
          </cell>
          <cell r="H376">
            <v>4777</v>
          </cell>
          <cell r="I376">
            <v>1826</v>
          </cell>
          <cell r="J376">
            <v>8722802</v>
          </cell>
          <cell r="K376">
            <v>3527</v>
          </cell>
          <cell r="L376">
            <v>16848479</v>
          </cell>
          <cell r="M376">
            <v>2267</v>
          </cell>
          <cell r="N376">
            <v>10829459</v>
          </cell>
          <cell r="O376">
            <v>7620</v>
          </cell>
          <cell r="P376">
            <v>36400740</v>
          </cell>
        </row>
        <row r="377">
          <cell r="E377" t="str">
            <v>중기운반비</v>
          </cell>
          <cell r="F377" t="str">
            <v>트레일러  20TON</v>
          </cell>
          <cell r="G377" t="str">
            <v>회</v>
          </cell>
          <cell r="H377">
            <v>10</v>
          </cell>
          <cell r="I377">
            <v>31240</v>
          </cell>
          <cell r="J377">
            <v>312400</v>
          </cell>
          <cell r="K377">
            <v>40560</v>
          </cell>
          <cell r="L377">
            <v>405600</v>
          </cell>
          <cell r="M377">
            <v>52440</v>
          </cell>
          <cell r="N377">
            <v>524400</v>
          </cell>
          <cell r="O377">
            <v>124240</v>
          </cell>
          <cell r="P377">
            <v>1242400</v>
          </cell>
        </row>
        <row r="378">
          <cell r="E378" t="str">
            <v>펌프카운반비</v>
          </cell>
          <cell r="G378" t="str">
            <v>회</v>
          </cell>
          <cell r="H378">
            <v>24</v>
          </cell>
          <cell r="I378">
            <v>36543</v>
          </cell>
          <cell r="J378">
            <v>877032</v>
          </cell>
          <cell r="K378">
            <v>42590</v>
          </cell>
          <cell r="L378">
            <v>1022160</v>
          </cell>
          <cell r="M378">
            <v>51240</v>
          </cell>
          <cell r="N378">
            <v>1229760</v>
          </cell>
          <cell r="O378">
            <v>130373</v>
          </cell>
          <cell r="P378">
            <v>3128952</v>
          </cell>
        </row>
        <row r="379">
          <cell r="E379" t="str">
            <v>합계</v>
          </cell>
          <cell r="J379">
            <v>37328694</v>
          </cell>
          <cell r="L379">
            <v>41997999</v>
          </cell>
          <cell r="N379">
            <v>20275239</v>
          </cell>
          <cell r="P379">
            <v>99601932</v>
          </cell>
        </row>
        <row r="384">
          <cell r="D384" t="str">
            <v>01 가  설  공  사</v>
          </cell>
        </row>
        <row r="385">
          <cell r="E385" t="str">
            <v>수평규준틀</v>
          </cell>
          <cell r="F385" t="str">
            <v>귀</v>
          </cell>
          <cell r="G385" t="str">
            <v>개소</v>
          </cell>
          <cell r="H385">
            <v>4</v>
          </cell>
          <cell r="I385">
            <v>3828</v>
          </cell>
          <cell r="J385">
            <v>15312</v>
          </cell>
          <cell r="K385">
            <v>26811</v>
          </cell>
          <cell r="L385">
            <v>107244</v>
          </cell>
          <cell r="M385">
            <v>0</v>
          </cell>
          <cell r="N385">
            <v>0</v>
          </cell>
          <cell r="O385">
            <v>30639</v>
          </cell>
          <cell r="P385">
            <v>122556</v>
          </cell>
        </row>
        <row r="386">
          <cell r="E386" t="str">
            <v>수평규준틀</v>
          </cell>
          <cell r="F386" t="str">
            <v>평</v>
          </cell>
          <cell r="G386" t="str">
            <v>개소</v>
          </cell>
          <cell r="H386">
            <v>15</v>
          </cell>
          <cell r="I386">
            <v>2431</v>
          </cell>
          <cell r="J386">
            <v>36465</v>
          </cell>
          <cell r="K386">
            <v>15467</v>
          </cell>
          <cell r="L386">
            <v>232005</v>
          </cell>
          <cell r="M386">
            <v>0</v>
          </cell>
          <cell r="N386">
            <v>0</v>
          </cell>
          <cell r="O386">
            <v>17898</v>
          </cell>
          <cell r="P386">
            <v>268470</v>
          </cell>
        </row>
        <row r="387">
          <cell r="E387" t="str">
            <v>내부말비계</v>
          </cell>
          <cell r="F387" t="str">
            <v>발돋음,3.6이하</v>
          </cell>
          <cell r="G387" t="str">
            <v>M2</v>
          </cell>
          <cell r="H387">
            <v>1367</v>
          </cell>
          <cell r="I387">
            <v>551</v>
          </cell>
          <cell r="J387">
            <v>753217</v>
          </cell>
          <cell r="K387">
            <v>1587</v>
          </cell>
          <cell r="L387">
            <v>2169429</v>
          </cell>
          <cell r="M387">
            <v>0</v>
          </cell>
          <cell r="N387">
            <v>0</v>
          </cell>
          <cell r="O387">
            <v>2138</v>
          </cell>
          <cell r="P387">
            <v>2922646</v>
          </cell>
        </row>
        <row r="388">
          <cell r="E388" t="str">
            <v>강관동바리</v>
          </cell>
          <cell r="F388" t="str">
            <v>6개월</v>
          </cell>
          <cell r="G388" t="str">
            <v>M2</v>
          </cell>
          <cell r="H388">
            <v>823</v>
          </cell>
          <cell r="I388">
            <v>607</v>
          </cell>
          <cell r="J388">
            <v>499561</v>
          </cell>
          <cell r="K388">
            <v>3146</v>
          </cell>
          <cell r="L388">
            <v>2589158</v>
          </cell>
          <cell r="M388">
            <v>0</v>
          </cell>
          <cell r="N388">
            <v>0</v>
          </cell>
          <cell r="O388">
            <v>3753</v>
          </cell>
          <cell r="P388">
            <v>3088719</v>
          </cell>
        </row>
        <row r="389">
          <cell r="E389" t="str">
            <v>강관동바리</v>
          </cell>
          <cell r="F389" t="str">
            <v>6개월+2단설치</v>
          </cell>
          <cell r="G389" t="str">
            <v>M2</v>
          </cell>
          <cell r="H389">
            <v>136</v>
          </cell>
          <cell r="I389">
            <v>1578</v>
          </cell>
          <cell r="J389">
            <v>214608</v>
          </cell>
          <cell r="K389">
            <v>8180</v>
          </cell>
          <cell r="L389">
            <v>1112480</v>
          </cell>
          <cell r="M389">
            <v>0</v>
          </cell>
          <cell r="N389">
            <v>0</v>
          </cell>
          <cell r="O389">
            <v>9758</v>
          </cell>
          <cell r="P389">
            <v>1327088</v>
          </cell>
        </row>
        <row r="390">
          <cell r="E390" t="str">
            <v>강관비계매기</v>
          </cell>
          <cell r="F390" t="str">
            <v>12개월</v>
          </cell>
          <cell r="G390" t="str">
            <v>M2</v>
          </cell>
          <cell r="H390">
            <v>1675</v>
          </cell>
          <cell r="I390">
            <v>1616</v>
          </cell>
          <cell r="J390">
            <v>2706800</v>
          </cell>
          <cell r="K390">
            <v>4629</v>
          </cell>
          <cell r="L390">
            <v>7753575</v>
          </cell>
          <cell r="M390">
            <v>0</v>
          </cell>
          <cell r="N390">
            <v>0</v>
          </cell>
          <cell r="O390">
            <v>6245</v>
          </cell>
          <cell r="P390">
            <v>10460375</v>
          </cell>
        </row>
        <row r="391">
          <cell r="E391" t="str">
            <v>강관비계다리</v>
          </cell>
          <cell r="F391" t="str">
            <v>12개월</v>
          </cell>
          <cell r="G391" t="str">
            <v>M2</v>
          </cell>
          <cell r="H391">
            <v>52</v>
          </cell>
          <cell r="I391">
            <v>9185</v>
          </cell>
          <cell r="J391">
            <v>477620</v>
          </cell>
          <cell r="K391">
            <v>12640</v>
          </cell>
          <cell r="L391">
            <v>657280</v>
          </cell>
          <cell r="M391">
            <v>0</v>
          </cell>
          <cell r="N391">
            <v>0</v>
          </cell>
          <cell r="O391">
            <v>21825</v>
          </cell>
          <cell r="P391">
            <v>1134900</v>
          </cell>
        </row>
        <row r="392">
          <cell r="E392" t="str">
            <v>먹매김</v>
          </cell>
          <cell r="F392" t="str">
            <v>학교.공장</v>
          </cell>
          <cell r="G392" t="str">
            <v>M2</v>
          </cell>
          <cell r="H392">
            <v>1519</v>
          </cell>
          <cell r="I392">
            <v>0</v>
          </cell>
          <cell r="J392">
            <v>0</v>
          </cell>
          <cell r="K392">
            <v>1173</v>
          </cell>
          <cell r="L392">
            <v>1781787</v>
          </cell>
          <cell r="M392">
            <v>0</v>
          </cell>
          <cell r="N392">
            <v>0</v>
          </cell>
          <cell r="O392">
            <v>1173</v>
          </cell>
          <cell r="P392">
            <v>1781787</v>
          </cell>
        </row>
        <row r="393">
          <cell r="E393" t="str">
            <v>석재.타일보양</v>
          </cell>
          <cell r="F393" t="str">
            <v>톱밥</v>
          </cell>
          <cell r="G393" t="str">
            <v>M2</v>
          </cell>
          <cell r="H393">
            <v>725</v>
          </cell>
          <cell r="I393">
            <v>300</v>
          </cell>
          <cell r="J393">
            <v>217500</v>
          </cell>
          <cell r="K393">
            <v>68</v>
          </cell>
          <cell r="L393">
            <v>49300</v>
          </cell>
          <cell r="M393">
            <v>0</v>
          </cell>
          <cell r="N393">
            <v>0</v>
          </cell>
          <cell r="O393">
            <v>368</v>
          </cell>
          <cell r="P393">
            <v>266800</v>
          </cell>
        </row>
        <row r="394">
          <cell r="E394" t="str">
            <v>건축물현장정리</v>
          </cell>
          <cell r="F394" t="str">
            <v>철근CON'C조</v>
          </cell>
          <cell r="G394" t="str">
            <v>M2</v>
          </cell>
          <cell r="H394">
            <v>1519</v>
          </cell>
          <cell r="I394">
            <v>0</v>
          </cell>
          <cell r="J394">
            <v>0</v>
          </cell>
          <cell r="K394">
            <v>2061</v>
          </cell>
          <cell r="L394">
            <v>3130659</v>
          </cell>
          <cell r="M394">
            <v>0</v>
          </cell>
          <cell r="N394">
            <v>0</v>
          </cell>
          <cell r="O394">
            <v>2061</v>
          </cell>
          <cell r="P394">
            <v>3130659</v>
          </cell>
        </row>
        <row r="395">
          <cell r="E395" t="str">
            <v>합계</v>
          </cell>
          <cell r="J395">
            <v>4921083</v>
          </cell>
          <cell r="L395">
            <v>19582917</v>
          </cell>
          <cell r="N395">
            <v>0</v>
          </cell>
          <cell r="P395">
            <v>24504000</v>
          </cell>
        </row>
        <row r="397">
          <cell r="D397" t="str">
            <v>02 기초 및 토공사</v>
          </cell>
        </row>
        <row r="398">
          <cell r="E398" t="str">
            <v>터파기(기계)</v>
          </cell>
          <cell r="F398" t="str">
            <v>백호,보통토</v>
          </cell>
          <cell r="G398" t="str">
            <v>M3</v>
          </cell>
          <cell r="H398">
            <v>1217</v>
          </cell>
          <cell r="I398">
            <v>162</v>
          </cell>
          <cell r="J398">
            <v>197154</v>
          </cell>
          <cell r="K398">
            <v>448</v>
          </cell>
          <cell r="L398">
            <v>545216</v>
          </cell>
          <cell r="M398">
            <v>398</v>
          </cell>
          <cell r="N398">
            <v>484366</v>
          </cell>
          <cell r="O398">
            <v>1008</v>
          </cell>
          <cell r="P398">
            <v>1226736</v>
          </cell>
        </row>
        <row r="399">
          <cell r="E399" t="str">
            <v>되메우기및다지기</v>
          </cell>
          <cell r="F399" t="str">
            <v>백호+콤팩터</v>
          </cell>
          <cell r="G399" t="str">
            <v>M3</v>
          </cell>
          <cell r="H399">
            <v>1497</v>
          </cell>
          <cell r="I399">
            <v>220</v>
          </cell>
          <cell r="J399">
            <v>329340</v>
          </cell>
          <cell r="K399">
            <v>1845</v>
          </cell>
          <cell r="L399">
            <v>2761965</v>
          </cell>
          <cell r="M399">
            <v>266</v>
          </cell>
          <cell r="N399">
            <v>398202</v>
          </cell>
          <cell r="O399">
            <v>2331</v>
          </cell>
          <cell r="P399">
            <v>3489507</v>
          </cell>
        </row>
        <row r="400">
          <cell r="E400" t="str">
            <v>모래깔기지정</v>
          </cell>
          <cell r="G400" t="str">
            <v>M3</v>
          </cell>
          <cell r="H400">
            <v>1</v>
          </cell>
          <cell r="I400">
            <v>270</v>
          </cell>
          <cell r="J400">
            <v>270</v>
          </cell>
          <cell r="K400">
            <v>13502</v>
          </cell>
          <cell r="L400">
            <v>13502</v>
          </cell>
          <cell r="M400">
            <v>0</v>
          </cell>
          <cell r="N400">
            <v>0</v>
          </cell>
          <cell r="O400">
            <v>13772</v>
          </cell>
          <cell r="P400">
            <v>13772</v>
          </cell>
        </row>
        <row r="401">
          <cell r="E401" t="str">
            <v>폴리에틸렌필름설치</v>
          </cell>
          <cell r="F401" t="str">
            <v>바닥0.03MM*2겹</v>
          </cell>
          <cell r="G401" t="str">
            <v>M2</v>
          </cell>
          <cell r="H401">
            <v>636</v>
          </cell>
          <cell r="I401">
            <v>140</v>
          </cell>
          <cell r="J401">
            <v>89040</v>
          </cell>
          <cell r="K401">
            <v>441</v>
          </cell>
          <cell r="L401">
            <v>280476</v>
          </cell>
          <cell r="M401">
            <v>0</v>
          </cell>
          <cell r="N401">
            <v>0</v>
          </cell>
          <cell r="O401">
            <v>581</v>
          </cell>
          <cell r="P401">
            <v>369516</v>
          </cell>
        </row>
        <row r="402">
          <cell r="E402" t="str">
            <v>단열재바닥깔기</v>
          </cell>
          <cell r="F402" t="str">
            <v>T=40MM  0.030</v>
          </cell>
          <cell r="G402" t="str">
            <v>M2</v>
          </cell>
          <cell r="H402">
            <v>636</v>
          </cell>
          <cell r="I402">
            <v>2340</v>
          </cell>
          <cell r="J402">
            <v>1488240</v>
          </cell>
          <cell r="K402">
            <v>426</v>
          </cell>
          <cell r="L402">
            <v>270936</v>
          </cell>
          <cell r="M402">
            <v>0</v>
          </cell>
          <cell r="N402">
            <v>0</v>
          </cell>
          <cell r="O402">
            <v>2766</v>
          </cell>
          <cell r="P402">
            <v>1759176</v>
          </cell>
        </row>
        <row r="403">
          <cell r="E403" t="str">
            <v>CONC말뚝머리정리</v>
          </cell>
          <cell r="F403" t="str">
            <v>∮350</v>
          </cell>
          <cell r="G403" t="str">
            <v>본</v>
          </cell>
          <cell r="H403">
            <v>107</v>
          </cell>
          <cell r="I403">
            <v>141</v>
          </cell>
          <cell r="J403">
            <v>15087</v>
          </cell>
          <cell r="K403">
            <v>6615</v>
          </cell>
          <cell r="L403">
            <v>707805</v>
          </cell>
          <cell r="M403">
            <v>0</v>
          </cell>
          <cell r="N403">
            <v>0</v>
          </cell>
          <cell r="O403">
            <v>6756</v>
          </cell>
          <cell r="P403">
            <v>722892</v>
          </cell>
        </row>
        <row r="404">
          <cell r="E404" t="str">
            <v>파일항타(D350MM)</v>
          </cell>
          <cell r="F404" t="str">
            <v>BH4-L=6M(N=30.1)</v>
          </cell>
          <cell r="G404" t="str">
            <v>본</v>
          </cell>
          <cell r="H404">
            <v>12</v>
          </cell>
          <cell r="I404">
            <v>1444</v>
          </cell>
          <cell r="J404">
            <v>17328</v>
          </cell>
          <cell r="K404">
            <v>18990</v>
          </cell>
          <cell r="L404">
            <v>227880</v>
          </cell>
          <cell r="M404">
            <v>14301</v>
          </cell>
          <cell r="N404">
            <v>171612</v>
          </cell>
          <cell r="O404">
            <v>34735</v>
          </cell>
          <cell r="P404">
            <v>416820</v>
          </cell>
        </row>
        <row r="405">
          <cell r="E405" t="str">
            <v>파일항타(D350MM)</v>
          </cell>
          <cell r="F405" t="str">
            <v>BH4-L=7M(N=30.6)</v>
          </cell>
          <cell r="G405" t="str">
            <v>본</v>
          </cell>
          <cell r="H405">
            <v>26</v>
          </cell>
          <cell r="I405">
            <v>1530</v>
          </cell>
          <cell r="J405">
            <v>39780</v>
          </cell>
          <cell r="K405">
            <v>19989</v>
          </cell>
          <cell r="L405">
            <v>519714</v>
          </cell>
          <cell r="M405">
            <v>15053</v>
          </cell>
          <cell r="N405">
            <v>391378</v>
          </cell>
          <cell r="O405">
            <v>36572</v>
          </cell>
          <cell r="P405">
            <v>950872</v>
          </cell>
        </row>
        <row r="406">
          <cell r="E406" t="str">
            <v>파일항타(D350MM)</v>
          </cell>
          <cell r="F406" t="str">
            <v>BH4-L=8M(N=31.4)</v>
          </cell>
          <cell r="G406" t="str">
            <v>본</v>
          </cell>
          <cell r="H406">
            <v>69</v>
          </cell>
          <cell r="I406">
            <v>1615</v>
          </cell>
          <cell r="J406">
            <v>111435</v>
          </cell>
          <cell r="K406">
            <v>20987</v>
          </cell>
          <cell r="L406">
            <v>1448103</v>
          </cell>
          <cell r="M406">
            <v>15804</v>
          </cell>
          <cell r="N406">
            <v>1090476</v>
          </cell>
          <cell r="O406">
            <v>38406</v>
          </cell>
          <cell r="P406">
            <v>2650014</v>
          </cell>
        </row>
        <row r="407">
          <cell r="E407" t="str">
            <v>PHC 콘크리트파일</v>
          </cell>
          <cell r="F407" t="str">
            <v>Φ350-6m</v>
          </cell>
          <cell r="G407" t="str">
            <v>본</v>
          </cell>
          <cell r="H407">
            <v>12</v>
          </cell>
          <cell r="I407">
            <v>77755</v>
          </cell>
          <cell r="J407">
            <v>933060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77755</v>
          </cell>
          <cell r="P407">
            <v>933060</v>
          </cell>
        </row>
        <row r="408">
          <cell r="E408" t="str">
            <v>PHC 콘크리트파일</v>
          </cell>
          <cell r="F408" t="str">
            <v>Φ350-7m</v>
          </cell>
          <cell r="G408" t="str">
            <v>본</v>
          </cell>
          <cell r="H408">
            <v>26</v>
          </cell>
          <cell r="I408">
            <v>88600</v>
          </cell>
          <cell r="J408">
            <v>2303600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88600</v>
          </cell>
          <cell r="P408">
            <v>2303600</v>
          </cell>
        </row>
        <row r="409">
          <cell r="E409" t="str">
            <v>PHC 콘크리트파일</v>
          </cell>
          <cell r="F409" t="str">
            <v>Φ350-8m</v>
          </cell>
          <cell r="G409" t="str">
            <v>본</v>
          </cell>
          <cell r="H409">
            <v>69</v>
          </cell>
          <cell r="I409">
            <v>101200</v>
          </cell>
          <cell r="J409">
            <v>6982800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101200</v>
          </cell>
          <cell r="P409">
            <v>6982800</v>
          </cell>
        </row>
        <row r="410">
          <cell r="E410" t="str">
            <v>합계</v>
          </cell>
          <cell r="J410">
            <v>12507134</v>
          </cell>
          <cell r="L410">
            <v>6775597</v>
          </cell>
          <cell r="N410">
            <v>2536034</v>
          </cell>
          <cell r="P410">
            <v>21818765</v>
          </cell>
        </row>
        <row r="412">
          <cell r="D412" t="str">
            <v>03 철근콘크리트공사</v>
          </cell>
        </row>
        <row r="413">
          <cell r="E413" t="str">
            <v>합판거푸집</v>
          </cell>
          <cell r="F413" t="str">
            <v>2회</v>
          </cell>
          <cell r="G413" t="str">
            <v>M2</v>
          </cell>
          <cell r="H413">
            <v>750</v>
          </cell>
          <cell r="I413">
            <v>5421</v>
          </cell>
          <cell r="J413">
            <v>4065750</v>
          </cell>
          <cell r="K413">
            <v>12976</v>
          </cell>
          <cell r="L413">
            <v>9732000</v>
          </cell>
          <cell r="M413">
            <v>0</v>
          </cell>
          <cell r="N413">
            <v>0</v>
          </cell>
          <cell r="O413">
            <v>18397</v>
          </cell>
          <cell r="P413">
            <v>13797750</v>
          </cell>
        </row>
        <row r="414">
          <cell r="E414" t="str">
            <v>합판거푸집</v>
          </cell>
          <cell r="F414" t="str">
            <v>3회</v>
          </cell>
          <cell r="G414" t="str">
            <v>M2</v>
          </cell>
          <cell r="H414">
            <v>2168</v>
          </cell>
          <cell r="I414">
            <v>3679</v>
          </cell>
          <cell r="J414">
            <v>7976072</v>
          </cell>
          <cell r="K414">
            <v>10186</v>
          </cell>
          <cell r="L414">
            <v>22083248</v>
          </cell>
          <cell r="M414">
            <v>0</v>
          </cell>
          <cell r="N414">
            <v>0</v>
          </cell>
          <cell r="O414">
            <v>13865</v>
          </cell>
          <cell r="P414">
            <v>30059320</v>
          </cell>
        </row>
        <row r="415">
          <cell r="E415" t="str">
            <v>합판거푸집</v>
          </cell>
          <cell r="F415" t="str">
            <v>4회</v>
          </cell>
          <cell r="G415" t="str">
            <v>M2</v>
          </cell>
          <cell r="H415">
            <v>275</v>
          </cell>
          <cell r="I415">
            <v>3200</v>
          </cell>
          <cell r="J415">
            <v>880000</v>
          </cell>
          <cell r="K415">
            <v>8650</v>
          </cell>
          <cell r="L415">
            <v>2378750</v>
          </cell>
          <cell r="M415">
            <v>0</v>
          </cell>
          <cell r="N415">
            <v>0</v>
          </cell>
          <cell r="O415">
            <v>11850</v>
          </cell>
          <cell r="P415">
            <v>3258750</v>
          </cell>
        </row>
        <row r="416">
          <cell r="E416" t="str">
            <v>유로폼(벽)</v>
          </cell>
          <cell r="G416" t="str">
            <v>M2</v>
          </cell>
          <cell r="H416">
            <v>1980</v>
          </cell>
          <cell r="I416">
            <v>2256</v>
          </cell>
          <cell r="J416">
            <v>4466880</v>
          </cell>
          <cell r="K416">
            <v>8335</v>
          </cell>
          <cell r="L416">
            <v>16503300</v>
          </cell>
          <cell r="M416">
            <v>0</v>
          </cell>
          <cell r="N416">
            <v>0</v>
          </cell>
          <cell r="O416">
            <v>10591</v>
          </cell>
          <cell r="P416">
            <v>20970180</v>
          </cell>
        </row>
        <row r="417">
          <cell r="E417" t="str">
            <v>철근가공조립</v>
          </cell>
          <cell r="F417" t="str">
            <v>보통</v>
          </cell>
          <cell r="G417" t="str">
            <v>TON</v>
          </cell>
          <cell r="H417">
            <v>95</v>
          </cell>
          <cell r="I417">
            <v>7614</v>
          </cell>
          <cell r="J417">
            <v>723330</v>
          </cell>
          <cell r="K417">
            <v>246006</v>
          </cell>
          <cell r="L417">
            <v>23370570</v>
          </cell>
          <cell r="M417">
            <v>0</v>
          </cell>
          <cell r="N417">
            <v>0</v>
          </cell>
          <cell r="O417">
            <v>253620</v>
          </cell>
          <cell r="P417">
            <v>24093900</v>
          </cell>
        </row>
        <row r="418">
          <cell r="E418" t="str">
            <v>펌프카.붐(철근)</v>
          </cell>
          <cell r="F418" t="str">
            <v>100㎥↑(25/20)</v>
          </cell>
          <cell r="G418" t="str">
            <v>M3</v>
          </cell>
          <cell r="H418">
            <v>821</v>
          </cell>
          <cell r="I418">
            <v>478</v>
          </cell>
          <cell r="J418">
            <v>392438</v>
          </cell>
          <cell r="K418">
            <v>6511</v>
          </cell>
          <cell r="L418">
            <v>5345531</v>
          </cell>
          <cell r="M418">
            <v>3573</v>
          </cell>
          <cell r="N418">
            <v>2933433</v>
          </cell>
          <cell r="O418">
            <v>10562</v>
          </cell>
          <cell r="P418">
            <v>8671402</v>
          </cell>
        </row>
        <row r="419">
          <cell r="E419" t="str">
            <v>펌프카.붐(무근)</v>
          </cell>
          <cell r="F419" t="str">
            <v>100㎥↑(25/20)</v>
          </cell>
          <cell r="G419" t="str">
            <v>M3</v>
          </cell>
          <cell r="H419">
            <v>74</v>
          </cell>
          <cell r="I419">
            <v>430</v>
          </cell>
          <cell r="J419">
            <v>31820</v>
          </cell>
          <cell r="K419">
            <v>5501</v>
          </cell>
          <cell r="L419">
            <v>407074</v>
          </cell>
          <cell r="M419">
            <v>3215</v>
          </cell>
          <cell r="N419">
            <v>237910</v>
          </cell>
          <cell r="O419">
            <v>9146</v>
          </cell>
          <cell r="P419">
            <v>676804</v>
          </cell>
        </row>
        <row r="420">
          <cell r="E420" t="str">
            <v>바이브레타(전기)</v>
          </cell>
          <cell r="F420" t="str">
            <v>인력 무</v>
          </cell>
          <cell r="G420" t="str">
            <v>M3</v>
          </cell>
          <cell r="H420">
            <v>821</v>
          </cell>
          <cell r="I420">
            <v>335</v>
          </cell>
          <cell r="J420">
            <v>275035</v>
          </cell>
          <cell r="K420">
            <v>0</v>
          </cell>
          <cell r="L420">
            <v>0</v>
          </cell>
          <cell r="M420">
            <v>46</v>
          </cell>
          <cell r="N420">
            <v>37766</v>
          </cell>
          <cell r="O420">
            <v>381</v>
          </cell>
          <cell r="P420">
            <v>312801</v>
          </cell>
        </row>
        <row r="421">
          <cell r="E421" t="str">
            <v>고철(△)</v>
          </cell>
          <cell r="F421" t="str">
            <v>작업설부산물</v>
          </cell>
          <cell r="G421" t="str">
            <v>KG</v>
          </cell>
          <cell r="H421">
            <v>-2855</v>
          </cell>
          <cell r="I421">
            <v>110</v>
          </cell>
          <cell r="J421">
            <v>-314050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110</v>
          </cell>
          <cell r="P421">
            <v>-314050</v>
          </cell>
        </row>
        <row r="422">
          <cell r="E422" t="str">
            <v>CONC 스페이셔</v>
          </cell>
          <cell r="F422" t="str">
            <v>SP 30mm 도너츠형</v>
          </cell>
          <cell r="G422" t="str">
            <v>개</v>
          </cell>
          <cell r="H422">
            <v>1472</v>
          </cell>
          <cell r="I422">
            <v>12</v>
          </cell>
          <cell r="J422">
            <v>17664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12</v>
          </cell>
          <cell r="P422">
            <v>17664</v>
          </cell>
        </row>
        <row r="423">
          <cell r="E423" t="str">
            <v>CONC매직스페이샤</v>
          </cell>
          <cell r="F423" t="str">
            <v>MS 5075</v>
          </cell>
          <cell r="G423" t="str">
            <v>개</v>
          </cell>
          <cell r="H423">
            <v>1472</v>
          </cell>
          <cell r="I423">
            <v>50</v>
          </cell>
          <cell r="J423">
            <v>73600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50</v>
          </cell>
          <cell r="P423">
            <v>73600</v>
          </cell>
        </row>
        <row r="424">
          <cell r="E424" t="str">
            <v>CONC매직스페이샤</v>
          </cell>
          <cell r="F424" t="str">
            <v>MS 345</v>
          </cell>
          <cell r="G424" t="str">
            <v>개</v>
          </cell>
          <cell r="H424">
            <v>4413</v>
          </cell>
          <cell r="I424">
            <v>39</v>
          </cell>
          <cell r="J424">
            <v>172107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39</v>
          </cell>
          <cell r="P424">
            <v>172107</v>
          </cell>
        </row>
        <row r="425">
          <cell r="E425" t="str">
            <v>와이어메쉬깔기</v>
          </cell>
          <cell r="F425" t="str">
            <v>#8 -150*150</v>
          </cell>
          <cell r="G425" t="str">
            <v>M2</v>
          </cell>
          <cell r="H425">
            <v>171</v>
          </cell>
          <cell r="I425">
            <v>919</v>
          </cell>
          <cell r="J425">
            <v>157149</v>
          </cell>
          <cell r="K425">
            <v>781</v>
          </cell>
          <cell r="L425">
            <v>133551</v>
          </cell>
          <cell r="M425">
            <v>0</v>
          </cell>
          <cell r="N425">
            <v>0</v>
          </cell>
          <cell r="O425">
            <v>1700</v>
          </cell>
          <cell r="P425">
            <v>290700</v>
          </cell>
        </row>
        <row r="426">
          <cell r="E426" t="str">
            <v>합계</v>
          </cell>
          <cell r="J426">
            <v>18917795</v>
          </cell>
          <cell r="L426">
            <v>79954024</v>
          </cell>
          <cell r="N426">
            <v>3209109</v>
          </cell>
          <cell r="P426">
            <v>102080928</v>
          </cell>
        </row>
        <row r="428">
          <cell r="D428" t="str">
            <v>04 철  골  공  사</v>
          </cell>
        </row>
        <row r="429">
          <cell r="E429" t="str">
            <v>H-형강(SS 41)</v>
          </cell>
          <cell r="F429" t="str">
            <v>200*100*5.5*8</v>
          </cell>
          <cell r="G429" t="str">
            <v>KG</v>
          </cell>
          <cell r="H429">
            <v>8403</v>
          </cell>
          <cell r="I429">
            <v>395</v>
          </cell>
          <cell r="J429">
            <v>3319185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395</v>
          </cell>
          <cell r="P429">
            <v>3319185</v>
          </cell>
        </row>
        <row r="430">
          <cell r="E430" t="str">
            <v>H-형강(SS 41)</v>
          </cell>
          <cell r="F430" t="str">
            <v>200*200*8.0*12</v>
          </cell>
          <cell r="G430" t="str">
            <v>KG</v>
          </cell>
          <cell r="H430">
            <v>1676</v>
          </cell>
          <cell r="I430">
            <v>395</v>
          </cell>
          <cell r="J430">
            <v>662020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395</v>
          </cell>
          <cell r="P430">
            <v>662020</v>
          </cell>
        </row>
        <row r="431">
          <cell r="E431" t="str">
            <v>H-형강(SS 41)</v>
          </cell>
          <cell r="F431" t="str">
            <v>500*200*10*16</v>
          </cell>
          <cell r="G431" t="str">
            <v>KG</v>
          </cell>
          <cell r="H431">
            <v>20297</v>
          </cell>
          <cell r="I431">
            <v>405</v>
          </cell>
          <cell r="J431">
            <v>8220285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405</v>
          </cell>
          <cell r="P431">
            <v>8220285</v>
          </cell>
        </row>
        <row r="432">
          <cell r="E432" t="str">
            <v>C-찬넬</v>
          </cell>
          <cell r="F432" t="str">
            <v>125*50*20*3.2</v>
          </cell>
          <cell r="G432" t="str">
            <v>KG</v>
          </cell>
          <cell r="H432">
            <v>4136</v>
          </cell>
          <cell r="I432">
            <v>390</v>
          </cell>
          <cell r="J432">
            <v>1613040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390</v>
          </cell>
          <cell r="P432">
            <v>1613040</v>
          </cell>
        </row>
        <row r="433">
          <cell r="E433" t="str">
            <v>ㄱ형강</v>
          </cell>
          <cell r="F433" t="str">
            <v>50*50*4</v>
          </cell>
          <cell r="G433" t="str">
            <v>KG</v>
          </cell>
          <cell r="H433">
            <v>76</v>
          </cell>
          <cell r="I433">
            <v>325</v>
          </cell>
          <cell r="J433">
            <v>24700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325</v>
          </cell>
          <cell r="P433">
            <v>24700</v>
          </cell>
        </row>
        <row r="434">
          <cell r="E434" t="str">
            <v>철판</v>
          </cell>
          <cell r="F434" t="str">
            <v>9t</v>
          </cell>
          <cell r="G434" t="str">
            <v>KG</v>
          </cell>
          <cell r="H434">
            <v>806</v>
          </cell>
          <cell r="I434">
            <v>376</v>
          </cell>
          <cell r="J434">
            <v>303056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376</v>
          </cell>
          <cell r="P434">
            <v>303056</v>
          </cell>
        </row>
        <row r="435">
          <cell r="E435" t="str">
            <v>철판</v>
          </cell>
          <cell r="F435" t="str">
            <v>12t</v>
          </cell>
          <cell r="G435" t="str">
            <v>KG</v>
          </cell>
          <cell r="H435">
            <v>392</v>
          </cell>
          <cell r="I435">
            <v>369</v>
          </cell>
          <cell r="J435">
            <v>144648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369</v>
          </cell>
          <cell r="P435">
            <v>144648</v>
          </cell>
        </row>
        <row r="436">
          <cell r="E436" t="str">
            <v>철판</v>
          </cell>
          <cell r="F436" t="str">
            <v>16t</v>
          </cell>
          <cell r="G436" t="str">
            <v>KG</v>
          </cell>
          <cell r="H436">
            <v>375</v>
          </cell>
          <cell r="I436">
            <v>369</v>
          </cell>
          <cell r="J436">
            <v>138375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369</v>
          </cell>
          <cell r="P436">
            <v>138375</v>
          </cell>
        </row>
        <row r="437">
          <cell r="E437" t="str">
            <v>철판</v>
          </cell>
          <cell r="F437" t="str">
            <v>18t</v>
          </cell>
          <cell r="G437" t="str">
            <v>KG</v>
          </cell>
          <cell r="H437">
            <v>439</v>
          </cell>
          <cell r="I437">
            <v>369</v>
          </cell>
          <cell r="J437">
            <v>161991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369</v>
          </cell>
          <cell r="P437">
            <v>161991</v>
          </cell>
        </row>
        <row r="438">
          <cell r="E438" t="str">
            <v>무늬강판</v>
          </cell>
          <cell r="F438" t="str">
            <v>3.2t</v>
          </cell>
          <cell r="G438" t="str">
            <v>KG</v>
          </cell>
          <cell r="H438">
            <v>1564</v>
          </cell>
          <cell r="I438">
            <v>385</v>
          </cell>
          <cell r="J438">
            <v>602140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385</v>
          </cell>
          <cell r="P438">
            <v>602140</v>
          </cell>
        </row>
        <row r="439">
          <cell r="E439" t="str">
            <v>구조용강관(각형)</v>
          </cell>
          <cell r="F439" t="str">
            <v>150*50*2.9t</v>
          </cell>
          <cell r="G439" t="str">
            <v>M</v>
          </cell>
          <cell r="H439">
            <v>243</v>
          </cell>
          <cell r="I439">
            <v>4291</v>
          </cell>
          <cell r="J439">
            <v>1042713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4291</v>
          </cell>
          <cell r="P439">
            <v>1042713</v>
          </cell>
        </row>
        <row r="440">
          <cell r="E440" t="str">
            <v>앵커볼트(7/8")</v>
          </cell>
          <cell r="F440" t="str">
            <v>M22  L400</v>
          </cell>
          <cell r="G440" t="str">
            <v>조</v>
          </cell>
          <cell r="H440">
            <v>104</v>
          </cell>
          <cell r="I440">
            <v>1250</v>
          </cell>
          <cell r="J440">
            <v>130000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1250</v>
          </cell>
          <cell r="P440">
            <v>130000</v>
          </cell>
        </row>
        <row r="441">
          <cell r="E441" t="str">
            <v>고장력볼트</v>
          </cell>
          <cell r="F441" t="str">
            <v>M20  L50</v>
          </cell>
          <cell r="G441" t="str">
            <v>조</v>
          </cell>
          <cell r="H441">
            <v>201</v>
          </cell>
          <cell r="I441">
            <v>300</v>
          </cell>
          <cell r="J441">
            <v>60300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300</v>
          </cell>
          <cell r="P441">
            <v>60300</v>
          </cell>
        </row>
        <row r="442">
          <cell r="E442" t="str">
            <v>고장력볼트</v>
          </cell>
          <cell r="F442" t="str">
            <v>M20  L60</v>
          </cell>
          <cell r="G442" t="str">
            <v>조</v>
          </cell>
          <cell r="H442">
            <v>173</v>
          </cell>
          <cell r="I442">
            <v>360</v>
          </cell>
          <cell r="J442">
            <v>62280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360</v>
          </cell>
          <cell r="P442">
            <v>62280</v>
          </cell>
        </row>
        <row r="443">
          <cell r="E443" t="str">
            <v>고장력볼트</v>
          </cell>
          <cell r="F443" t="str">
            <v>M20  L65</v>
          </cell>
          <cell r="G443" t="str">
            <v>조</v>
          </cell>
          <cell r="H443">
            <v>148</v>
          </cell>
          <cell r="I443">
            <v>369</v>
          </cell>
          <cell r="J443">
            <v>54612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369</v>
          </cell>
          <cell r="P443">
            <v>54612</v>
          </cell>
        </row>
        <row r="444">
          <cell r="E444" t="str">
            <v>고장력볼트</v>
          </cell>
          <cell r="F444" t="str">
            <v>M20  L80</v>
          </cell>
          <cell r="G444" t="str">
            <v>조</v>
          </cell>
          <cell r="H444">
            <v>593</v>
          </cell>
          <cell r="I444">
            <v>540</v>
          </cell>
          <cell r="J444">
            <v>320220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540</v>
          </cell>
          <cell r="P444">
            <v>320220</v>
          </cell>
        </row>
        <row r="445">
          <cell r="E445" t="str">
            <v>앵커볼트설치</v>
          </cell>
          <cell r="F445" t="str">
            <v>∮16-19.주기둥</v>
          </cell>
          <cell r="G445" t="str">
            <v>EA</v>
          </cell>
          <cell r="H445">
            <v>104</v>
          </cell>
          <cell r="I445">
            <v>0</v>
          </cell>
          <cell r="J445">
            <v>0</v>
          </cell>
          <cell r="K445">
            <v>7260</v>
          </cell>
          <cell r="L445">
            <v>755040</v>
          </cell>
          <cell r="M445">
            <v>0</v>
          </cell>
          <cell r="N445">
            <v>0</v>
          </cell>
          <cell r="O445">
            <v>7260</v>
          </cell>
          <cell r="P445">
            <v>755040</v>
          </cell>
        </row>
        <row r="446">
          <cell r="E446" t="str">
            <v>철골가공조립 (간단)</v>
          </cell>
          <cell r="F446" t="str">
            <v>ROLL 30~60톤</v>
          </cell>
          <cell r="G446" t="str">
            <v>TON</v>
          </cell>
          <cell r="H446">
            <v>38.1</v>
          </cell>
          <cell r="I446">
            <v>10088</v>
          </cell>
          <cell r="J446">
            <v>384352</v>
          </cell>
          <cell r="K446">
            <v>328024</v>
          </cell>
          <cell r="L446">
            <v>12497714</v>
          </cell>
          <cell r="M446">
            <v>0</v>
          </cell>
          <cell r="N446">
            <v>0</v>
          </cell>
          <cell r="O446">
            <v>338112</v>
          </cell>
          <cell r="P446">
            <v>12882066</v>
          </cell>
        </row>
        <row r="447">
          <cell r="E447" t="str">
            <v>철골세우기(저층)</v>
          </cell>
          <cell r="G447" t="str">
            <v>TON</v>
          </cell>
          <cell r="H447">
            <v>26.5</v>
          </cell>
          <cell r="I447">
            <v>3686</v>
          </cell>
          <cell r="J447">
            <v>97679</v>
          </cell>
          <cell r="K447">
            <v>30778</v>
          </cell>
          <cell r="L447">
            <v>815617</v>
          </cell>
          <cell r="M447">
            <v>0</v>
          </cell>
          <cell r="N447">
            <v>0</v>
          </cell>
          <cell r="O447">
            <v>34464</v>
          </cell>
          <cell r="P447">
            <v>913296</v>
          </cell>
        </row>
        <row r="448">
          <cell r="E448" t="str">
            <v>고장력볼트본조임</v>
          </cell>
          <cell r="G448" t="str">
            <v>TON</v>
          </cell>
          <cell r="H448">
            <v>19.600000000000001</v>
          </cell>
          <cell r="I448">
            <v>0</v>
          </cell>
          <cell r="J448">
            <v>0</v>
          </cell>
          <cell r="K448">
            <v>43835</v>
          </cell>
          <cell r="L448">
            <v>859166</v>
          </cell>
          <cell r="M448">
            <v>0</v>
          </cell>
          <cell r="N448">
            <v>0</v>
          </cell>
          <cell r="O448">
            <v>43835</v>
          </cell>
          <cell r="P448">
            <v>859166</v>
          </cell>
        </row>
        <row r="449">
          <cell r="E449" t="str">
            <v>그라우팅몰탈</v>
          </cell>
          <cell r="G449" t="str">
            <v>M3</v>
          </cell>
          <cell r="H449">
            <v>0.2</v>
          </cell>
          <cell r="I449">
            <v>200200</v>
          </cell>
          <cell r="J449">
            <v>40040</v>
          </cell>
          <cell r="K449">
            <v>68720</v>
          </cell>
          <cell r="L449">
            <v>13744</v>
          </cell>
          <cell r="M449">
            <v>0</v>
          </cell>
          <cell r="N449">
            <v>0</v>
          </cell>
          <cell r="O449">
            <v>268920</v>
          </cell>
          <cell r="P449">
            <v>53784</v>
          </cell>
        </row>
        <row r="450">
          <cell r="E450" t="str">
            <v>크레인(트럭)</v>
          </cell>
          <cell r="F450" t="str">
            <v>30 톤</v>
          </cell>
          <cell r="G450" t="str">
            <v>HR</v>
          </cell>
          <cell r="H450">
            <v>16</v>
          </cell>
          <cell r="I450">
            <v>6181</v>
          </cell>
          <cell r="J450">
            <v>98896</v>
          </cell>
          <cell r="K450">
            <v>22274</v>
          </cell>
          <cell r="L450">
            <v>356384</v>
          </cell>
          <cell r="M450">
            <v>41140</v>
          </cell>
          <cell r="N450">
            <v>658240</v>
          </cell>
          <cell r="O450">
            <v>69595</v>
          </cell>
          <cell r="P450">
            <v>1113520</v>
          </cell>
        </row>
        <row r="451">
          <cell r="E451" t="str">
            <v>고철(△)</v>
          </cell>
          <cell r="F451" t="str">
            <v>작업설부산물</v>
          </cell>
          <cell r="G451" t="str">
            <v>KG</v>
          </cell>
          <cell r="H451">
            <v>-2073</v>
          </cell>
          <cell r="I451">
            <v>110</v>
          </cell>
          <cell r="J451">
            <v>-228030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110</v>
          </cell>
          <cell r="P451">
            <v>-228030</v>
          </cell>
        </row>
        <row r="452">
          <cell r="E452" t="str">
            <v>합계</v>
          </cell>
          <cell r="J452">
            <v>17252502</v>
          </cell>
          <cell r="L452">
            <v>15297665</v>
          </cell>
          <cell r="N452">
            <v>658240</v>
          </cell>
          <cell r="P452">
            <v>33208407</v>
          </cell>
        </row>
        <row r="454">
          <cell r="D454" t="str">
            <v>05 조  적  공  사</v>
          </cell>
        </row>
        <row r="455">
          <cell r="E455" t="str">
            <v>0.5B벽돌쌓기</v>
          </cell>
          <cell r="F455" t="str">
            <v>10000매이상</v>
          </cell>
          <cell r="G455" t="str">
            <v>천매</v>
          </cell>
          <cell r="H455">
            <v>9.36</v>
          </cell>
          <cell r="I455">
            <v>0</v>
          </cell>
          <cell r="J455">
            <v>0</v>
          </cell>
          <cell r="K455">
            <v>125198</v>
          </cell>
          <cell r="L455">
            <v>1171853</v>
          </cell>
          <cell r="M455">
            <v>0</v>
          </cell>
          <cell r="N455">
            <v>0</v>
          </cell>
          <cell r="O455">
            <v>125198</v>
          </cell>
          <cell r="P455">
            <v>1171853</v>
          </cell>
        </row>
        <row r="456">
          <cell r="E456" t="str">
            <v>1.0B벽돌쌓기</v>
          </cell>
          <cell r="F456" t="str">
            <v>10000매이상</v>
          </cell>
          <cell r="G456" t="str">
            <v>천매</v>
          </cell>
          <cell r="H456">
            <v>22.23</v>
          </cell>
          <cell r="I456">
            <v>0</v>
          </cell>
          <cell r="J456">
            <v>0</v>
          </cell>
          <cell r="K456">
            <v>114759</v>
          </cell>
          <cell r="L456">
            <v>2551092</v>
          </cell>
          <cell r="M456">
            <v>0</v>
          </cell>
          <cell r="N456">
            <v>0</v>
          </cell>
          <cell r="O456">
            <v>114759</v>
          </cell>
          <cell r="P456">
            <v>2551092</v>
          </cell>
        </row>
        <row r="457">
          <cell r="E457" t="str">
            <v>0.5B한면치장쌓기</v>
          </cell>
          <cell r="F457" t="str">
            <v>10000매이상</v>
          </cell>
          <cell r="G457" t="str">
            <v>천매</v>
          </cell>
          <cell r="H457">
            <v>54.95</v>
          </cell>
          <cell r="I457">
            <v>0</v>
          </cell>
          <cell r="J457">
            <v>0</v>
          </cell>
          <cell r="K457">
            <v>252740</v>
          </cell>
          <cell r="L457">
            <v>13888063</v>
          </cell>
          <cell r="M457">
            <v>0</v>
          </cell>
          <cell r="N457">
            <v>0</v>
          </cell>
          <cell r="O457">
            <v>252740</v>
          </cell>
          <cell r="P457">
            <v>13888063</v>
          </cell>
        </row>
        <row r="458">
          <cell r="E458" t="str">
            <v>단열재공간넣기</v>
          </cell>
          <cell r="F458" t="str">
            <v>#0.03 40MM</v>
          </cell>
          <cell r="G458" t="str">
            <v>M2</v>
          </cell>
          <cell r="H458">
            <v>802</v>
          </cell>
          <cell r="I458">
            <v>2779</v>
          </cell>
          <cell r="J458">
            <v>2228758</v>
          </cell>
          <cell r="K458">
            <v>1805</v>
          </cell>
          <cell r="L458">
            <v>1447610</v>
          </cell>
          <cell r="M458">
            <v>0</v>
          </cell>
          <cell r="N458">
            <v>0</v>
          </cell>
          <cell r="O458">
            <v>4584</v>
          </cell>
          <cell r="P458">
            <v>3676368</v>
          </cell>
        </row>
        <row r="459">
          <cell r="E459" t="str">
            <v>벽돌소운반</v>
          </cell>
          <cell r="F459" t="str">
            <v>하이랜더</v>
          </cell>
          <cell r="G459" t="str">
            <v>매</v>
          </cell>
          <cell r="H459">
            <v>86551</v>
          </cell>
          <cell r="I459">
            <v>1</v>
          </cell>
          <cell r="J459">
            <v>86551</v>
          </cell>
          <cell r="K459">
            <v>2</v>
          </cell>
          <cell r="L459">
            <v>173102</v>
          </cell>
          <cell r="M459">
            <v>3</v>
          </cell>
          <cell r="N459">
            <v>259653</v>
          </cell>
          <cell r="O459">
            <v>6</v>
          </cell>
          <cell r="P459">
            <v>519306</v>
          </cell>
        </row>
        <row r="460">
          <cell r="E460" t="str">
            <v>인방제작설치</v>
          </cell>
          <cell r="F460" t="str">
            <v>200*200</v>
          </cell>
          <cell r="G460" t="str">
            <v>M</v>
          </cell>
          <cell r="H460">
            <v>31</v>
          </cell>
          <cell r="I460">
            <v>4661</v>
          </cell>
          <cell r="J460">
            <v>144491</v>
          </cell>
          <cell r="K460">
            <v>12514</v>
          </cell>
          <cell r="L460">
            <v>387934</v>
          </cell>
          <cell r="M460">
            <v>0</v>
          </cell>
          <cell r="N460">
            <v>0</v>
          </cell>
          <cell r="O460">
            <v>17175</v>
          </cell>
          <cell r="P460">
            <v>532425</v>
          </cell>
        </row>
        <row r="461">
          <cell r="E461" t="str">
            <v>인방제작설치</v>
          </cell>
          <cell r="F461" t="str">
            <v>100*200</v>
          </cell>
          <cell r="G461" t="str">
            <v>M</v>
          </cell>
          <cell r="H461">
            <v>2.5</v>
          </cell>
          <cell r="I461">
            <v>3631</v>
          </cell>
          <cell r="J461">
            <v>9077</v>
          </cell>
          <cell r="K461">
            <v>8252</v>
          </cell>
          <cell r="L461">
            <v>20630</v>
          </cell>
          <cell r="M461">
            <v>0</v>
          </cell>
          <cell r="N461">
            <v>0</v>
          </cell>
          <cell r="O461">
            <v>11883</v>
          </cell>
          <cell r="P461">
            <v>29707</v>
          </cell>
        </row>
        <row r="462">
          <cell r="E462" t="str">
            <v>긴결철물설치</v>
          </cell>
          <cell r="F462" t="str">
            <v>스텐 2.0T L-150*50</v>
          </cell>
          <cell r="G462" t="str">
            <v>M2</v>
          </cell>
          <cell r="H462">
            <v>802</v>
          </cell>
          <cell r="I462">
            <v>1270</v>
          </cell>
          <cell r="J462">
            <v>1018540</v>
          </cell>
          <cell r="K462">
            <v>570</v>
          </cell>
          <cell r="L462">
            <v>457140</v>
          </cell>
          <cell r="M462">
            <v>0</v>
          </cell>
          <cell r="N462">
            <v>0</v>
          </cell>
          <cell r="O462">
            <v>1840</v>
          </cell>
          <cell r="P462">
            <v>1475680</v>
          </cell>
        </row>
        <row r="463">
          <cell r="E463" t="str">
            <v>합계</v>
          </cell>
          <cell r="J463">
            <v>3487417</v>
          </cell>
          <cell r="L463">
            <v>20097424</v>
          </cell>
          <cell r="N463">
            <v>259653</v>
          </cell>
          <cell r="P463">
            <v>23844494</v>
          </cell>
        </row>
        <row r="465">
          <cell r="D465" t="str">
            <v>06 방  수  공  사</v>
          </cell>
        </row>
        <row r="466">
          <cell r="E466" t="str">
            <v>아스팔트프라이머</v>
          </cell>
          <cell r="F466" t="str">
            <v>2회</v>
          </cell>
          <cell r="G466" t="str">
            <v>M2</v>
          </cell>
          <cell r="H466">
            <v>57</v>
          </cell>
          <cell r="I466">
            <v>1132</v>
          </cell>
          <cell r="J466">
            <v>64524</v>
          </cell>
          <cell r="K466">
            <v>2616</v>
          </cell>
          <cell r="L466">
            <v>149112</v>
          </cell>
          <cell r="M466">
            <v>0</v>
          </cell>
          <cell r="N466">
            <v>0</v>
          </cell>
          <cell r="O466">
            <v>3748</v>
          </cell>
          <cell r="P466">
            <v>213636</v>
          </cell>
        </row>
        <row r="467">
          <cell r="E467" t="str">
            <v>시멘트액체방수</v>
          </cell>
          <cell r="F467" t="str">
            <v>1종</v>
          </cell>
          <cell r="G467" t="str">
            <v>M2</v>
          </cell>
          <cell r="H467">
            <v>308</v>
          </cell>
          <cell r="I467">
            <v>491</v>
          </cell>
          <cell r="J467">
            <v>151228</v>
          </cell>
          <cell r="K467">
            <v>2296</v>
          </cell>
          <cell r="L467">
            <v>707168</v>
          </cell>
          <cell r="M467">
            <v>0</v>
          </cell>
          <cell r="N467">
            <v>0</v>
          </cell>
          <cell r="O467">
            <v>2787</v>
          </cell>
          <cell r="P467">
            <v>858396</v>
          </cell>
        </row>
        <row r="468">
          <cell r="E468" t="str">
            <v>시멘트액체방수</v>
          </cell>
          <cell r="F468" t="str">
            <v>2종</v>
          </cell>
          <cell r="G468" t="str">
            <v>M2</v>
          </cell>
          <cell r="H468">
            <v>175</v>
          </cell>
          <cell r="I468">
            <v>34</v>
          </cell>
          <cell r="J468">
            <v>5950</v>
          </cell>
          <cell r="K468">
            <v>1795</v>
          </cell>
          <cell r="L468">
            <v>314125</v>
          </cell>
          <cell r="M468">
            <v>0</v>
          </cell>
          <cell r="N468">
            <v>0</v>
          </cell>
          <cell r="O468">
            <v>1829</v>
          </cell>
          <cell r="P468">
            <v>320075</v>
          </cell>
        </row>
        <row r="469">
          <cell r="E469" t="str">
            <v>방수몰탈바름</v>
          </cell>
          <cell r="F469" t="str">
            <v>벽  15mm.CONC</v>
          </cell>
          <cell r="G469" t="str">
            <v>M2</v>
          </cell>
          <cell r="H469">
            <v>81</v>
          </cell>
          <cell r="I469">
            <v>362</v>
          </cell>
          <cell r="J469">
            <v>29322</v>
          </cell>
          <cell r="K469">
            <v>8450</v>
          </cell>
          <cell r="L469">
            <v>684450</v>
          </cell>
          <cell r="M469">
            <v>0</v>
          </cell>
          <cell r="N469">
            <v>0</v>
          </cell>
          <cell r="O469">
            <v>8812</v>
          </cell>
          <cell r="P469">
            <v>713772</v>
          </cell>
        </row>
        <row r="470">
          <cell r="E470" t="str">
            <v>방수몰탈바름</v>
          </cell>
          <cell r="F470" t="str">
            <v>벽  21mm.CONC</v>
          </cell>
          <cell r="G470" t="str">
            <v>M2</v>
          </cell>
          <cell r="H470">
            <v>147</v>
          </cell>
          <cell r="I470">
            <v>504</v>
          </cell>
          <cell r="J470">
            <v>74088</v>
          </cell>
          <cell r="K470">
            <v>11270</v>
          </cell>
          <cell r="L470">
            <v>1656690</v>
          </cell>
          <cell r="M470">
            <v>0</v>
          </cell>
          <cell r="N470">
            <v>0</v>
          </cell>
          <cell r="O470">
            <v>11774</v>
          </cell>
          <cell r="P470">
            <v>1730778</v>
          </cell>
        </row>
        <row r="471">
          <cell r="E471" t="str">
            <v>합계</v>
          </cell>
          <cell r="J471">
            <v>325112</v>
          </cell>
          <cell r="L471">
            <v>3511545</v>
          </cell>
          <cell r="N471">
            <v>0</v>
          </cell>
          <cell r="P471">
            <v>3836657</v>
          </cell>
        </row>
        <row r="473">
          <cell r="D473" t="str">
            <v>07 미  장  공  사</v>
          </cell>
        </row>
        <row r="474">
          <cell r="E474" t="str">
            <v>몰탈기계바름 1:3</v>
          </cell>
          <cell r="F474" t="str">
            <v>24T(타설포함)-10HP</v>
          </cell>
          <cell r="G474" t="str">
            <v>M2</v>
          </cell>
          <cell r="H474">
            <v>165</v>
          </cell>
          <cell r="I474">
            <v>142</v>
          </cell>
          <cell r="J474">
            <v>23430</v>
          </cell>
          <cell r="K474">
            <v>2592</v>
          </cell>
          <cell r="L474">
            <v>427680</v>
          </cell>
          <cell r="M474">
            <v>450</v>
          </cell>
          <cell r="N474">
            <v>74250</v>
          </cell>
          <cell r="O474">
            <v>3184</v>
          </cell>
          <cell r="P474">
            <v>525360</v>
          </cell>
        </row>
        <row r="475">
          <cell r="E475" t="str">
            <v>몰탈바르기</v>
          </cell>
          <cell r="F475" t="str">
            <v>내벽18mm</v>
          </cell>
          <cell r="G475" t="str">
            <v>M2</v>
          </cell>
          <cell r="H475">
            <v>520</v>
          </cell>
          <cell r="I475">
            <v>0</v>
          </cell>
          <cell r="J475">
            <v>0</v>
          </cell>
          <cell r="K475">
            <v>8172</v>
          </cell>
          <cell r="L475">
            <v>4249440</v>
          </cell>
          <cell r="M475">
            <v>0</v>
          </cell>
          <cell r="N475">
            <v>0</v>
          </cell>
          <cell r="O475">
            <v>8172</v>
          </cell>
          <cell r="P475">
            <v>4249440</v>
          </cell>
        </row>
        <row r="476">
          <cell r="E476" t="str">
            <v>몰탈바르기</v>
          </cell>
          <cell r="F476" t="str">
            <v>내벽9mm</v>
          </cell>
          <cell r="G476" t="str">
            <v>M2</v>
          </cell>
          <cell r="H476">
            <v>363</v>
          </cell>
          <cell r="I476">
            <v>0</v>
          </cell>
          <cell r="J476">
            <v>0</v>
          </cell>
          <cell r="K476">
            <v>6736</v>
          </cell>
          <cell r="L476">
            <v>2445168</v>
          </cell>
          <cell r="M476">
            <v>0</v>
          </cell>
          <cell r="N476">
            <v>0</v>
          </cell>
          <cell r="O476">
            <v>6736</v>
          </cell>
          <cell r="P476">
            <v>2445168</v>
          </cell>
        </row>
        <row r="477">
          <cell r="E477" t="str">
            <v>몰탈바르기</v>
          </cell>
          <cell r="F477" t="str">
            <v>벽15mm</v>
          </cell>
          <cell r="G477" t="str">
            <v>M2</v>
          </cell>
          <cell r="H477">
            <v>903</v>
          </cell>
          <cell r="I477">
            <v>0</v>
          </cell>
          <cell r="J477">
            <v>0</v>
          </cell>
          <cell r="K477">
            <v>7605</v>
          </cell>
          <cell r="L477">
            <v>6867315</v>
          </cell>
          <cell r="M477">
            <v>0</v>
          </cell>
          <cell r="N477">
            <v>0</v>
          </cell>
          <cell r="O477">
            <v>7605</v>
          </cell>
          <cell r="P477">
            <v>6867315</v>
          </cell>
        </row>
        <row r="478">
          <cell r="E478" t="str">
            <v>몰탈바르기</v>
          </cell>
          <cell r="F478" t="str">
            <v>천정  9mm</v>
          </cell>
          <cell r="G478" t="str">
            <v>M2</v>
          </cell>
          <cell r="H478">
            <v>49</v>
          </cell>
          <cell r="I478">
            <v>0</v>
          </cell>
          <cell r="J478">
            <v>0</v>
          </cell>
          <cell r="K478">
            <v>9191</v>
          </cell>
          <cell r="L478">
            <v>450359</v>
          </cell>
          <cell r="M478">
            <v>0</v>
          </cell>
          <cell r="N478">
            <v>0</v>
          </cell>
          <cell r="O478">
            <v>9191</v>
          </cell>
          <cell r="P478">
            <v>450359</v>
          </cell>
        </row>
        <row r="479">
          <cell r="E479" t="str">
            <v>몰탈바르기</v>
          </cell>
          <cell r="F479" t="str">
            <v>외벽24mm</v>
          </cell>
          <cell r="G479" t="str">
            <v>M2</v>
          </cell>
          <cell r="H479">
            <v>130</v>
          </cell>
          <cell r="I479">
            <v>0</v>
          </cell>
          <cell r="J479">
            <v>0</v>
          </cell>
          <cell r="K479">
            <v>12372</v>
          </cell>
          <cell r="L479">
            <v>1608360</v>
          </cell>
          <cell r="M479">
            <v>0</v>
          </cell>
          <cell r="N479">
            <v>0</v>
          </cell>
          <cell r="O479">
            <v>12372</v>
          </cell>
          <cell r="P479">
            <v>1608360</v>
          </cell>
        </row>
        <row r="480">
          <cell r="E480" t="str">
            <v>보호몰탈인력바름 1:3</v>
          </cell>
          <cell r="F480" t="str">
            <v>24T(타설포함)-10HP</v>
          </cell>
          <cell r="G480" t="str">
            <v>M2</v>
          </cell>
          <cell r="H480">
            <v>52</v>
          </cell>
          <cell r="I480">
            <v>142</v>
          </cell>
          <cell r="J480">
            <v>7384</v>
          </cell>
          <cell r="K480">
            <v>2592</v>
          </cell>
          <cell r="L480">
            <v>134784</v>
          </cell>
          <cell r="M480">
            <v>450</v>
          </cell>
          <cell r="N480">
            <v>23400</v>
          </cell>
          <cell r="O480">
            <v>3184</v>
          </cell>
          <cell r="P480">
            <v>165568</v>
          </cell>
        </row>
        <row r="481">
          <cell r="E481" t="str">
            <v>보호몰탈인력바름 1:3 줄눈유</v>
          </cell>
          <cell r="F481" t="str">
            <v>24T(타설포함)-10HP</v>
          </cell>
          <cell r="G481" t="str">
            <v>M2</v>
          </cell>
          <cell r="H481">
            <v>209</v>
          </cell>
          <cell r="I481">
            <v>242</v>
          </cell>
          <cell r="J481">
            <v>50578</v>
          </cell>
          <cell r="K481">
            <v>3592</v>
          </cell>
          <cell r="L481">
            <v>750728</v>
          </cell>
          <cell r="M481">
            <v>450</v>
          </cell>
          <cell r="N481">
            <v>94050</v>
          </cell>
          <cell r="O481">
            <v>4284</v>
          </cell>
          <cell r="P481">
            <v>895356</v>
          </cell>
        </row>
        <row r="482">
          <cell r="E482" t="str">
            <v>보호몰탈바르기</v>
          </cell>
          <cell r="F482" t="str">
            <v>벽18MM</v>
          </cell>
          <cell r="G482" t="str">
            <v>M2</v>
          </cell>
          <cell r="H482">
            <v>55</v>
          </cell>
          <cell r="I482">
            <v>0</v>
          </cell>
          <cell r="J482">
            <v>0</v>
          </cell>
          <cell r="K482">
            <v>12724</v>
          </cell>
          <cell r="L482">
            <v>699820</v>
          </cell>
          <cell r="M482">
            <v>0</v>
          </cell>
          <cell r="N482">
            <v>0</v>
          </cell>
          <cell r="O482">
            <v>12724</v>
          </cell>
          <cell r="P482">
            <v>699820</v>
          </cell>
        </row>
        <row r="483">
          <cell r="E483" t="str">
            <v>창틀주위몰탈충진</v>
          </cell>
          <cell r="F483" t="str">
            <v>1:3</v>
          </cell>
          <cell r="G483" t="str">
            <v>M</v>
          </cell>
          <cell r="H483">
            <v>367</v>
          </cell>
          <cell r="I483">
            <v>270</v>
          </cell>
          <cell r="J483">
            <v>99090</v>
          </cell>
          <cell r="K483">
            <v>1453</v>
          </cell>
          <cell r="L483">
            <v>533251</v>
          </cell>
          <cell r="M483">
            <v>0</v>
          </cell>
          <cell r="N483">
            <v>0</v>
          </cell>
          <cell r="O483">
            <v>1723</v>
          </cell>
          <cell r="P483">
            <v>632341</v>
          </cell>
        </row>
        <row r="484">
          <cell r="E484" t="str">
            <v>모래채우기</v>
          </cell>
          <cell r="G484" t="str">
            <v>M3</v>
          </cell>
          <cell r="H484">
            <v>0.2</v>
          </cell>
          <cell r="I484">
            <v>270</v>
          </cell>
          <cell r="J484">
            <v>54</v>
          </cell>
          <cell r="K484">
            <v>13502</v>
          </cell>
          <cell r="L484">
            <v>2700</v>
          </cell>
          <cell r="M484">
            <v>0</v>
          </cell>
          <cell r="N484">
            <v>0</v>
          </cell>
          <cell r="O484">
            <v>13772</v>
          </cell>
          <cell r="P484">
            <v>2754</v>
          </cell>
        </row>
        <row r="485">
          <cell r="E485" t="str">
            <v>합계</v>
          </cell>
          <cell r="J485">
            <v>180536</v>
          </cell>
          <cell r="L485">
            <v>18169605</v>
          </cell>
          <cell r="N485">
            <v>191700</v>
          </cell>
          <cell r="P485">
            <v>18541841</v>
          </cell>
        </row>
        <row r="487">
          <cell r="D487" t="str">
            <v>08 타  일  공  사</v>
          </cell>
        </row>
        <row r="488">
          <cell r="E488" t="str">
            <v>타일구배몰탈</v>
          </cell>
          <cell r="F488" t="str">
            <v>24mm.바닥</v>
          </cell>
          <cell r="G488" t="str">
            <v>M2</v>
          </cell>
          <cell r="H488">
            <v>161</v>
          </cell>
          <cell r="I488">
            <v>0</v>
          </cell>
          <cell r="J488">
            <v>0</v>
          </cell>
          <cell r="K488">
            <v>4212</v>
          </cell>
          <cell r="L488">
            <v>678132</v>
          </cell>
          <cell r="M488">
            <v>0</v>
          </cell>
          <cell r="N488">
            <v>0</v>
          </cell>
          <cell r="O488">
            <v>4212</v>
          </cell>
          <cell r="P488">
            <v>678132</v>
          </cell>
        </row>
        <row r="489">
          <cell r="E489" t="str">
            <v>타일구배몰탈</v>
          </cell>
          <cell r="F489" t="str">
            <v>54mm.바닥</v>
          </cell>
          <cell r="G489" t="str">
            <v>M2</v>
          </cell>
          <cell r="H489">
            <v>472</v>
          </cell>
          <cell r="I489">
            <v>0</v>
          </cell>
          <cell r="J489">
            <v>0</v>
          </cell>
          <cell r="K489">
            <v>7580</v>
          </cell>
          <cell r="L489">
            <v>3577760</v>
          </cell>
          <cell r="M489">
            <v>0</v>
          </cell>
          <cell r="N489">
            <v>0</v>
          </cell>
          <cell r="O489">
            <v>7580</v>
          </cell>
          <cell r="P489">
            <v>3577760</v>
          </cell>
        </row>
        <row r="490">
          <cell r="E490" t="str">
            <v>타일바탕고르기</v>
          </cell>
          <cell r="F490" t="str">
            <v>15mm.벽</v>
          </cell>
          <cell r="G490" t="str">
            <v>M2</v>
          </cell>
          <cell r="H490">
            <v>78</v>
          </cell>
          <cell r="I490">
            <v>0</v>
          </cell>
          <cell r="J490">
            <v>0</v>
          </cell>
          <cell r="K490">
            <v>8450</v>
          </cell>
          <cell r="L490">
            <v>659100</v>
          </cell>
          <cell r="M490">
            <v>0</v>
          </cell>
          <cell r="N490">
            <v>0</v>
          </cell>
          <cell r="O490">
            <v>8450</v>
          </cell>
          <cell r="P490">
            <v>659100</v>
          </cell>
        </row>
        <row r="491">
          <cell r="E491" t="str">
            <v>타일붙이기(바닥)</v>
          </cell>
          <cell r="F491" t="str">
            <v>200*200(무유)</v>
          </cell>
          <cell r="G491" t="str">
            <v>M2</v>
          </cell>
          <cell r="H491">
            <v>161</v>
          </cell>
          <cell r="I491">
            <v>9500</v>
          </cell>
          <cell r="J491">
            <v>1529500</v>
          </cell>
          <cell r="K491">
            <v>13568</v>
          </cell>
          <cell r="L491">
            <v>2184448</v>
          </cell>
          <cell r="M491">
            <v>0</v>
          </cell>
          <cell r="N491">
            <v>0</v>
          </cell>
          <cell r="O491">
            <v>23068</v>
          </cell>
          <cell r="P491">
            <v>3713948</v>
          </cell>
        </row>
        <row r="492">
          <cell r="E492" t="str">
            <v>타일붙이기(바닥)</v>
          </cell>
          <cell r="F492" t="str">
            <v>400*400(무유)</v>
          </cell>
          <cell r="G492" t="str">
            <v>M2</v>
          </cell>
          <cell r="H492">
            <v>472</v>
          </cell>
          <cell r="I492">
            <v>11000</v>
          </cell>
          <cell r="J492">
            <v>5192000</v>
          </cell>
          <cell r="K492">
            <v>12890</v>
          </cell>
          <cell r="L492">
            <v>6084080</v>
          </cell>
          <cell r="M492">
            <v>0</v>
          </cell>
          <cell r="N492">
            <v>0</v>
          </cell>
          <cell r="O492">
            <v>23890</v>
          </cell>
          <cell r="P492">
            <v>11276080</v>
          </cell>
        </row>
        <row r="493">
          <cell r="E493" t="str">
            <v>타일붙이기(벽)</v>
          </cell>
          <cell r="F493" t="str">
            <v>200*200(시유)</v>
          </cell>
          <cell r="G493" t="str">
            <v>M2</v>
          </cell>
          <cell r="H493">
            <v>160</v>
          </cell>
          <cell r="I493">
            <v>9700</v>
          </cell>
          <cell r="J493">
            <v>1552000</v>
          </cell>
          <cell r="K493">
            <v>14674</v>
          </cell>
          <cell r="L493">
            <v>2347840</v>
          </cell>
          <cell r="M493">
            <v>0</v>
          </cell>
          <cell r="N493">
            <v>0</v>
          </cell>
          <cell r="O493">
            <v>24374</v>
          </cell>
          <cell r="P493">
            <v>3899840</v>
          </cell>
        </row>
        <row r="494">
          <cell r="E494" t="str">
            <v>합계</v>
          </cell>
          <cell r="J494">
            <v>8273500</v>
          </cell>
          <cell r="L494">
            <v>15531360</v>
          </cell>
          <cell r="N494">
            <v>0</v>
          </cell>
          <cell r="P494">
            <v>23804860</v>
          </cell>
        </row>
        <row r="496">
          <cell r="D496" t="str">
            <v>09 석    공    사</v>
          </cell>
        </row>
        <row r="497">
          <cell r="E497" t="str">
            <v>화강석붙임(바닥)</v>
          </cell>
          <cell r="F497" t="str">
            <v>수마30mm황등석</v>
          </cell>
          <cell r="G497" t="str">
            <v>M2</v>
          </cell>
          <cell r="H497">
            <v>84</v>
          </cell>
          <cell r="I497">
            <v>30275</v>
          </cell>
          <cell r="J497">
            <v>2543100</v>
          </cell>
          <cell r="K497">
            <v>24220</v>
          </cell>
          <cell r="L497">
            <v>2034480</v>
          </cell>
          <cell r="M497">
            <v>0</v>
          </cell>
          <cell r="N497">
            <v>0</v>
          </cell>
          <cell r="O497">
            <v>54495</v>
          </cell>
          <cell r="P497">
            <v>4577580</v>
          </cell>
        </row>
        <row r="498">
          <cell r="E498" t="str">
            <v>화강석붙임(바닥)</v>
          </cell>
          <cell r="F498" t="str">
            <v>잔다듬30mm황등석</v>
          </cell>
          <cell r="G498" t="str">
            <v>M2</v>
          </cell>
          <cell r="H498">
            <v>6.6</v>
          </cell>
          <cell r="I498">
            <v>36200</v>
          </cell>
          <cell r="J498">
            <v>238920</v>
          </cell>
          <cell r="K498">
            <v>35680</v>
          </cell>
          <cell r="L498">
            <v>235488</v>
          </cell>
          <cell r="M498">
            <v>0</v>
          </cell>
          <cell r="N498">
            <v>0</v>
          </cell>
          <cell r="O498">
            <v>71880</v>
          </cell>
          <cell r="P498">
            <v>474408</v>
          </cell>
        </row>
        <row r="499">
          <cell r="E499" t="str">
            <v>화강석붙임(BASE)</v>
          </cell>
          <cell r="F499" t="str">
            <v>수마20mm마천석</v>
          </cell>
          <cell r="G499" t="str">
            <v>M2</v>
          </cell>
          <cell r="H499">
            <v>4.7</v>
          </cell>
          <cell r="I499">
            <v>41000</v>
          </cell>
          <cell r="J499">
            <v>192700</v>
          </cell>
          <cell r="K499">
            <v>33120</v>
          </cell>
          <cell r="L499">
            <v>155664</v>
          </cell>
          <cell r="M499">
            <v>0</v>
          </cell>
          <cell r="N499">
            <v>0</v>
          </cell>
          <cell r="O499">
            <v>74120</v>
          </cell>
          <cell r="P499">
            <v>348364</v>
          </cell>
        </row>
        <row r="500">
          <cell r="E500" t="str">
            <v>화강석혹두기</v>
          </cell>
          <cell r="F500" t="str">
            <v>T=200</v>
          </cell>
          <cell r="G500" t="str">
            <v>M2</v>
          </cell>
          <cell r="H500">
            <v>3.8</v>
          </cell>
          <cell r="I500">
            <v>73136</v>
          </cell>
          <cell r="J500">
            <v>277916</v>
          </cell>
          <cell r="K500">
            <v>68956</v>
          </cell>
          <cell r="L500">
            <v>262032</v>
          </cell>
          <cell r="M500">
            <v>0</v>
          </cell>
          <cell r="N500">
            <v>0</v>
          </cell>
          <cell r="O500">
            <v>142092</v>
          </cell>
          <cell r="P500">
            <v>539948</v>
          </cell>
        </row>
        <row r="501">
          <cell r="E501" t="str">
            <v>합계</v>
          </cell>
          <cell r="J501">
            <v>3252636</v>
          </cell>
          <cell r="L501">
            <v>2687664</v>
          </cell>
          <cell r="N501">
            <v>0</v>
          </cell>
          <cell r="P501">
            <v>5940300</v>
          </cell>
        </row>
        <row r="503">
          <cell r="D503" t="str">
            <v>10 목    공    사</v>
          </cell>
        </row>
        <row r="504">
          <cell r="E504" t="str">
            <v>천정틀설치</v>
          </cell>
          <cell r="F504" t="str">
            <v>달대무</v>
          </cell>
          <cell r="G504" t="str">
            <v>M2</v>
          </cell>
          <cell r="H504">
            <v>231</v>
          </cell>
          <cell r="I504">
            <v>13500</v>
          </cell>
          <cell r="J504">
            <v>3118500</v>
          </cell>
          <cell r="K504">
            <v>19390</v>
          </cell>
          <cell r="L504">
            <v>4479090</v>
          </cell>
          <cell r="M504">
            <v>0</v>
          </cell>
          <cell r="N504">
            <v>0</v>
          </cell>
          <cell r="O504">
            <v>32890</v>
          </cell>
          <cell r="P504">
            <v>7597590</v>
          </cell>
        </row>
        <row r="505">
          <cell r="E505" t="str">
            <v>강당후로링깔기</v>
          </cell>
          <cell r="F505" t="str">
            <v>T24</v>
          </cell>
          <cell r="G505" t="str">
            <v>M2</v>
          </cell>
          <cell r="H505">
            <v>601</v>
          </cell>
          <cell r="I505">
            <v>48000</v>
          </cell>
          <cell r="J505">
            <v>28848000</v>
          </cell>
          <cell r="K505">
            <v>14000</v>
          </cell>
          <cell r="L505">
            <v>8414000</v>
          </cell>
          <cell r="M505">
            <v>0</v>
          </cell>
          <cell r="N505">
            <v>0</v>
          </cell>
          <cell r="O505">
            <v>62000</v>
          </cell>
          <cell r="P505">
            <v>37262000</v>
          </cell>
        </row>
        <row r="506">
          <cell r="E506" t="str">
            <v>무대계단설치</v>
          </cell>
          <cell r="G506" t="str">
            <v>개소</v>
          </cell>
          <cell r="H506">
            <v>2</v>
          </cell>
          <cell r="I506">
            <v>314250</v>
          </cell>
          <cell r="J506">
            <v>628500</v>
          </cell>
          <cell r="K506">
            <v>152460</v>
          </cell>
          <cell r="L506">
            <v>304920</v>
          </cell>
          <cell r="M506">
            <v>0</v>
          </cell>
          <cell r="N506">
            <v>0</v>
          </cell>
          <cell r="O506">
            <v>466710</v>
          </cell>
          <cell r="P506">
            <v>933420</v>
          </cell>
        </row>
        <row r="507">
          <cell r="E507" t="str">
            <v>걸레받이(강당)</v>
          </cell>
          <cell r="F507" t="str">
            <v>30*30</v>
          </cell>
          <cell r="G507" t="str">
            <v>M</v>
          </cell>
          <cell r="H507">
            <v>93.7</v>
          </cell>
          <cell r="I507">
            <v>2710</v>
          </cell>
          <cell r="J507">
            <v>253927</v>
          </cell>
          <cell r="K507">
            <v>2973</v>
          </cell>
          <cell r="L507">
            <v>278570</v>
          </cell>
          <cell r="M507">
            <v>0</v>
          </cell>
          <cell r="N507">
            <v>0</v>
          </cell>
          <cell r="O507">
            <v>5683</v>
          </cell>
          <cell r="P507">
            <v>532497</v>
          </cell>
        </row>
        <row r="508">
          <cell r="E508" t="str">
            <v>창틀주위라왕판재</v>
          </cell>
          <cell r="F508" t="str">
            <v>33*210</v>
          </cell>
          <cell r="G508" t="str">
            <v>M</v>
          </cell>
          <cell r="H508">
            <v>124.2</v>
          </cell>
          <cell r="I508">
            <v>5820</v>
          </cell>
          <cell r="J508">
            <v>722844</v>
          </cell>
          <cell r="K508">
            <v>12200</v>
          </cell>
          <cell r="L508">
            <v>1515240</v>
          </cell>
          <cell r="M508">
            <v>0</v>
          </cell>
          <cell r="N508">
            <v>0</v>
          </cell>
          <cell r="O508">
            <v>18020</v>
          </cell>
          <cell r="P508">
            <v>2238084</v>
          </cell>
        </row>
        <row r="509">
          <cell r="E509" t="str">
            <v>라왕마구리</v>
          </cell>
          <cell r="F509" t="str">
            <v>57*102</v>
          </cell>
          <cell r="G509" t="str">
            <v>M</v>
          </cell>
          <cell r="H509">
            <v>16.5</v>
          </cell>
          <cell r="I509">
            <v>4500</v>
          </cell>
          <cell r="J509">
            <v>74250</v>
          </cell>
          <cell r="K509">
            <v>3250</v>
          </cell>
          <cell r="L509">
            <v>53625</v>
          </cell>
          <cell r="M509">
            <v>0</v>
          </cell>
          <cell r="N509">
            <v>0</v>
          </cell>
          <cell r="O509">
            <v>7750</v>
          </cell>
          <cell r="P509">
            <v>127875</v>
          </cell>
        </row>
        <row r="510">
          <cell r="E510" t="str">
            <v>낙엽송루바설치</v>
          </cell>
          <cell r="F510" t="str">
            <v>15*75</v>
          </cell>
          <cell r="G510" t="str">
            <v>M2</v>
          </cell>
          <cell r="H510">
            <v>375</v>
          </cell>
          <cell r="I510">
            <v>24960</v>
          </cell>
          <cell r="J510">
            <v>9360000</v>
          </cell>
          <cell r="K510">
            <v>10504</v>
          </cell>
          <cell r="L510">
            <v>3939000</v>
          </cell>
          <cell r="M510">
            <v>0</v>
          </cell>
          <cell r="N510">
            <v>0</v>
          </cell>
          <cell r="O510">
            <v>35464</v>
          </cell>
          <cell r="P510">
            <v>13299000</v>
          </cell>
        </row>
        <row r="511">
          <cell r="E511" t="str">
            <v>벽체띠장설치</v>
          </cell>
          <cell r="F511" t="str">
            <v>42*42@300</v>
          </cell>
          <cell r="G511" t="str">
            <v>M2</v>
          </cell>
          <cell r="H511">
            <v>375</v>
          </cell>
          <cell r="I511">
            <v>2330</v>
          </cell>
          <cell r="J511">
            <v>873750</v>
          </cell>
          <cell r="K511">
            <v>1985</v>
          </cell>
          <cell r="L511">
            <v>744375</v>
          </cell>
          <cell r="M511">
            <v>0</v>
          </cell>
          <cell r="N511">
            <v>0</v>
          </cell>
          <cell r="O511">
            <v>4315</v>
          </cell>
          <cell r="P511">
            <v>1618125</v>
          </cell>
        </row>
        <row r="512">
          <cell r="E512" t="str">
            <v>문선몰딩설치</v>
          </cell>
          <cell r="F512" t="str">
            <v>42*72</v>
          </cell>
          <cell r="G512" t="str">
            <v>M</v>
          </cell>
          <cell r="H512">
            <v>127</v>
          </cell>
          <cell r="I512">
            <v>2550</v>
          </cell>
          <cell r="J512">
            <v>323850</v>
          </cell>
          <cell r="K512">
            <v>3453</v>
          </cell>
          <cell r="L512">
            <v>438531</v>
          </cell>
          <cell r="M512">
            <v>0</v>
          </cell>
          <cell r="N512">
            <v>0</v>
          </cell>
          <cell r="O512">
            <v>6003</v>
          </cell>
          <cell r="P512">
            <v>762381</v>
          </cell>
        </row>
        <row r="513">
          <cell r="E513" t="str">
            <v>걸레받이(라왕)</v>
          </cell>
          <cell r="F513" t="str">
            <v>T24*H102</v>
          </cell>
          <cell r="G513" t="str">
            <v>M</v>
          </cell>
          <cell r="H513">
            <v>35.799999999999997</v>
          </cell>
          <cell r="I513">
            <v>3011</v>
          </cell>
          <cell r="J513">
            <v>107793</v>
          </cell>
          <cell r="K513">
            <v>3300</v>
          </cell>
          <cell r="L513">
            <v>118140</v>
          </cell>
          <cell r="M513">
            <v>0</v>
          </cell>
          <cell r="N513">
            <v>0</v>
          </cell>
          <cell r="O513">
            <v>6311</v>
          </cell>
          <cell r="P513">
            <v>225933</v>
          </cell>
        </row>
        <row r="514">
          <cell r="E514" t="str">
            <v>마루귀틀(라왕)</v>
          </cell>
          <cell r="F514" t="str">
            <v>T210*W90</v>
          </cell>
          <cell r="G514" t="str">
            <v>M</v>
          </cell>
          <cell r="H514">
            <v>1</v>
          </cell>
          <cell r="I514">
            <v>7248</v>
          </cell>
          <cell r="J514">
            <v>7248</v>
          </cell>
          <cell r="K514">
            <v>12800</v>
          </cell>
          <cell r="L514">
            <v>12800</v>
          </cell>
          <cell r="M514">
            <v>0</v>
          </cell>
          <cell r="N514">
            <v>0</v>
          </cell>
          <cell r="O514">
            <v>20048</v>
          </cell>
          <cell r="P514">
            <v>20048</v>
          </cell>
        </row>
        <row r="515">
          <cell r="E515" t="str">
            <v>문틀제작설치</v>
          </cell>
          <cell r="G515" t="str">
            <v>M2</v>
          </cell>
          <cell r="H515">
            <v>29</v>
          </cell>
          <cell r="I515">
            <v>0</v>
          </cell>
          <cell r="J515">
            <v>0</v>
          </cell>
          <cell r="K515">
            <v>25975</v>
          </cell>
          <cell r="L515">
            <v>753275</v>
          </cell>
          <cell r="M515">
            <v>0</v>
          </cell>
          <cell r="N515">
            <v>0</v>
          </cell>
          <cell r="O515">
            <v>25975</v>
          </cell>
          <cell r="P515">
            <v>753275</v>
          </cell>
        </row>
        <row r="516">
          <cell r="E516" t="str">
            <v>라왕(증.건)</v>
          </cell>
          <cell r="F516" t="str">
            <v>각재(문틀)</v>
          </cell>
          <cell r="G516" t="str">
            <v>M3</v>
          </cell>
          <cell r="H516">
            <v>0.62</v>
          </cell>
          <cell r="I516">
            <v>2450</v>
          </cell>
          <cell r="J516">
            <v>1519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2450</v>
          </cell>
          <cell r="P516">
            <v>1519</v>
          </cell>
        </row>
        <row r="517">
          <cell r="E517" t="str">
            <v>후로링샌딩비</v>
          </cell>
          <cell r="G517" t="str">
            <v>M2</v>
          </cell>
          <cell r="H517">
            <v>601</v>
          </cell>
          <cell r="I517">
            <v>600</v>
          </cell>
          <cell r="J517">
            <v>360600</v>
          </cell>
          <cell r="K517">
            <v>3250</v>
          </cell>
          <cell r="L517">
            <v>1953250</v>
          </cell>
          <cell r="M517">
            <v>0</v>
          </cell>
          <cell r="N517">
            <v>0</v>
          </cell>
          <cell r="O517">
            <v>3850</v>
          </cell>
          <cell r="P517">
            <v>2313850</v>
          </cell>
        </row>
        <row r="518">
          <cell r="E518" t="str">
            <v>합계</v>
          </cell>
          <cell r="J518">
            <v>44680781</v>
          </cell>
          <cell r="L518">
            <v>23004816</v>
          </cell>
          <cell r="N518">
            <v>0</v>
          </cell>
          <cell r="P518">
            <v>67685597</v>
          </cell>
        </row>
        <row r="520">
          <cell r="D520" t="str">
            <v>11 금  속  공  사</v>
          </cell>
        </row>
        <row r="521">
          <cell r="E521" t="str">
            <v>경량철골천정틀</v>
          </cell>
          <cell r="F521" t="str">
            <v>M-BAR H:500</v>
          </cell>
          <cell r="G521" t="str">
            <v>M2</v>
          </cell>
          <cell r="H521">
            <v>589</v>
          </cell>
          <cell r="I521">
            <v>10099</v>
          </cell>
          <cell r="J521">
            <v>5948311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10099</v>
          </cell>
          <cell r="P521">
            <v>5948311</v>
          </cell>
        </row>
        <row r="522">
          <cell r="E522" t="str">
            <v>알미늄몰딩설치</v>
          </cell>
          <cell r="F522" t="str">
            <v>Z=1.0*15*15*15</v>
          </cell>
          <cell r="G522" t="str">
            <v>M</v>
          </cell>
          <cell r="H522">
            <v>198</v>
          </cell>
          <cell r="I522">
            <v>922</v>
          </cell>
          <cell r="J522">
            <v>182556</v>
          </cell>
          <cell r="K522">
            <v>2145</v>
          </cell>
          <cell r="L522">
            <v>424710</v>
          </cell>
          <cell r="M522">
            <v>0</v>
          </cell>
          <cell r="N522">
            <v>0</v>
          </cell>
          <cell r="O522">
            <v>3067</v>
          </cell>
          <cell r="P522">
            <v>607266</v>
          </cell>
        </row>
        <row r="523">
          <cell r="E523" t="str">
            <v>알미늄몰딩설치</v>
          </cell>
          <cell r="F523" t="str">
            <v>L=1.5*15*15</v>
          </cell>
          <cell r="G523" t="str">
            <v>M</v>
          </cell>
          <cell r="H523">
            <v>144</v>
          </cell>
          <cell r="I523">
            <v>870</v>
          </cell>
          <cell r="J523">
            <v>125280</v>
          </cell>
          <cell r="K523">
            <v>2145</v>
          </cell>
          <cell r="L523">
            <v>308880</v>
          </cell>
          <cell r="M523">
            <v>0</v>
          </cell>
          <cell r="N523">
            <v>0</v>
          </cell>
          <cell r="O523">
            <v>3015</v>
          </cell>
          <cell r="P523">
            <v>434160</v>
          </cell>
        </row>
        <row r="524">
          <cell r="E524" t="str">
            <v>철재커텐박스설치</v>
          </cell>
          <cell r="F524" t="str">
            <v>T=1.2*100*100</v>
          </cell>
          <cell r="G524" t="str">
            <v>M</v>
          </cell>
          <cell r="H524">
            <v>24</v>
          </cell>
          <cell r="I524">
            <v>4765</v>
          </cell>
          <cell r="J524">
            <v>114360</v>
          </cell>
          <cell r="K524">
            <v>8736</v>
          </cell>
          <cell r="L524">
            <v>209664</v>
          </cell>
          <cell r="M524">
            <v>0</v>
          </cell>
          <cell r="N524">
            <v>0</v>
          </cell>
          <cell r="O524">
            <v>13501</v>
          </cell>
          <cell r="P524">
            <v>324024</v>
          </cell>
        </row>
        <row r="525">
          <cell r="E525" t="str">
            <v>철재커텐박스설치</v>
          </cell>
          <cell r="F525" t="str">
            <v>T=1.2*120*150</v>
          </cell>
          <cell r="G525" t="str">
            <v>M</v>
          </cell>
          <cell r="H525">
            <v>5</v>
          </cell>
          <cell r="I525">
            <v>5956</v>
          </cell>
          <cell r="J525">
            <v>29780</v>
          </cell>
          <cell r="K525">
            <v>9707</v>
          </cell>
          <cell r="L525">
            <v>48535</v>
          </cell>
          <cell r="M525">
            <v>0</v>
          </cell>
          <cell r="N525">
            <v>0</v>
          </cell>
          <cell r="O525">
            <v>15663</v>
          </cell>
          <cell r="P525">
            <v>78315</v>
          </cell>
        </row>
        <row r="526">
          <cell r="E526" t="str">
            <v>핸드레일(계단)</v>
          </cell>
          <cell r="F526" t="str">
            <v>60.5*27.2(흑관)</v>
          </cell>
          <cell r="G526" t="str">
            <v>M</v>
          </cell>
          <cell r="H526">
            <v>14</v>
          </cell>
          <cell r="I526">
            <v>22500</v>
          </cell>
          <cell r="J526">
            <v>315000</v>
          </cell>
          <cell r="K526">
            <v>17250</v>
          </cell>
          <cell r="L526">
            <v>241500</v>
          </cell>
          <cell r="M526">
            <v>0</v>
          </cell>
          <cell r="N526">
            <v>0</v>
          </cell>
          <cell r="O526">
            <v>39750</v>
          </cell>
          <cell r="P526">
            <v>556500</v>
          </cell>
        </row>
        <row r="527">
          <cell r="E527" t="str">
            <v>알미늄시트판넬</v>
          </cell>
          <cell r="F527" t="str">
            <v>T=3.0</v>
          </cell>
          <cell r="G527" t="str">
            <v>M2</v>
          </cell>
          <cell r="H527">
            <v>383</v>
          </cell>
          <cell r="I527">
            <v>100000</v>
          </cell>
          <cell r="J527">
            <v>38300000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100000</v>
          </cell>
          <cell r="P527">
            <v>38300000</v>
          </cell>
        </row>
        <row r="528">
          <cell r="E528" t="str">
            <v>알미늄스판드럴</v>
          </cell>
          <cell r="F528" t="str">
            <v>T=1.2 칼라</v>
          </cell>
          <cell r="G528" t="str">
            <v>M2</v>
          </cell>
          <cell r="H528">
            <v>159</v>
          </cell>
          <cell r="I528">
            <v>74800</v>
          </cell>
          <cell r="J528">
            <v>11893200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74800</v>
          </cell>
          <cell r="P528">
            <v>11893200</v>
          </cell>
        </row>
        <row r="529">
          <cell r="E529" t="str">
            <v>천정판넬</v>
          </cell>
          <cell r="F529" t="str">
            <v>열경화성 300*300*1.2T</v>
          </cell>
          <cell r="G529" t="str">
            <v>M2</v>
          </cell>
          <cell r="H529">
            <v>43</v>
          </cell>
          <cell r="I529">
            <v>49500</v>
          </cell>
          <cell r="J529">
            <v>2128500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49500</v>
          </cell>
          <cell r="P529">
            <v>2128500</v>
          </cell>
        </row>
        <row r="530">
          <cell r="E530" t="str">
            <v>스텐배식대</v>
          </cell>
          <cell r="F530" t="str">
            <v>SST1.2T*W600</v>
          </cell>
          <cell r="G530" t="str">
            <v>M</v>
          </cell>
          <cell r="H530">
            <v>9.9</v>
          </cell>
          <cell r="I530">
            <v>36184</v>
          </cell>
          <cell r="J530">
            <v>358221</v>
          </cell>
          <cell r="K530">
            <v>30935</v>
          </cell>
          <cell r="L530">
            <v>306256</v>
          </cell>
          <cell r="M530">
            <v>0</v>
          </cell>
          <cell r="N530">
            <v>0</v>
          </cell>
          <cell r="O530">
            <v>67119</v>
          </cell>
          <cell r="P530">
            <v>664477</v>
          </cell>
        </row>
        <row r="531">
          <cell r="E531" t="str">
            <v>트렌치</v>
          </cell>
          <cell r="F531" t="str">
            <v>W300 I-25*5</v>
          </cell>
          <cell r="G531" t="str">
            <v>M</v>
          </cell>
          <cell r="H531">
            <v>29.5</v>
          </cell>
          <cell r="I531">
            <v>11350</v>
          </cell>
          <cell r="J531">
            <v>334825</v>
          </cell>
          <cell r="K531">
            <v>45000</v>
          </cell>
          <cell r="L531">
            <v>1327500</v>
          </cell>
          <cell r="M531">
            <v>0</v>
          </cell>
          <cell r="N531">
            <v>0</v>
          </cell>
          <cell r="O531">
            <v>56350</v>
          </cell>
          <cell r="P531">
            <v>1662325</v>
          </cell>
        </row>
        <row r="532">
          <cell r="E532" t="str">
            <v>합계</v>
          </cell>
          <cell r="J532">
            <v>59730033</v>
          </cell>
          <cell r="L532">
            <v>2867045</v>
          </cell>
          <cell r="N532">
            <v>0</v>
          </cell>
          <cell r="P532">
            <v>62597078</v>
          </cell>
        </row>
        <row r="534">
          <cell r="D534" t="str">
            <v>12 창  호  공  사</v>
          </cell>
        </row>
        <row r="535">
          <cell r="E535" t="str">
            <v>ACW01</v>
          </cell>
          <cell r="F535" t="str">
            <v>2.950*4.800</v>
          </cell>
          <cell r="G535" t="str">
            <v>개소</v>
          </cell>
          <cell r="H535">
            <v>2</v>
          </cell>
          <cell r="I535">
            <v>227765</v>
          </cell>
          <cell r="J535">
            <v>455530</v>
          </cell>
          <cell r="K535">
            <v>174363</v>
          </cell>
          <cell r="L535">
            <v>348726</v>
          </cell>
          <cell r="M535">
            <v>0</v>
          </cell>
          <cell r="N535">
            <v>0</v>
          </cell>
          <cell r="O535">
            <v>402128</v>
          </cell>
          <cell r="P535">
            <v>804256</v>
          </cell>
        </row>
        <row r="536">
          <cell r="E536" t="str">
            <v>ACW02</v>
          </cell>
          <cell r="F536" t="str">
            <v>2.900*4.800</v>
          </cell>
          <cell r="G536" t="str">
            <v>개소</v>
          </cell>
          <cell r="H536">
            <v>2</v>
          </cell>
          <cell r="I536">
            <v>223904</v>
          </cell>
          <cell r="J536">
            <v>447808</v>
          </cell>
          <cell r="K536">
            <v>171407</v>
          </cell>
          <cell r="L536">
            <v>342814</v>
          </cell>
          <cell r="M536">
            <v>0</v>
          </cell>
          <cell r="N536">
            <v>0</v>
          </cell>
          <cell r="O536">
            <v>395311</v>
          </cell>
          <cell r="P536">
            <v>790622</v>
          </cell>
        </row>
        <row r="537">
          <cell r="E537" t="str">
            <v>ACW02A</v>
          </cell>
          <cell r="F537" t="str">
            <v>2.900*4.800</v>
          </cell>
          <cell r="G537" t="str">
            <v>개소</v>
          </cell>
          <cell r="H537">
            <v>2</v>
          </cell>
          <cell r="I537">
            <v>224371</v>
          </cell>
          <cell r="J537">
            <v>448742</v>
          </cell>
          <cell r="K537">
            <v>171764</v>
          </cell>
          <cell r="L537">
            <v>343528</v>
          </cell>
          <cell r="M537">
            <v>0</v>
          </cell>
          <cell r="N537">
            <v>0</v>
          </cell>
          <cell r="O537">
            <v>396135</v>
          </cell>
          <cell r="P537">
            <v>792270</v>
          </cell>
        </row>
        <row r="538">
          <cell r="E538" t="str">
            <v>ACW03</v>
          </cell>
          <cell r="F538" t="str">
            <v>2.800*5.100</v>
          </cell>
          <cell r="G538" t="str">
            <v>개소</v>
          </cell>
          <cell r="H538">
            <v>2</v>
          </cell>
          <cell r="I538">
            <v>229695</v>
          </cell>
          <cell r="J538">
            <v>459390</v>
          </cell>
          <cell r="K538">
            <v>175840</v>
          </cell>
          <cell r="L538">
            <v>351680</v>
          </cell>
          <cell r="M538">
            <v>0</v>
          </cell>
          <cell r="N538">
            <v>0</v>
          </cell>
          <cell r="O538">
            <v>405535</v>
          </cell>
          <cell r="P538">
            <v>811070</v>
          </cell>
        </row>
        <row r="539">
          <cell r="E539" t="str">
            <v>ACW04</v>
          </cell>
          <cell r="F539" t="str">
            <v>4.300*5.050</v>
          </cell>
          <cell r="G539" t="str">
            <v>개소</v>
          </cell>
          <cell r="H539">
            <v>2</v>
          </cell>
          <cell r="I539">
            <v>349289</v>
          </cell>
          <cell r="J539">
            <v>698578</v>
          </cell>
          <cell r="K539">
            <v>267393</v>
          </cell>
          <cell r="L539">
            <v>534786</v>
          </cell>
          <cell r="M539">
            <v>0</v>
          </cell>
          <cell r="N539">
            <v>0</v>
          </cell>
          <cell r="O539">
            <v>616682</v>
          </cell>
          <cell r="P539">
            <v>1233364</v>
          </cell>
        </row>
        <row r="540">
          <cell r="E540" t="str">
            <v>ACW05</v>
          </cell>
          <cell r="F540" t="str">
            <v>4.300*4.850</v>
          </cell>
          <cell r="G540" t="str">
            <v>개소</v>
          </cell>
          <cell r="H540">
            <v>2</v>
          </cell>
          <cell r="I540">
            <v>335456</v>
          </cell>
          <cell r="J540">
            <v>670912</v>
          </cell>
          <cell r="K540">
            <v>256803</v>
          </cell>
          <cell r="L540">
            <v>513606</v>
          </cell>
          <cell r="M540">
            <v>0</v>
          </cell>
          <cell r="N540">
            <v>0</v>
          </cell>
          <cell r="O540">
            <v>592259</v>
          </cell>
          <cell r="P540">
            <v>1184518</v>
          </cell>
        </row>
        <row r="541">
          <cell r="E541" t="str">
            <v>ACW06</v>
          </cell>
          <cell r="F541" t="str">
            <v>4.300*4.450</v>
          </cell>
          <cell r="G541" t="str">
            <v>개소</v>
          </cell>
          <cell r="H541">
            <v>2</v>
          </cell>
          <cell r="I541">
            <v>307789</v>
          </cell>
          <cell r="J541">
            <v>615578</v>
          </cell>
          <cell r="K541">
            <v>235623</v>
          </cell>
          <cell r="L541">
            <v>471246</v>
          </cell>
          <cell r="M541">
            <v>0</v>
          </cell>
          <cell r="N541">
            <v>0</v>
          </cell>
          <cell r="O541">
            <v>543412</v>
          </cell>
          <cell r="P541">
            <v>1086824</v>
          </cell>
        </row>
        <row r="542">
          <cell r="E542" t="str">
            <v>ACW07</v>
          </cell>
          <cell r="F542" t="str">
            <v>4.300*3.850</v>
          </cell>
          <cell r="G542" t="str">
            <v>개소</v>
          </cell>
          <cell r="H542">
            <v>2</v>
          </cell>
          <cell r="I542">
            <v>266289</v>
          </cell>
          <cell r="J542">
            <v>532578</v>
          </cell>
          <cell r="K542">
            <v>203854</v>
          </cell>
          <cell r="L542">
            <v>407708</v>
          </cell>
          <cell r="M542">
            <v>0</v>
          </cell>
          <cell r="N542">
            <v>0</v>
          </cell>
          <cell r="O542">
            <v>470143</v>
          </cell>
          <cell r="P542">
            <v>940286</v>
          </cell>
        </row>
        <row r="543">
          <cell r="E543" t="str">
            <v>ACW08</v>
          </cell>
          <cell r="F543" t="str">
            <v>4.300*3.075</v>
          </cell>
          <cell r="G543" t="str">
            <v>개소</v>
          </cell>
          <cell r="H543">
            <v>2</v>
          </cell>
          <cell r="I543">
            <v>212686</v>
          </cell>
          <cell r="J543">
            <v>425372</v>
          </cell>
          <cell r="K543">
            <v>162818</v>
          </cell>
          <cell r="L543">
            <v>325636</v>
          </cell>
          <cell r="M543">
            <v>0</v>
          </cell>
          <cell r="N543">
            <v>0</v>
          </cell>
          <cell r="O543">
            <v>375504</v>
          </cell>
          <cell r="P543">
            <v>751008</v>
          </cell>
        </row>
        <row r="544">
          <cell r="E544" t="str">
            <v>ACW09</v>
          </cell>
          <cell r="F544" t="str">
            <v>2.800*2.250</v>
          </cell>
          <cell r="G544" t="str">
            <v>개소</v>
          </cell>
          <cell r="H544">
            <v>2</v>
          </cell>
          <cell r="I544">
            <v>101336</v>
          </cell>
          <cell r="J544">
            <v>202672</v>
          </cell>
          <cell r="K544">
            <v>77576</v>
          </cell>
          <cell r="L544">
            <v>155152</v>
          </cell>
          <cell r="M544">
            <v>0</v>
          </cell>
          <cell r="N544">
            <v>0</v>
          </cell>
          <cell r="O544">
            <v>178912</v>
          </cell>
          <cell r="P544">
            <v>357824</v>
          </cell>
        </row>
        <row r="545">
          <cell r="E545" t="str">
            <v>ACW10</v>
          </cell>
          <cell r="F545" t="str">
            <v>2.950*1.600</v>
          </cell>
          <cell r="G545" t="str">
            <v>개소</v>
          </cell>
          <cell r="H545">
            <v>2</v>
          </cell>
          <cell r="I545">
            <v>91722</v>
          </cell>
          <cell r="J545">
            <v>183444</v>
          </cell>
          <cell r="K545">
            <v>66021</v>
          </cell>
          <cell r="L545">
            <v>132042</v>
          </cell>
          <cell r="M545">
            <v>0</v>
          </cell>
          <cell r="N545">
            <v>0</v>
          </cell>
          <cell r="O545">
            <v>157743</v>
          </cell>
          <cell r="P545">
            <v>315486</v>
          </cell>
        </row>
        <row r="546">
          <cell r="E546" t="str">
            <v>ACW11</v>
          </cell>
          <cell r="F546" t="str">
            <v>2.900*1.600</v>
          </cell>
          <cell r="G546" t="str">
            <v>개소</v>
          </cell>
          <cell r="H546">
            <v>3</v>
          </cell>
          <cell r="I546">
            <v>82535</v>
          </cell>
          <cell r="J546">
            <v>247605</v>
          </cell>
          <cell r="K546">
            <v>65035</v>
          </cell>
          <cell r="L546">
            <v>195105</v>
          </cell>
          <cell r="M546">
            <v>0</v>
          </cell>
          <cell r="N546">
            <v>0</v>
          </cell>
          <cell r="O546">
            <v>147570</v>
          </cell>
          <cell r="P546">
            <v>442710</v>
          </cell>
        </row>
        <row r="547">
          <cell r="E547" t="str">
            <v>ACW11A</v>
          </cell>
          <cell r="F547" t="str">
            <v>2.900*1.600</v>
          </cell>
          <cell r="G547" t="str">
            <v>개소</v>
          </cell>
          <cell r="H547">
            <v>1</v>
          </cell>
          <cell r="I547">
            <v>83325</v>
          </cell>
          <cell r="J547">
            <v>83325</v>
          </cell>
          <cell r="K547">
            <v>65825</v>
          </cell>
          <cell r="L547">
            <v>65825</v>
          </cell>
          <cell r="M547">
            <v>0</v>
          </cell>
          <cell r="N547">
            <v>0</v>
          </cell>
          <cell r="O547">
            <v>149150</v>
          </cell>
          <cell r="P547">
            <v>149150</v>
          </cell>
        </row>
        <row r="548">
          <cell r="E548" t="str">
            <v>AD2</v>
          </cell>
          <cell r="F548" t="str">
            <v>1.500*2.100</v>
          </cell>
          <cell r="G548" t="str">
            <v>개소</v>
          </cell>
          <cell r="H548">
            <v>2</v>
          </cell>
          <cell r="I548">
            <v>209034</v>
          </cell>
          <cell r="J548">
            <v>418068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209034</v>
          </cell>
          <cell r="P548">
            <v>418068</v>
          </cell>
        </row>
        <row r="549">
          <cell r="E549" t="str">
            <v>AG4</v>
          </cell>
          <cell r="F549" t="str">
            <v>0.270*0.270</v>
          </cell>
          <cell r="G549" t="str">
            <v>개소</v>
          </cell>
          <cell r="H549">
            <v>2</v>
          </cell>
          <cell r="I549">
            <v>14630</v>
          </cell>
          <cell r="J549">
            <v>29260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14630</v>
          </cell>
          <cell r="P549">
            <v>29260</v>
          </cell>
        </row>
        <row r="550">
          <cell r="E550" t="str">
            <v>AG5</v>
          </cell>
          <cell r="F550" t="str">
            <v>2.370*0.520</v>
          </cell>
          <cell r="G550" t="str">
            <v>개소</v>
          </cell>
          <cell r="H550">
            <v>4</v>
          </cell>
          <cell r="I550">
            <v>77732</v>
          </cell>
          <cell r="J550">
            <v>310928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77732</v>
          </cell>
          <cell r="P550">
            <v>310928</v>
          </cell>
        </row>
        <row r="551">
          <cell r="E551" t="str">
            <v>AW04</v>
          </cell>
          <cell r="F551" t="str">
            <v>1.470*5.170</v>
          </cell>
          <cell r="G551" t="str">
            <v>개소</v>
          </cell>
          <cell r="H551">
            <v>4</v>
          </cell>
          <cell r="I551">
            <v>230281</v>
          </cell>
          <cell r="J551">
            <v>921124</v>
          </cell>
          <cell r="K551">
            <v>249071</v>
          </cell>
          <cell r="L551">
            <v>996284</v>
          </cell>
          <cell r="M551">
            <v>0</v>
          </cell>
          <cell r="N551">
            <v>0</v>
          </cell>
          <cell r="O551">
            <v>479352</v>
          </cell>
          <cell r="P551">
            <v>1917408</v>
          </cell>
        </row>
        <row r="552">
          <cell r="E552" t="str">
            <v>AW05</v>
          </cell>
          <cell r="F552" t="str">
            <v>원형 φ3570</v>
          </cell>
          <cell r="G552" t="str">
            <v>개소</v>
          </cell>
          <cell r="H552">
            <v>1</v>
          </cell>
          <cell r="I552">
            <v>1181721</v>
          </cell>
          <cell r="J552">
            <v>1181721</v>
          </cell>
          <cell r="K552">
            <v>1278148</v>
          </cell>
          <cell r="L552">
            <v>1278148</v>
          </cell>
          <cell r="M552">
            <v>0</v>
          </cell>
          <cell r="N552">
            <v>0</v>
          </cell>
          <cell r="O552">
            <v>2459869</v>
          </cell>
          <cell r="P552">
            <v>2459869</v>
          </cell>
        </row>
        <row r="553">
          <cell r="E553" t="str">
            <v>AW07A</v>
          </cell>
          <cell r="F553" t="str">
            <v>2.970*1.870</v>
          </cell>
          <cell r="G553" t="str">
            <v>개소</v>
          </cell>
          <cell r="H553">
            <v>10</v>
          </cell>
          <cell r="I553">
            <v>168286</v>
          </cell>
          <cell r="J553">
            <v>1682860</v>
          </cell>
          <cell r="K553">
            <v>182017</v>
          </cell>
          <cell r="L553">
            <v>1820170</v>
          </cell>
          <cell r="M553">
            <v>0</v>
          </cell>
          <cell r="N553">
            <v>0</v>
          </cell>
          <cell r="O553">
            <v>350303</v>
          </cell>
          <cell r="P553">
            <v>3503030</v>
          </cell>
        </row>
        <row r="554">
          <cell r="E554" t="str">
            <v>AW08</v>
          </cell>
          <cell r="F554" t="str">
            <v>1.770*1.870</v>
          </cell>
          <cell r="G554" t="str">
            <v>개소</v>
          </cell>
          <cell r="H554">
            <v>2</v>
          </cell>
          <cell r="I554">
            <v>100292</v>
          </cell>
          <cell r="J554">
            <v>200584</v>
          </cell>
          <cell r="K554">
            <v>108474</v>
          </cell>
          <cell r="L554">
            <v>216948</v>
          </cell>
          <cell r="M554">
            <v>0</v>
          </cell>
          <cell r="N554">
            <v>0</v>
          </cell>
          <cell r="O554">
            <v>208766</v>
          </cell>
          <cell r="P554">
            <v>417532</v>
          </cell>
        </row>
        <row r="555">
          <cell r="E555" t="str">
            <v>AW08A</v>
          </cell>
          <cell r="F555" t="str">
            <v>1.770*1.870</v>
          </cell>
          <cell r="G555" t="str">
            <v>개소</v>
          </cell>
          <cell r="H555">
            <v>1</v>
          </cell>
          <cell r="I555">
            <v>100345</v>
          </cell>
          <cell r="J555">
            <v>100345</v>
          </cell>
          <cell r="K555">
            <v>108533</v>
          </cell>
          <cell r="L555">
            <v>108533</v>
          </cell>
          <cell r="M555">
            <v>0</v>
          </cell>
          <cell r="N555">
            <v>0</v>
          </cell>
          <cell r="O555">
            <v>208878</v>
          </cell>
          <cell r="P555">
            <v>208878</v>
          </cell>
        </row>
        <row r="556">
          <cell r="E556" t="str">
            <v>AW11</v>
          </cell>
          <cell r="F556" t="str">
            <v>1.770*1.770</v>
          </cell>
          <cell r="G556" t="str">
            <v>개소</v>
          </cell>
          <cell r="H556">
            <v>3</v>
          </cell>
          <cell r="I556">
            <v>94928</v>
          </cell>
          <cell r="J556">
            <v>284784</v>
          </cell>
          <cell r="K556">
            <v>102674</v>
          </cell>
          <cell r="L556">
            <v>308022</v>
          </cell>
          <cell r="M556">
            <v>0</v>
          </cell>
          <cell r="N556">
            <v>0</v>
          </cell>
          <cell r="O556">
            <v>197602</v>
          </cell>
          <cell r="P556">
            <v>592806</v>
          </cell>
        </row>
        <row r="557">
          <cell r="E557" t="str">
            <v>AW15</v>
          </cell>
          <cell r="F557" t="str">
            <v>원형 φ570</v>
          </cell>
          <cell r="G557" t="str">
            <v>개소</v>
          </cell>
          <cell r="H557">
            <v>6</v>
          </cell>
          <cell r="I557">
            <v>11536</v>
          </cell>
          <cell r="J557">
            <v>69216</v>
          </cell>
          <cell r="K557">
            <v>11832</v>
          </cell>
          <cell r="L557">
            <v>70992</v>
          </cell>
          <cell r="M557">
            <v>0</v>
          </cell>
          <cell r="N557">
            <v>0</v>
          </cell>
          <cell r="O557">
            <v>23368</v>
          </cell>
          <cell r="P557">
            <v>140208</v>
          </cell>
        </row>
        <row r="558">
          <cell r="E558" t="str">
            <v>AW16</v>
          </cell>
          <cell r="F558" t="str">
            <v>1.770*1.170</v>
          </cell>
          <cell r="G558" t="str">
            <v>개소</v>
          </cell>
          <cell r="H558">
            <v>3</v>
          </cell>
          <cell r="I558">
            <v>62749</v>
          </cell>
          <cell r="J558">
            <v>188247</v>
          </cell>
          <cell r="K558">
            <v>67869</v>
          </cell>
          <cell r="L558">
            <v>203607</v>
          </cell>
          <cell r="M558">
            <v>0</v>
          </cell>
          <cell r="N558">
            <v>0</v>
          </cell>
          <cell r="O558">
            <v>130618</v>
          </cell>
          <cell r="P558">
            <v>391854</v>
          </cell>
        </row>
        <row r="559">
          <cell r="E559" t="str">
            <v>AW19</v>
          </cell>
          <cell r="F559" t="str">
            <v>1.500*1.500</v>
          </cell>
          <cell r="G559" t="str">
            <v>개소</v>
          </cell>
          <cell r="H559">
            <v>1</v>
          </cell>
          <cell r="I559">
            <v>68176</v>
          </cell>
          <cell r="J559">
            <v>68176</v>
          </cell>
          <cell r="K559">
            <v>73739</v>
          </cell>
          <cell r="L559">
            <v>73739</v>
          </cell>
          <cell r="M559">
            <v>0</v>
          </cell>
          <cell r="N559">
            <v>0</v>
          </cell>
          <cell r="O559">
            <v>141915</v>
          </cell>
          <cell r="P559">
            <v>141915</v>
          </cell>
        </row>
        <row r="560">
          <cell r="E560" t="str">
            <v>AW20</v>
          </cell>
          <cell r="F560" t="str">
            <v>1.400*1.250</v>
          </cell>
          <cell r="G560" t="str">
            <v>개소</v>
          </cell>
          <cell r="H560">
            <v>4</v>
          </cell>
          <cell r="I560">
            <v>53025</v>
          </cell>
          <cell r="J560">
            <v>212100</v>
          </cell>
          <cell r="K560">
            <v>57353</v>
          </cell>
          <cell r="L560">
            <v>229412</v>
          </cell>
          <cell r="M560">
            <v>0</v>
          </cell>
          <cell r="N560">
            <v>0</v>
          </cell>
          <cell r="O560">
            <v>110378</v>
          </cell>
          <cell r="P560">
            <v>441512</v>
          </cell>
        </row>
        <row r="561">
          <cell r="E561" t="str">
            <v>AW21</v>
          </cell>
          <cell r="F561" t="str">
            <v>1.500*1.470</v>
          </cell>
          <cell r="G561" t="str">
            <v>개소</v>
          </cell>
          <cell r="H561">
            <v>1</v>
          </cell>
          <cell r="I561">
            <v>66812</v>
          </cell>
          <cell r="J561">
            <v>66812</v>
          </cell>
          <cell r="K561">
            <v>72264</v>
          </cell>
          <cell r="L561">
            <v>72264</v>
          </cell>
          <cell r="M561">
            <v>0</v>
          </cell>
          <cell r="N561">
            <v>0</v>
          </cell>
          <cell r="O561">
            <v>139076</v>
          </cell>
          <cell r="P561">
            <v>139076</v>
          </cell>
        </row>
        <row r="562">
          <cell r="E562" t="str">
            <v>FSD1</v>
          </cell>
          <cell r="F562" t="str">
            <v>1.800*2.100</v>
          </cell>
          <cell r="G562" t="str">
            <v>개소</v>
          </cell>
          <cell r="H562">
            <v>3</v>
          </cell>
          <cell r="I562">
            <v>461711</v>
          </cell>
          <cell r="J562">
            <v>1385133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461711</v>
          </cell>
          <cell r="P562">
            <v>1385133</v>
          </cell>
        </row>
        <row r="563">
          <cell r="E563" t="str">
            <v>GB1</v>
          </cell>
          <cell r="F563" t="str">
            <v>17.800*3.300(후레임)</v>
          </cell>
          <cell r="G563" t="str">
            <v>개소</v>
          </cell>
          <cell r="H563">
            <v>1</v>
          </cell>
          <cell r="I563">
            <v>2737000</v>
          </cell>
          <cell r="J563">
            <v>2737000</v>
          </cell>
          <cell r="K563">
            <v>1973000</v>
          </cell>
          <cell r="L563">
            <v>1973000</v>
          </cell>
          <cell r="M563">
            <v>0</v>
          </cell>
          <cell r="N563">
            <v>0</v>
          </cell>
          <cell r="O563">
            <v>4710000</v>
          </cell>
          <cell r="P563">
            <v>4710000</v>
          </cell>
        </row>
        <row r="564">
          <cell r="E564" t="str">
            <v>SD1</v>
          </cell>
          <cell r="F564" t="str">
            <v>1.800*2.100</v>
          </cell>
          <cell r="G564" t="str">
            <v>개소</v>
          </cell>
          <cell r="H564">
            <v>3</v>
          </cell>
          <cell r="I564">
            <v>142196</v>
          </cell>
          <cell r="J564">
            <v>426588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142196</v>
          </cell>
          <cell r="P564">
            <v>426588</v>
          </cell>
        </row>
        <row r="565">
          <cell r="E565" t="str">
            <v>SD2</v>
          </cell>
          <cell r="F565" t="str">
            <v>0.900*2.100</v>
          </cell>
          <cell r="G565" t="str">
            <v>개소</v>
          </cell>
          <cell r="H565">
            <v>1</v>
          </cell>
          <cell r="I565">
            <v>71098</v>
          </cell>
          <cell r="J565">
            <v>71098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71098</v>
          </cell>
          <cell r="P565">
            <v>71098</v>
          </cell>
        </row>
        <row r="566">
          <cell r="E566" t="str">
            <v>SD6</v>
          </cell>
          <cell r="F566" t="str">
            <v>0.600*1.200</v>
          </cell>
          <cell r="G566" t="str">
            <v>개소</v>
          </cell>
          <cell r="H566">
            <v>2</v>
          </cell>
          <cell r="I566">
            <v>27085</v>
          </cell>
          <cell r="J566">
            <v>54170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27085</v>
          </cell>
          <cell r="P566">
            <v>54170</v>
          </cell>
        </row>
        <row r="567">
          <cell r="E567" t="str">
            <v>SSD02</v>
          </cell>
          <cell r="F567" t="str">
            <v>4.700*2.700</v>
          </cell>
          <cell r="G567" t="str">
            <v>개소</v>
          </cell>
          <cell r="H567">
            <v>1</v>
          </cell>
          <cell r="I567">
            <v>1363413</v>
          </cell>
          <cell r="J567">
            <v>1363413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1363413</v>
          </cell>
          <cell r="P567">
            <v>1363413</v>
          </cell>
        </row>
        <row r="568">
          <cell r="E568" t="str">
            <v>SSD03</v>
          </cell>
          <cell r="F568" t="str">
            <v>3.850*2.700</v>
          </cell>
          <cell r="G568" t="str">
            <v>개소</v>
          </cell>
          <cell r="H568">
            <v>1</v>
          </cell>
          <cell r="I568">
            <v>1116838</v>
          </cell>
          <cell r="J568">
            <v>1116838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1116838</v>
          </cell>
          <cell r="P568">
            <v>1116838</v>
          </cell>
        </row>
        <row r="569">
          <cell r="E569" t="str">
            <v>SSD05</v>
          </cell>
          <cell r="F569" t="str">
            <v>3.000*2.600</v>
          </cell>
          <cell r="G569" t="str">
            <v>개소</v>
          </cell>
          <cell r="H569">
            <v>1</v>
          </cell>
          <cell r="I569">
            <v>838032</v>
          </cell>
          <cell r="J569">
            <v>838032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838032</v>
          </cell>
          <cell r="P569">
            <v>838032</v>
          </cell>
        </row>
        <row r="570">
          <cell r="E570" t="str">
            <v>SSW1</v>
          </cell>
          <cell r="F570" t="str">
            <v>6.900*2.000</v>
          </cell>
          <cell r="G570" t="str">
            <v>개소</v>
          </cell>
          <cell r="H570">
            <v>1</v>
          </cell>
          <cell r="I570">
            <v>827590</v>
          </cell>
          <cell r="J570">
            <v>827590</v>
          </cell>
          <cell r="K570">
            <v>354681</v>
          </cell>
          <cell r="L570">
            <v>354681</v>
          </cell>
          <cell r="M570">
            <v>0</v>
          </cell>
          <cell r="N570">
            <v>0</v>
          </cell>
          <cell r="O570">
            <v>1182271</v>
          </cell>
          <cell r="P570">
            <v>1182271</v>
          </cell>
        </row>
        <row r="571">
          <cell r="E571" t="str">
            <v>SSW2</v>
          </cell>
          <cell r="F571" t="str">
            <v>4.000*2.000</v>
          </cell>
          <cell r="G571" t="str">
            <v>개소</v>
          </cell>
          <cell r="H571">
            <v>1</v>
          </cell>
          <cell r="I571">
            <v>479762</v>
          </cell>
          <cell r="J571">
            <v>479762</v>
          </cell>
          <cell r="K571">
            <v>205612</v>
          </cell>
          <cell r="L571">
            <v>205612</v>
          </cell>
          <cell r="M571">
            <v>0</v>
          </cell>
          <cell r="N571">
            <v>0</v>
          </cell>
          <cell r="O571">
            <v>685374</v>
          </cell>
          <cell r="P571">
            <v>685374</v>
          </cell>
        </row>
        <row r="572">
          <cell r="E572" t="str">
            <v>SSWD1</v>
          </cell>
          <cell r="F572" t="str">
            <v>1.000*2.700</v>
          </cell>
          <cell r="G572" t="str">
            <v>개소</v>
          </cell>
          <cell r="H572">
            <v>2</v>
          </cell>
          <cell r="I572">
            <v>161919</v>
          </cell>
          <cell r="J572">
            <v>323838</v>
          </cell>
          <cell r="K572">
            <v>69394</v>
          </cell>
          <cell r="L572">
            <v>138788</v>
          </cell>
          <cell r="M572">
            <v>0</v>
          </cell>
          <cell r="N572">
            <v>0</v>
          </cell>
          <cell r="O572">
            <v>231313</v>
          </cell>
          <cell r="P572">
            <v>462626</v>
          </cell>
        </row>
        <row r="573">
          <cell r="E573" t="str">
            <v>SUT1</v>
          </cell>
          <cell r="F573" t="str">
            <v>6.900*2.100</v>
          </cell>
          <cell r="G573" t="str">
            <v>개소</v>
          </cell>
          <cell r="H573">
            <v>1</v>
          </cell>
          <cell r="I573">
            <v>1488123</v>
          </cell>
          <cell r="J573">
            <v>1488123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1488123</v>
          </cell>
          <cell r="P573">
            <v>1488123</v>
          </cell>
        </row>
        <row r="574">
          <cell r="E574" t="str">
            <v>SUT2</v>
          </cell>
          <cell r="F574" t="str">
            <v>3.000*2.100</v>
          </cell>
          <cell r="G574" t="str">
            <v>개소</v>
          </cell>
          <cell r="H574">
            <v>1</v>
          </cell>
          <cell r="I574">
            <v>647010</v>
          </cell>
          <cell r="J574">
            <v>647010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647010</v>
          </cell>
          <cell r="P574">
            <v>647010</v>
          </cell>
        </row>
        <row r="575">
          <cell r="E575" t="str">
            <v>WD3</v>
          </cell>
          <cell r="F575" t="str">
            <v>1.800*2.100</v>
          </cell>
          <cell r="G575" t="str">
            <v>개소</v>
          </cell>
          <cell r="H575">
            <v>1</v>
          </cell>
          <cell r="I575">
            <v>64371</v>
          </cell>
          <cell r="J575">
            <v>64371</v>
          </cell>
          <cell r="K575">
            <v>229428</v>
          </cell>
          <cell r="L575">
            <v>229428</v>
          </cell>
          <cell r="M575">
            <v>0</v>
          </cell>
          <cell r="N575">
            <v>0</v>
          </cell>
          <cell r="O575">
            <v>293799</v>
          </cell>
          <cell r="P575">
            <v>293799</v>
          </cell>
        </row>
        <row r="576">
          <cell r="E576" t="str">
            <v>WD6</v>
          </cell>
          <cell r="F576" t="str">
            <v>0.900*2.100</v>
          </cell>
          <cell r="G576" t="str">
            <v>개소</v>
          </cell>
          <cell r="H576">
            <v>5</v>
          </cell>
          <cell r="I576">
            <v>32186</v>
          </cell>
          <cell r="J576">
            <v>160930</v>
          </cell>
          <cell r="K576">
            <v>114714</v>
          </cell>
          <cell r="L576">
            <v>573570</v>
          </cell>
          <cell r="M576">
            <v>0</v>
          </cell>
          <cell r="N576">
            <v>0</v>
          </cell>
          <cell r="O576">
            <v>146900</v>
          </cell>
          <cell r="P576">
            <v>734500</v>
          </cell>
        </row>
        <row r="577">
          <cell r="E577" t="str">
            <v>알미늄방충망</v>
          </cell>
          <cell r="F577" t="str">
            <v>불소수지</v>
          </cell>
          <cell r="G577" t="str">
            <v>M2</v>
          </cell>
          <cell r="H577">
            <v>32.1</v>
          </cell>
          <cell r="I577">
            <v>22800</v>
          </cell>
          <cell r="J577">
            <v>731880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22800</v>
          </cell>
          <cell r="P577">
            <v>731880</v>
          </cell>
        </row>
        <row r="578">
          <cell r="E578" t="str">
            <v>전동개폐기</v>
          </cell>
          <cell r="F578" t="str">
            <v>3P 220/380V 150W</v>
          </cell>
          <cell r="G578" t="str">
            <v>조</v>
          </cell>
          <cell r="H578">
            <v>2</v>
          </cell>
          <cell r="I578">
            <v>310000</v>
          </cell>
          <cell r="J578">
            <v>620000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310000</v>
          </cell>
          <cell r="P578">
            <v>620000</v>
          </cell>
        </row>
        <row r="579">
          <cell r="E579" t="str">
            <v>도아록설치</v>
          </cell>
          <cell r="F579" t="str">
            <v>현관용(스텐)</v>
          </cell>
          <cell r="G579" t="str">
            <v>개소</v>
          </cell>
          <cell r="H579">
            <v>6</v>
          </cell>
          <cell r="I579">
            <v>9500</v>
          </cell>
          <cell r="J579">
            <v>57000</v>
          </cell>
          <cell r="K579">
            <v>569</v>
          </cell>
          <cell r="L579">
            <v>3414</v>
          </cell>
          <cell r="M579">
            <v>0</v>
          </cell>
          <cell r="N579">
            <v>0</v>
          </cell>
          <cell r="O579">
            <v>10069</v>
          </cell>
          <cell r="P579">
            <v>60414</v>
          </cell>
        </row>
        <row r="580">
          <cell r="E580" t="str">
            <v>도아록설치</v>
          </cell>
          <cell r="F580" t="str">
            <v>목문,철문(스텐)</v>
          </cell>
          <cell r="G580" t="str">
            <v>개소</v>
          </cell>
          <cell r="H580">
            <v>7</v>
          </cell>
          <cell r="I580">
            <v>9500</v>
          </cell>
          <cell r="J580">
            <v>66500</v>
          </cell>
          <cell r="K580">
            <v>569</v>
          </cell>
          <cell r="L580">
            <v>3983</v>
          </cell>
          <cell r="M580">
            <v>0</v>
          </cell>
          <cell r="N580">
            <v>0</v>
          </cell>
          <cell r="O580">
            <v>10069</v>
          </cell>
          <cell r="P580">
            <v>70483</v>
          </cell>
        </row>
        <row r="581">
          <cell r="E581" t="str">
            <v>도어록마스터키</v>
          </cell>
          <cell r="G581" t="str">
            <v>조</v>
          </cell>
          <cell r="H581">
            <v>12</v>
          </cell>
          <cell r="I581">
            <v>9500</v>
          </cell>
          <cell r="J581">
            <v>114000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9500</v>
          </cell>
          <cell r="P581">
            <v>114000</v>
          </cell>
        </row>
        <row r="582">
          <cell r="E582" t="str">
            <v>손잡이</v>
          </cell>
          <cell r="F582" t="str">
            <v>황동</v>
          </cell>
          <cell r="G582" t="str">
            <v>EA</v>
          </cell>
          <cell r="H582">
            <v>6</v>
          </cell>
          <cell r="I582">
            <v>1800</v>
          </cell>
          <cell r="J582">
            <v>10800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1800</v>
          </cell>
          <cell r="P582">
            <v>10800</v>
          </cell>
        </row>
        <row r="583">
          <cell r="E583" t="str">
            <v>후로아힌지설치</v>
          </cell>
          <cell r="F583" t="str">
            <v>3호강화문.8300</v>
          </cell>
          <cell r="G583" t="str">
            <v>개소</v>
          </cell>
          <cell r="H583">
            <v>8</v>
          </cell>
          <cell r="I583">
            <v>47219</v>
          </cell>
          <cell r="J583">
            <v>377752</v>
          </cell>
          <cell r="K583">
            <v>7313</v>
          </cell>
          <cell r="L583">
            <v>58504</v>
          </cell>
          <cell r="M583">
            <v>0</v>
          </cell>
          <cell r="N583">
            <v>0</v>
          </cell>
          <cell r="O583">
            <v>54532</v>
          </cell>
          <cell r="P583">
            <v>436256</v>
          </cell>
        </row>
        <row r="584">
          <cell r="E584" t="str">
            <v>황동정첩</v>
          </cell>
          <cell r="F584" t="str">
            <v>4"</v>
          </cell>
          <cell r="G584" t="str">
            <v>개</v>
          </cell>
          <cell r="H584">
            <v>33</v>
          </cell>
          <cell r="I584">
            <v>1700</v>
          </cell>
          <cell r="J584">
            <v>56100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1700</v>
          </cell>
          <cell r="P584">
            <v>56100</v>
          </cell>
        </row>
        <row r="585">
          <cell r="E585" t="str">
            <v>오르내리꽂이쇠</v>
          </cell>
          <cell r="F585" t="str">
            <v>황동압출100mm</v>
          </cell>
          <cell r="G585" t="str">
            <v>개</v>
          </cell>
          <cell r="H585">
            <v>3</v>
          </cell>
          <cell r="I585">
            <v>1600</v>
          </cell>
          <cell r="J585">
            <v>4800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1600</v>
          </cell>
          <cell r="P585">
            <v>4800</v>
          </cell>
        </row>
        <row r="586">
          <cell r="E586" t="str">
            <v>피보트힌지</v>
          </cell>
          <cell r="F586" t="str">
            <v>㉿K-1200 냉간압연80KG</v>
          </cell>
          <cell r="G586" t="str">
            <v>조</v>
          </cell>
          <cell r="H586">
            <v>9</v>
          </cell>
          <cell r="I586">
            <v>9000</v>
          </cell>
          <cell r="J586">
            <v>81000</v>
          </cell>
          <cell r="K586">
            <v>6900</v>
          </cell>
          <cell r="L586">
            <v>62100</v>
          </cell>
          <cell r="M586">
            <v>0</v>
          </cell>
          <cell r="N586">
            <v>0</v>
          </cell>
          <cell r="O586">
            <v>15900</v>
          </cell>
          <cell r="P586">
            <v>143100</v>
          </cell>
        </row>
        <row r="587">
          <cell r="E587" t="str">
            <v>피보트힌지</v>
          </cell>
          <cell r="F587" t="str">
            <v>방화문용 MH107</v>
          </cell>
          <cell r="G587" t="str">
            <v>조</v>
          </cell>
          <cell r="H587">
            <v>6</v>
          </cell>
          <cell r="I587">
            <v>55000</v>
          </cell>
          <cell r="J587">
            <v>330000</v>
          </cell>
          <cell r="K587">
            <v>6900</v>
          </cell>
          <cell r="L587">
            <v>41400</v>
          </cell>
          <cell r="M587">
            <v>0</v>
          </cell>
          <cell r="N587">
            <v>0</v>
          </cell>
          <cell r="O587">
            <v>61900</v>
          </cell>
          <cell r="P587">
            <v>371400</v>
          </cell>
        </row>
        <row r="588">
          <cell r="E588" t="str">
            <v>수밀코킹(10mm각)</v>
          </cell>
          <cell r="F588" t="str">
            <v>실리콘</v>
          </cell>
          <cell r="G588" t="str">
            <v>M</v>
          </cell>
          <cell r="H588">
            <v>856</v>
          </cell>
          <cell r="I588">
            <v>1008</v>
          </cell>
          <cell r="J588">
            <v>862848</v>
          </cell>
          <cell r="K588">
            <v>1569</v>
          </cell>
          <cell r="L588">
            <v>1343064</v>
          </cell>
          <cell r="M588">
            <v>0</v>
          </cell>
          <cell r="N588">
            <v>0</v>
          </cell>
          <cell r="O588">
            <v>2577</v>
          </cell>
          <cell r="P588">
            <v>2205912</v>
          </cell>
        </row>
        <row r="589">
          <cell r="E589" t="str">
            <v>합계</v>
          </cell>
          <cell r="J589">
            <v>26502335</v>
          </cell>
          <cell r="L589">
            <v>14553517</v>
          </cell>
          <cell r="N589">
            <v>0</v>
          </cell>
          <cell r="P589">
            <v>41055852</v>
          </cell>
        </row>
        <row r="591">
          <cell r="D591" t="str">
            <v>13 유  리  공  사</v>
          </cell>
        </row>
        <row r="592">
          <cell r="E592" t="str">
            <v>투명유리</v>
          </cell>
          <cell r="F592" t="str">
            <v>5mm(A)</v>
          </cell>
          <cell r="G592" t="str">
            <v>M2</v>
          </cell>
          <cell r="H592">
            <v>139</v>
          </cell>
          <cell r="I592">
            <v>5095</v>
          </cell>
          <cell r="J592">
            <v>708205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5095</v>
          </cell>
          <cell r="P592">
            <v>708205</v>
          </cell>
        </row>
        <row r="593">
          <cell r="E593" t="str">
            <v>무늬유리</v>
          </cell>
          <cell r="F593" t="str">
            <v>5㎜153㎝↑</v>
          </cell>
          <cell r="G593" t="str">
            <v>M2</v>
          </cell>
          <cell r="H593">
            <v>2</v>
          </cell>
          <cell r="I593">
            <v>6060</v>
          </cell>
          <cell r="J593">
            <v>12120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6060</v>
          </cell>
          <cell r="P593">
            <v>12120</v>
          </cell>
        </row>
        <row r="594">
          <cell r="E594" t="str">
            <v>강화유리</v>
          </cell>
          <cell r="F594" t="str">
            <v>5mm  투명</v>
          </cell>
          <cell r="G594" t="str">
            <v>M2</v>
          </cell>
          <cell r="H594">
            <v>27</v>
          </cell>
          <cell r="I594">
            <v>12700</v>
          </cell>
          <cell r="J594">
            <v>342900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12700</v>
          </cell>
          <cell r="P594">
            <v>342900</v>
          </cell>
        </row>
        <row r="595">
          <cell r="E595" t="str">
            <v>복층유리</v>
          </cell>
          <cell r="F595" t="str">
            <v>16mm 칼라</v>
          </cell>
          <cell r="G595" t="str">
            <v>M2</v>
          </cell>
          <cell r="H595">
            <v>60</v>
          </cell>
          <cell r="I595">
            <v>18570</v>
          </cell>
          <cell r="J595">
            <v>1114200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>
            <v>18570</v>
          </cell>
          <cell r="P595">
            <v>1114200</v>
          </cell>
        </row>
        <row r="596">
          <cell r="E596" t="str">
            <v>복층유리</v>
          </cell>
          <cell r="F596" t="str">
            <v>18mm 반사</v>
          </cell>
          <cell r="G596" t="str">
            <v>M2</v>
          </cell>
          <cell r="H596">
            <v>291</v>
          </cell>
          <cell r="I596">
            <v>41980</v>
          </cell>
          <cell r="J596">
            <v>12216180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41980</v>
          </cell>
          <cell r="P596">
            <v>12216180</v>
          </cell>
        </row>
        <row r="597">
          <cell r="E597" t="str">
            <v>강화유리DOOR</v>
          </cell>
          <cell r="F597" t="str">
            <v>12T*0.9*2.1 투명</v>
          </cell>
          <cell r="G597" t="str">
            <v>개</v>
          </cell>
          <cell r="H597">
            <v>8</v>
          </cell>
          <cell r="I597">
            <v>120000</v>
          </cell>
          <cell r="J597">
            <v>960000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120000</v>
          </cell>
          <cell r="P597">
            <v>960000</v>
          </cell>
        </row>
        <row r="598">
          <cell r="E598" t="str">
            <v>유리블럭</v>
          </cell>
          <cell r="F598" t="str">
            <v>190*190*95칼라</v>
          </cell>
          <cell r="G598" t="str">
            <v>매</v>
          </cell>
          <cell r="H598">
            <v>1240</v>
          </cell>
          <cell r="I598">
            <v>3330</v>
          </cell>
          <cell r="J598">
            <v>4129200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3330</v>
          </cell>
          <cell r="P598">
            <v>4129200</v>
          </cell>
        </row>
        <row r="599">
          <cell r="E599" t="str">
            <v>방탄필름(1+2겹)</v>
          </cell>
          <cell r="F599" t="str">
            <v>CLEAR: T 0.368</v>
          </cell>
          <cell r="G599" t="str">
            <v>M2</v>
          </cell>
          <cell r="H599">
            <v>36</v>
          </cell>
          <cell r="I599">
            <v>3025</v>
          </cell>
          <cell r="J599">
            <v>108900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3025</v>
          </cell>
          <cell r="P599">
            <v>108900</v>
          </cell>
        </row>
        <row r="600">
          <cell r="E600" t="str">
            <v>유리끼우기및닦기</v>
          </cell>
          <cell r="F600" t="str">
            <v>AL.PL 5mm이하</v>
          </cell>
          <cell r="G600" t="str">
            <v>M2</v>
          </cell>
          <cell r="H600">
            <v>111</v>
          </cell>
          <cell r="I600">
            <v>53</v>
          </cell>
          <cell r="J600">
            <v>5883</v>
          </cell>
          <cell r="K600">
            <v>10492</v>
          </cell>
          <cell r="L600">
            <v>1164612</v>
          </cell>
          <cell r="M600">
            <v>0</v>
          </cell>
          <cell r="N600">
            <v>0</v>
          </cell>
          <cell r="O600">
            <v>10545</v>
          </cell>
          <cell r="P600">
            <v>1170495</v>
          </cell>
        </row>
        <row r="601">
          <cell r="E601" t="str">
            <v>유리끼우기및닦기</v>
          </cell>
          <cell r="F601" t="str">
            <v>강재  5mm이하</v>
          </cell>
          <cell r="G601" t="str">
            <v>M2</v>
          </cell>
          <cell r="H601">
            <v>27</v>
          </cell>
          <cell r="I601">
            <v>58</v>
          </cell>
          <cell r="J601">
            <v>1566</v>
          </cell>
          <cell r="K601">
            <v>11502</v>
          </cell>
          <cell r="L601">
            <v>310554</v>
          </cell>
          <cell r="M601">
            <v>0</v>
          </cell>
          <cell r="N601">
            <v>0</v>
          </cell>
          <cell r="O601">
            <v>11560</v>
          </cell>
          <cell r="P601">
            <v>312120</v>
          </cell>
        </row>
        <row r="602">
          <cell r="E602" t="str">
            <v>복층유리끼우기 및 닦기</v>
          </cell>
          <cell r="F602" t="str">
            <v>16mm</v>
          </cell>
          <cell r="G602" t="str">
            <v>M2</v>
          </cell>
          <cell r="H602">
            <v>59</v>
          </cell>
          <cell r="I602">
            <v>58</v>
          </cell>
          <cell r="J602">
            <v>3422</v>
          </cell>
          <cell r="K602">
            <v>15461</v>
          </cell>
          <cell r="L602">
            <v>912199</v>
          </cell>
          <cell r="M602">
            <v>0</v>
          </cell>
          <cell r="N602">
            <v>0</v>
          </cell>
          <cell r="O602">
            <v>15519</v>
          </cell>
          <cell r="P602">
            <v>915621</v>
          </cell>
        </row>
        <row r="603">
          <cell r="E603" t="str">
            <v>복층유리끼우기 및 닦기</v>
          </cell>
          <cell r="F603" t="str">
            <v>18mm</v>
          </cell>
          <cell r="G603" t="str">
            <v>M2</v>
          </cell>
          <cell r="H603">
            <v>288</v>
          </cell>
          <cell r="I603">
            <v>58</v>
          </cell>
          <cell r="J603">
            <v>16704</v>
          </cell>
          <cell r="K603">
            <v>16592</v>
          </cell>
          <cell r="L603">
            <v>4778496</v>
          </cell>
          <cell r="M603">
            <v>0</v>
          </cell>
          <cell r="N603">
            <v>0</v>
          </cell>
          <cell r="O603">
            <v>16650</v>
          </cell>
          <cell r="P603">
            <v>4795200</v>
          </cell>
        </row>
        <row r="604">
          <cell r="E604" t="str">
            <v>유리닦기</v>
          </cell>
          <cell r="G604" t="str">
            <v>M2</v>
          </cell>
          <cell r="H604">
            <v>487</v>
          </cell>
          <cell r="I604">
            <v>55</v>
          </cell>
          <cell r="J604">
            <v>26785</v>
          </cell>
          <cell r="K604">
            <v>1856</v>
          </cell>
          <cell r="L604">
            <v>903872</v>
          </cell>
          <cell r="M604">
            <v>0</v>
          </cell>
          <cell r="N604">
            <v>0</v>
          </cell>
          <cell r="O604">
            <v>1911</v>
          </cell>
          <cell r="P604">
            <v>930657</v>
          </cell>
        </row>
        <row r="605">
          <cell r="E605" t="str">
            <v>유리블럭쌓기</v>
          </cell>
          <cell r="F605" t="str">
            <v>190*190*95</v>
          </cell>
          <cell r="G605" t="str">
            <v>매</v>
          </cell>
          <cell r="H605">
            <v>1240</v>
          </cell>
          <cell r="I605">
            <v>0</v>
          </cell>
          <cell r="J605">
            <v>0</v>
          </cell>
          <cell r="K605">
            <v>2261</v>
          </cell>
          <cell r="L605">
            <v>2803640</v>
          </cell>
          <cell r="M605">
            <v>0</v>
          </cell>
          <cell r="N605">
            <v>0</v>
          </cell>
          <cell r="O605">
            <v>2261</v>
          </cell>
          <cell r="P605">
            <v>2803640</v>
          </cell>
        </row>
        <row r="606">
          <cell r="E606" t="str">
            <v>유리끼우기코킹</v>
          </cell>
          <cell r="F606" t="str">
            <v>5*5삼각(양면)</v>
          </cell>
          <cell r="G606" t="str">
            <v>M</v>
          </cell>
          <cell r="H606">
            <v>2047</v>
          </cell>
          <cell r="I606">
            <v>1680</v>
          </cell>
          <cell r="J606">
            <v>3438960</v>
          </cell>
          <cell r="K606">
            <v>1962</v>
          </cell>
          <cell r="L606">
            <v>4016214</v>
          </cell>
          <cell r="M606">
            <v>0</v>
          </cell>
          <cell r="N606">
            <v>0</v>
          </cell>
          <cell r="O606">
            <v>3642</v>
          </cell>
          <cell r="P606">
            <v>7455174</v>
          </cell>
        </row>
        <row r="607">
          <cell r="E607" t="str">
            <v>합계</v>
          </cell>
          <cell r="J607">
            <v>23085025</v>
          </cell>
          <cell r="L607">
            <v>14889587</v>
          </cell>
          <cell r="N607">
            <v>0</v>
          </cell>
          <cell r="P607">
            <v>37974612</v>
          </cell>
        </row>
        <row r="609">
          <cell r="D609" t="str">
            <v>14 도  장  공  사</v>
          </cell>
        </row>
        <row r="610">
          <cell r="E610" t="str">
            <v>수성페인트(내벽)</v>
          </cell>
          <cell r="F610" t="str">
            <v>벽.로울러3회</v>
          </cell>
          <cell r="G610" t="str">
            <v>M2</v>
          </cell>
          <cell r="H610">
            <v>492</v>
          </cell>
          <cell r="I610">
            <v>862</v>
          </cell>
          <cell r="J610">
            <v>424104</v>
          </cell>
          <cell r="K610">
            <v>2433</v>
          </cell>
          <cell r="L610">
            <v>1197036</v>
          </cell>
          <cell r="M610">
            <v>0</v>
          </cell>
          <cell r="N610">
            <v>0</v>
          </cell>
          <cell r="O610">
            <v>3295</v>
          </cell>
          <cell r="P610">
            <v>1621140</v>
          </cell>
        </row>
        <row r="611">
          <cell r="E611" t="str">
            <v>수성페인트(내부)</v>
          </cell>
          <cell r="F611" t="str">
            <v>천정.로울러3회</v>
          </cell>
          <cell r="G611" t="str">
            <v>M2</v>
          </cell>
          <cell r="H611">
            <v>49</v>
          </cell>
          <cell r="I611">
            <v>1015</v>
          </cell>
          <cell r="J611">
            <v>49735</v>
          </cell>
          <cell r="K611">
            <v>2903</v>
          </cell>
          <cell r="L611">
            <v>142247</v>
          </cell>
          <cell r="M611">
            <v>0</v>
          </cell>
          <cell r="N611">
            <v>0</v>
          </cell>
          <cell r="O611">
            <v>3918</v>
          </cell>
          <cell r="P611">
            <v>191982</v>
          </cell>
        </row>
        <row r="612">
          <cell r="E612" t="str">
            <v>수성페인트(외벽)</v>
          </cell>
          <cell r="F612" t="str">
            <v>3회</v>
          </cell>
          <cell r="G612" t="str">
            <v>M2</v>
          </cell>
          <cell r="H612">
            <v>130</v>
          </cell>
          <cell r="I612">
            <v>1003</v>
          </cell>
          <cell r="J612">
            <v>130390</v>
          </cell>
          <cell r="K612">
            <v>2433</v>
          </cell>
          <cell r="L612">
            <v>316290</v>
          </cell>
          <cell r="M612">
            <v>0</v>
          </cell>
          <cell r="N612">
            <v>0</v>
          </cell>
          <cell r="O612">
            <v>3436</v>
          </cell>
          <cell r="P612">
            <v>446680</v>
          </cell>
        </row>
        <row r="613">
          <cell r="E613" t="str">
            <v>조합페인트철재면</v>
          </cell>
          <cell r="F613" t="str">
            <v>1급.2회</v>
          </cell>
          <cell r="G613" t="str">
            <v>M2</v>
          </cell>
          <cell r="H613">
            <v>1205</v>
          </cell>
          <cell r="I613">
            <v>899</v>
          </cell>
          <cell r="J613">
            <v>1083295</v>
          </cell>
          <cell r="K613">
            <v>2455</v>
          </cell>
          <cell r="L613">
            <v>2958275</v>
          </cell>
          <cell r="M613">
            <v>0</v>
          </cell>
          <cell r="N613">
            <v>0</v>
          </cell>
          <cell r="O613">
            <v>3354</v>
          </cell>
          <cell r="P613">
            <v>4041570</v>
          </cell>
        </row>
        <row r="614">
          <cell r="E614" t="str">
            <v>조합페인트목재면</v>
          </cell>
          <cell r="F614" t="str">
            <v>1급.2회</v>
          </cell>
          <cell r="G614" t="str">
            <v>M2</v>
          </cell>
          <cell r="H614">
            <v>4</v>
          </cell>
          <cell r="I614">
            <v>1057</v>
          </cell>
          <cell r="J614">
            <v>4228</v>
          </cell>
          <cell r="K614">
            <v>2188</v>
          </cell>
          <cell r="L614">
            <v>8752</v>
          </cell>
          <cell r="M614">
            <v>0</v>
          </cell>
          <cell r="N614">
            <v>0</v>
          </cell>
          <cell r="O614">
            <v>3245</v>
          </cell>
          <cell r="P614">
            <v>12980</v>
          </cell>
        </row>
        <row r="615">
          <cell r="E615" t="str">
            <v>조합페인트목재면</v>
          </cell>
          <cell r="F615" t="str">
            <v>1급.3회</v>
          </cell>
          <cell r="G615" t="str">
            <v>M2</v>
          </cell>
          <cell r="H615">
            <v>41</v>
          </cell>
          <cell r="I615">
            <v>1229</v>
          </cell>
          <cell r="J615">
            <v>50389</v>
          </cell>
          <cell r="K615">
            <v>3255</v>
          </cell>
          <cell r="L615">
            <v>133455</v>
          </cell>
          <cell r="M615">
            <v>0</v>
          </cell>
          <cell r="N615">
            <v>0</v>
          </cell>
          <cell r="O615">
            <v>4484</v>
          </cell>
          <cell r="P615">
            <v>183844</v>
          </cell>
        </row>
        <row r="616">
          <cell r="E616" t="str">
            <v>녹막이페인트칠</v>
          </cell>
          <cell r="F616" t="str">
            <v>1종.1회</v>
          </cell>
          <cell r="G616" t="str">
            <v>M2</v>
          </cell>
          <cell r="H616">
            <v>1234</v>
          </cell>
          <cell r="I616">
            <v>669</v>
          </cell>
          <cell r="J616">
            <v>825546</v>
          </cell>
          <cell r="K616">
            <v>1014</v>
          </cell>
          <cell r="L616">
            <v>1251276</v>
          </cell>
          <cell r="M616">
            <v>0</v>
          </cell>
          <cell r="N616">
            <v>0</v>
          </cell>
          <cell r="O616">
            <v>1683</v>
          </cell>
          <cell r="P616">
            <v>2076822</v>
          </cell>
        </row>
        <row r="617">
          <cell r="E617" t="str">
            <v>세라민페인트칠</v>
          </cell>
          <cell r="F617" t="str">
            <v>DAC-3108.  2회</v>
          </cell>
          <cell r="G617" t="str">
            <v>M2</v>
          </cell>
          <cell r="H617">
            <v>13</v>
          </cell>
          <cell r="I617">
            <v>1044</v>
          </cell>
          <cell r="J617">
            <v>13572</v>
          </cell>
          <cell r="K617">
            <v>3544</v>
          </cell>
          <cell r="L617">
            <v>46072</v>
          </cell>
          <cell r="M617">
            <v>0</v>
          </cell>
          <cell r="N617">
            <v>0</v>
          </cell>
          <cell r="O617">
            <v>4588</v>
          </cell>
          <cell r="P617">
            <v>59644</v>
          </cell>
        </row>
        <row r="618">
          <cell r="E618" t="str">
            <v>바니쉬칠</v>
          </cell>
          <cell r="F618" t="str">
            <v>목재면     3회</v>
          </cell>
          <cell r="G618" t="str">
            <v>M2</v>
          </cell>
          <cell r="H618">
            <v>995</v>
          </cell>
          <cell r="I618">
            <v>647</v>
          </cell>
          <cell r="J618">
            <v>643765</v>
          </cell>
          <cell r="K618">
            <v>4536</v>
          </cell>
          <cell r="L618">
            <v>4513320</v>
          </cell>
          <cell r="M618">
            <v>0</v>
          </cell>
          <cell r="N618">
            <v>0</v>
          </cell>
          <cell r="O618">
            <v>5183</v>
          </cell>
          <cell r="P618">
            <v>5157085</v>
          </cell>
        </row>
        <row r="619">
          <cell r="E619" t="str">
            <v>목부방부제칠</v>
          </cell>
          <cell r="F619" t="str">
            <v>크레소오트 2회 거친면</v>
          </cell>
          <cell r="G619" t="str">
            <v>M2</v>
          </cell>
          <cell r="H619">
            <v>1073</v>
          </cell>
          <cell r="I619">
            <v>52</v>
          </cell>
          <cell r="J619">
            <v>55796</v>
          </cell>
          <cell r="K619">
            <v>1601</v>
          </cell>
          <cell r="L619">
            <v>1717873</v>
          </cell>
          <cell r="M619">
            <v>0</v>
          </cell>
          <cell r="N619">
            <v>0</v>
          </cell>
          <cell r="O619">
            <v>1653</v>
          </cell>
          <cell r="P619">
            <v>1773669</v>
          </cell>
        </row>
        <row r="620">
          <cell r="E620" t="str">
            <v>외단열씨스템</v>
          </cell>
          <cell r="F620" t="str">
            <v>메쉬마감</v>
          </cell>
          <cell r="G620" t="str">
            <v>M2</v>
          </cell>
          <cell r="H620">
            <v>223</v>
          </cell>
          <cell r="I620">
            <v>28000</v>
          </cell>
          <cell r="J620">
            <v>6244000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28000</v>
          </cell>
          <cell r="P620">
            <v>6244000</v>
          </cell>
        </row>
        <row r="621">
          <cell r="E621" t="str">
            <v>외단열씨스템</v>
          </cell>
          <cell r="F621" t="str">
            <v>보강메쉬</v>
          </cell>
          <cell r="G621" t="str">
            <v>M2</v>
          </cell>
          <cell r="H621">
            <v>38</v>
          </cell>
          <cell r="I621">
            <v>14500</v>
          </cell>
          <cell r="J621">
            <v>551000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14500</v>
          </cell>
          <cell r="P621">
            <v>551000</v>
          </cell>
        </row>
        <row r="622">
          <cell r="E622" t="str">
            <v>외단열씨스템</v>
          </cell>
          <cell r="F622" t="str">
            <v>단열마감 T=50MM</v>
          </cell>
          <cell r="G622" t="str">
            <v>M2</v>
          </cell>
          <cell r="H622">
            <v>255</v>
          </cell>
          <cell r="I622">
            <v>16000</v>
          </cell>
          <cell r="J622">
            <v>4080000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16000</v>
          </cell>
          <cell r="P622">
            <v>4080000</v>
          </cell>
        </row>
        <row r="623">
          <cell r="E623" t="str">
            <v>라인마킹</v>
          </cell>
          <cell r="F623" t="str">
            <v>배구코트</v>
          </cell>
          <cell r="G623" t="str">
            <v>조</v>
          </cell>
          <cell r="H623">
            <v>1</v>
          </cell>
          <cell r="I623">
            <v>36225</v>
          </cell>
          <cell r="J623">
            <v>36225</v>
          </cell>
          <cell r="K623">
            <v>53760</v>
          </cell>
          <cell r="L623">
            <v>53760</v>
          </cell>
          <cell r="M623">
            <v>13020</v>
          </cell>
          <cell r="N623">
            <v>13020</v>
          </cell>
          <cell r="O623">
            <v>103005</v>
          </cell>
          <cell r="P623">
            <v>103005</v>
          </cell>
        </row>
        <row r="624">
          <cell r="E624" t="str">
            <v>라인마킹</v>
          </cell>
          <cell r="F624" t="str">
            <v>배드민턴코트</v>
          </cell>
          <cell r="G624" t="str">
            <v>조</v>
          </cell>
          <cell r="H624">
            <v>1</v>
          </cell>
          <cell r="I624">
            <v>34500</v>
          </cell>
          <cell r="J624">
            <v>34500</v>
          </cell>
          <cell r="K624">
            <v>51200</v>
          </cell>
          <cell r="L624">
            <v>51200</v>
          </cell>
          <cell r="M624">
            <v>12400</v>
          </cell>
          <cell r="N624">
            <v>12400</v>
          </cell>
          <cell r="O624">
            <v>98100</v>
          </cell>
          <cell r="P624">
            <v>98100</v>
          </cell>
        </row>
        <row r="625">
          <cell r="E625" t="str">
            <v>라인마킹</v>
          </cell>
          <cell r="F625" t="str">
            <v>농구코트</v>
          </cell>
          <cell r="G625" t="str">
            <v>조</v>
          </cell>
          <cell r="H625">
            <v>1</v>
          </cell>
          <cell r="I625">
            <v>36225</v>
          </cell>
          <cell r="J625">
            <v>36225</v>
          </cell>
          <cell r="K625">
            <v>53760</v>
          </cell>
          <cell r="L625">
            <v>53760</v>
          </cell>
          <cell r="M625">
            <v>13020</v>
          </cell>
          <cell r="N625">
            <v>13020</v>
          </cell>
          <cell r="O625">
            <v>103005</v>
          </cell>
          <cell r="P625">
            <v>103005</v>
          </cell>
        </row>
        <row r="626">
          <cell r="E626" t="str">
            <v>배구금구</v>
          </cell>
          <cell r="F626" t="str">
            <v>250MM</v>
          </cell>
          <cell r="G626" t="str">
            <v>조</v>
          </cell>
          <cell r="H626">
            <v>1</v>
          </cell>
          <cell r="I626">
            <v>250000</v>
          </cell>
          <cell r="J626">
            <v>250000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250000</v>
          </cell>
          <cell r="P626">
            <v>250000</v>
          </cell>
        </row>
        <row r="627">
          <cell r="E627" t="str">
            <v>합계</v>
          </cell>
          <cell r="J627">
            <v>14512770</v>
          </cell>
          <cell r="L627">
            <v>12443316</v>
          </cell>
          <cell r="N627">
            <v>38440</v>
          </cell>
          <cell r="P627">
            <v>26994526</v>
          </cell>
        </row>
        <row r="629">
          <cell r="D629" t="str">
            <v>15 수  장  공  사</v>
          </cell>
        </row>
        <row r="630">
          <cell r="E630" t="str">
            <v>카펫타일깔기</v>
          </cell>
          <cell r="F630" t="str">
            <v>T=7.0*500*500</v>
          </cell>
          <cell r="G630" t="str">
            <v>M2</v>
          </cell>
          <cell r="H630">
            <v>69</v>
          </cell>
          <cell r="I630">
            <v>28590</v>
          </cell>
          <cell r="J630">
            <v>1972710</v>
          </cell>
          <cell r="K630">
            <v>4046</v>
          </cell>
          <cell r="L630">
            <v>279174</v>
          </cell>
          <cell r="M630">
            <v>0</v>
          </cell>
          <cell r="N630">
            <v>0</v>
          </cell>
          <cell r="O630">
            <v>32636</v>
          </cell>
          <cell r="P630">
            <v>2251884</v>
          </cell>
        </row>
        <row r="631">
          <cell r="E631" t="str">
            <v>중보행용시트깔기</v>
          </cell>
          <cell r="F631" t="str">
            <v>T=2.0MM</v>
          </cell>
          <cell r="G631" t="str">
            <v>M2</v>
          </cell>
          <cell r="H631">
            <v>60</v>
          </cell>
          <cell r="I631">
            <v>9495</v>
          </cell>
          <cell r="J631">
            <v>569700</v>
          </cell>
          <cell r="K631">
            <v>1408</v>
          </cell>
          <cell r="L631">
            <v>84480</v>
          </cell>
          <cell r="M631">
            <v>0</v>
          </cell>
          <cell r="N631">
            <v>0</v>
          </cell>
          <cell r="O631">
            <v>10903</v>
          </cell>
          <cell r="P631">
            <v>654180</v>
          </cell>
        </row>
        <row r="632">
          <cell r="E632" t="str">
            <v>인조후로링(걸레받이)</v>
          </cell>
          <cell r="F632" t="str">
            <v>T24*102MM</v>
          </cell>
          <cell r="G632" t="str">
            <v>M</v>
          </cell>
          <cell r="H632">
            <v>64</v>
          </cell>
          <cell r="I632">
            <v>2028</v>
          </cell>
          <cell r="J632">
            <v>129792</v>
          </cell>
          <cell r="K632">
            <v>4790</v>
          </cell>
          <cell r="L632">
            <v>306560</v>
          </cell>
          <cell r="M632">
            <v>0</v>
          </cell>
          <cell r="N632">
            <v>0</v>
          </cell>
          <cell r="O632">
            <v>6818</v>
          </cell>
          <cell r="P632">
            <v>436352</v>
          </cell>
        </row>
        <row r="633">
          <cell r="E633" t="str">
            <v>석고보드붙이기</v>
          </cell>
          <cell r="F633" t="str">
            <v>T12.5MM 목재</v>
          </cell>
          <cell r="G633" t="str">
            <v>M2</v>
          </cell>
          <cell r="H633">
            <v>231</v>
          </cell>
          <cell r="I633">
            <v>4071</v>
          </cell>
          <cell r="J633">
            <v>940401</v>
          </cell>
          <cell r="K633">
            <v>2888</v>
          </cell>
          <cell r="L633">
            <v>667128</v>
          </cell>
          <cell r="M633">
            <v>0</v>
          </cell>
          <cell r="N633">
            <v>0</v>
          </cell>
          <cell r="O633">
            <v>6959</v>
          </cell>
          <cell r="P633">
            <v>1607529</v>
          </cell>
        </row>
        <row r="634">
          <cell r="E634" t="str">
            <v>단열재붙이기</v>
          </cell>
          <cell r="F634" t="str">
            <v>SLAB밑 T60, 0.030</v>
          </cell>
          <cell r="G634" t="str">
            <v>M2</v>
          </cell>
          <cell r="H634">
            <v>387</v>
          </cell>
          <cell r="I634">
            <v>2831</v>
          </cell>
          <cell r="J634">
            <v>1095597</v>
          </cell>
          <cell r="K634">
            <v>2262</v>
          </cell>
          <cell r="L634">
            <v>875394</v>
          </cell>
          <cell r="M634">
            <v>0</v>
          </cell>
          <cell r="N634">
            <v>0</v>
          </cell>
          <cell r="O634">
            <v>5093</v>
          </cell>
          <cell r="P634">
            <v>1970991</v>
          </cell>
        </row>
        <row r="635">
          <cell r="E635" t="str">
            <v>단열재붙이기</v>
          </cell>
          <cell r="F635" t="str">
            <v>보옆 #03   40T</v>
          </cell>
          <cell r="G635" t="str">
            <v>M2</v>
          </cell>
          <cell r="H635">
            <v>32</v>
          </cell>
          <cell r="I635">
            <v>2595</v>
          </cell>
          <cell r="J635">
            <v>83040</v>
          </cell>
          <cell r="K635">
            <v>4260</v>
          </cell>
          <cell r="L635">
            <v>136320</v>
          </cell>
          <cell r="M635">
            <v>0</v>
          </cell>
          <cell r="N635">
            <v>0</v>
          </cell>
          <cell r="O635">
            <v>6855</v>
          </cell>
          <cell r="P635">
            <v>219360</v>
          </cell>
        </row>
        <row r="636">
          <cell r="E636" t="str">
            <v>흡음보드설치</v>
          </cell>
          <cell r="F636" t="str">
            <v>T=25MM</v>
          </cell>
          <cell r="G636" t="str">
            <v>M2</v>
          </cell>
          <cell r="H636">
            <v>932</v>
          </cell>
          <cell r="I636">
            <v>15316</v>
          </cell>
          <cell r="J636">
            <v>14274512</v>
          </cell>
          <cell r="K636">
            <v>4260</v>
          </cell>
          <cell r="L636">
            <v>3970320</v>
          </cell>
          <cell r="M636">
            <v>0</v>
          </cell>
          <cell r="N636">
            <v>0</v>
          </cell>
          <cell r="O636">
            <v>19576</v>
          </cell>
          <cell r="P636">
            <v>18244832</v>
          </cell>
        </row>
        <row r="637">
          <cell r="E637" t="str">
            <v>버티칼브라인드</v>
          </cell>
          <cell r="F637" t="str">
            <v>89MM 방염</v>
          </cell>
          <cell r="G637" t="str">
            <v>M2</v>
          </cell>
          <cell r="H637">
            <v>6</v>
          </cell>
          <cell r="I637">
            <v>10000</v>
          </cell>
          <cell r="J637">
            <v>60000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10000</v>
          </cell>
          <cell r="P637">
            <v>60000</v>
          </cell>
        </row>
        <row r="638">
          <cell r="E638" t="str">
            <v>경량칸막이(소화전)</v>
          </cell>
          <cell r="F638" t="str">
            <v>메탈스터드</v>
          </cell>
          <cell r="G638" t="str">
            <v>M2</v>
          </cell>
          <cell r="H638">
            <v>3</v>
          </cell>
          <cell r="I638">
            <v>29000</v>
          </cell>
          <cell r="J638">
            <v>87000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29000</v>
          </cell>
          <cell r="P638">
            <v>87000</v>
          </cell>
        </row>
        <row r="639">
          <cell r="E639" t="str">
            <v>합계</v>
          </cell>
          <cell r="J639">
            <v>19212752</v>
          </cell>
          <cell r="L639">
            <v>6319376</v>
          </cell>
          <cell r="N639">
            <v>0</v>
          </cell>
          <cell r="P639">
            <v>25532128</v>
          </cell>
        </row>
        <row r="641">
          <cell r="D641" t="str">
            <v>16 지붕및홈통공사</v>
          </cell>
        </row>
        <row r="642">
          <cell r="E642" t="str">
            <v>루프드레인설치</v>
          </cell>
          <cell r="F642" t="str">
            <v>L 형    125mm</v>
          </cell>
          <cell r="G642" t="str">
            <v>개소</v>
          </cell>
          <cell r="H642">
            <v>13</v>
          </cell>
          <cell r="I642">
            <v>3528</v>
          </cell>
          <cell r="J642">
            <v>45864</v>
          </cell>
          <cell r="K642">
            <v>13828</v>
          </cell>
          <cell r="L642">
            <v>179764</v>
          </cell>
          <cell r="M642">
            <v>0</v>
          </cell>
          <cell r="N642">
            <v>0</v>
          </cell>
          <cell r="O642">
            <v>17356</v>
          </cell>
          <cell r="P642">
            <v>225628</v>
          </cell>
        </row>
        <row r="643">
          <cell r="E643" t="str">
            <v>스텐선홈통</v>
          </cell>
          <cell r="F643" t="str">
            <v>D101.6*1.2T</v>
          </cell>
          <cell r="G643" t="str">
            <v>M</v>
          </cell>
          <cell r="H643">
            <v>137</v>
          </cell>
          <cell r="I643">
            <v>10114</v>
          </cell>
          <cell r="J643">
            <v>1385618</v>
          </cell>
          <cell r="K643">
            <v>7031</v>
          </cell>
          <cell r="L643">
            <v>963247</v>
          </cell>
          <cell r="M643">
            <v>0</v>
          </cell>
          <cell r="N643">
            <v>0</v>
          </cell>
          <cell r="O643">
            <v>17145</v>
          </cell>
          <cell r="P643">
            <v>2348865</v>
          </cell>
        </row>
        <row r="644">
          <cell r="E644" t="str">
            <v>장식홈통</v>
          </cell>
          <cell r="F644" t="str">
            <v>1.2T*250*250</v>
          </cell>
          <cell r="G644" t="str">
            <v>EA</v>
          </cell>
          <cell r="H644">
            <v>13</v>
          </cell>
          <cell r="I644">
            <v>17500</v>
          </cell>
          <cell r="J644">
            <v>227500</v>
          </cell>
          <cell r="K644">
            <v>17200</v>
          </cell>
          <cell r="L644">
            <v>223600</v>
          </cell>
          <cell r="M644">
            <v>0</v>
          </cell>
          <cell r="N644">
            <v>0</v>
          </cell>
          <cell r="O644">
            <v>34700</v>
          </cell>
          <cell r="P644">
            <v>451100</v>
          </cell>
        </row>
        <row r="645">
          <cell r="E645" t="str">
            <v>폴리흡음판넬설치</v>
          </cell>
          <cell r="F645" t="str">
            <v>지붕,T75MM,ACODECK</v>
          </cell>
          <cell r="G645" t="str">
            <v>M2</v>
          </cell>
          <cell r="H645">
            <v>705</v>
          </cell>
          <cell r="I645">
            <v>95989</v>
          </cell>
          <cell r="J645">
            <v>67672245</v>
          </cell>
          <cell r="K645">
            <v>8300</v>
          </cell>
          <cell r="L645">
            <v>5851500</v>
          </cell>
          <cell r="M645">
            <v>0</v>
          </cell>
          <cell r="N645">
            <v>0</v>
          </cell>
          <cell r="O645">
            <v>104289</v>
          </cell>
          <cell r="P645">
            <v>73523745</v>
          </cell>
        </row>
        <row r="646">
          <cell r="E646" t="str">
            <v>처마홈통설치</v>
          </cell>
          <cell r="F646" t="str">
            <v>스텐 1.5T*300*300</v>
          </cell>
          <cell r="G646" t="str">
            <v>M</v>
          </cell>
          <cell r="H646">
            <v>21</v>
          </cell>
          <cell r="I646">
            <v>13700</v>
          </cell>
          <cell r="J646">
            <v>287700</v>
          </cell>
          <cell r="K646">
            <v>16700</v>
          </cell>
          <cell r="L646">
            <v>350700</v>
          </cell>
          <cell r="M646">
            <v>0</v>
          </cell>
          <cell r="N646">
            <v>0</v>
          </cell>
          <cell r="O646">
            <v>30400</v>
          </cell>
          <cell r="P646">
            <v>638400</v>
          </cell>
        </row>
        <row r="647">
          <cell r="E647" t="str">
            <v>처마앤드캡</v>
          </cell>
          <cell r="F647" t="str">
            <v>C/S 0.5T*75</v>
          </cell>
          <cell r="G647" t="str">
            <v>M</v>
          </cell>
          <cell r="H647">
            <v>21</v>
          </cell>
          <cell r="I647">
            <v>3300</v>
          </cell>
          <cell r="J647">
            <v>69300</v>
          </cell>
          <cell r="K647">
            <v>1465</v>
          </cell>
          <cell r="L647">
            <v>30765</v>
          </cell>
          <cell r="M647">
            <v>0</v>
          </cell>
          <cell r="N647">
            <v>0</v>
          </cell>
          <cell r="O647">
            <v>4765</v>
          </cell>
          <cell r="P647">
            <v>100065</v>
          </cell>
        </row>
        <row r="648">
          <cell r="E648" t="str">
            <v>합계</v>
          </cell>
          <cell r="J648">
            <v>69688227</v>
          </cell>
          <cell r="L648">
            <v>7599576</v>
          </cell>
          <cell r="N648">
            <v>0</v>
          </cell>
          <cell r="P648">
            <v>77287803</v>
          </cell>
        </row>
        <row r="650">
          <cell r="D650" t="str">
            <v>17 골재비및운반비</v>
          </cell>
        </row>
        <row r="651">
          <cell r="E651" t="str">
            <v>친모래</v>
          </cell>
          <cell r="F651" t="str">
            <v>전주(도착도)</v>
          </cell>
          <cell r="G651" t="str">
            <v>M3</v>
          </cell>
          <cell r="H651">
            <v>134</v>
          </cell>
          <cell r="I651">
            <v>16500</v>
          </cell>
          <cell r="J651">
            <v>2211000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16500</v>
          </cell>
          <cell r="P651">
            <v>2211000</v>
          </cell>
        </row>
        <row r="652">
          <cell r="E652" t="str">
            <v>막모래</v>
          </cell>
          <cell r="F652" t="str">
            <v>전주(도착도)</v>
          </cell>
          <cell r="G652" t="str">
            <v>M3</v>
          </cell>
          <cell r="H652">
            <v>1</v>
          </cell>
          <cell r="I652">
            <v>13500</v>
          </cell>
          <cell r="J652">
            <v>13500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13500</v>
          </cell>
          <cell r="P652">
            <v>13500</v>
          </cell>
        </row>
        <row r="653">
          <cell r="E653" t="str">
            <v>시멘트운반비</v>
          </cell>
          <cell r="F653" t="str">
            <v>구역 6.0T L:10km</v>
          </cell>
          <cell r="G653" t="str">
            <v>대</v>
          </cell>
          <cell r="H653">
            <v>11</v>
          </cell>
          <cell r="I653">
            <v>4800</v>
          </cell>
          <cell r="J653">
            <v>52800</v>
          </cell>
          <cell r="K653">
            <v>52000</v>
          </cell>
          <cell r="L653">
            <v>572000</v>
          </cell>
          <cell r="M653">
            <v>13000</v>
          </cell>
          <cell r="N653">
            <v>143000</v>
          </cell>
          <cell r="O653">
            <v>69800</v>
          </cell>
          <cell r="P653">
            <v>767800</v>
          </cell>
        </row>
        <row r="654">
          <cell r="E654" t="str">
            <v>철근운반비</v>
          </cell>
          <cell r="F654" t="str">
            <v>구역 15.0T L:10km</v>
          </cell>
          <cell r="G654" t="str">
            <v>대</v>
          </cell>
          <cell r="H654">
            <v>6</v>
          </cell>
          <cell r="I654">
            <v>21450</v>
          </cell>
          <cell r="J654">
            <v>128700</v>
          </cell>
          <cell r="K654">
            <v>48180</v>
          </cell>
          <cell r="L654">
            <v>289080</v>
          </cell>
          <cell r="M654">
            <v>31560</v>
          </cell>
          <cell r="N654">
            <v>189360</v>
          </cell>
          <cell r="O654">
            <v>101190</v>
          </cell>
          <cell r="P654">
            <v>607140</v>
          </cell>
        </row>
        <row r="655">
          <cell r="E655" t="str">
            <v>철골운반비</v>
          </cell>
          <cell r="F655" t="str">
            <v>구역 15.0T L:10km</v>
          </cell>
          <cell r="G655" t="str">
            <v>대</v>
          </cell>
          <cell r="H655">
            <v>3</v>
          </cell>
          <cell r="I655">
            <v>22400</v>
          </cell>
          <cell r="J655">
            <v>67200</v>
          </cell>
          <cell r="K655">
            <v>42500</v>
          </cell>
          <cell r="L655">
            <v>127500</v>
          </cell>
          <cell r="M655">
            <v>37280</v>
          </cell>
          <cell r="N655">
            <v>111840</v>
          </cell>
          <cell r="O655">
            <v>102180</v>
          </cell>
          <cell r="P655">
            <v>306540</v>
          </cell>
        </row>
        <row r="656">
          <cell r="E656" t="str">
            <v>대운반</v>
          </cell>
          <cell r="F656" t="str">
            <v>구역 6.0T L:10㎞</v>
          </cell>
          <cell r="G656" t="str">
            <v>회</v>
          </cell>
          <cell r="H656">
            <v>71</v>
          </cell>
          <cell r="I656">
            <v>5280</v>
          </cell>
          <cell r="J656">
            <v>374880</v>
          </cell>
          <cell r="K656">
            <v>5720</v>
          </cell>
          <cell r="L656">
            <v>406120</v>
          </cell>
          <cell r="M656">
            <v>14300</v>
          </cell>
          <cell r="N656">
            <v>1015300</v>
          </cell>
          <cell r="O656">
            <v>25300</v>
          </cell>
          <cell r="P656">
            <v>1796300</v>
          </cell>
        </row>
        <row r="657">
          <cell r="E657" t="str">
            <v>자재상하차비</v>
          </cell>
          <cell r="G657" t="str">
            <v>TON</v>
          </cell>
          <cell r="H657">
            <v>213</v>
          </cell>
          <cell r="I657">
            <v>0</v>
          </cell>
          <cell r="J657">
            <v>0</v>
          </cell>
          <cell r="K657">
            <v>12000</v>
          </cell>
          <cell r="L657">
            <v>2556000</v>
          </cell>
          <cell r="M657">
            <v>0</v>
          </cell>
          <cell r="N657">
            <v>0</v>
          </cell>
          <cell r="O657">
            <v>12000</v>
          </cell>
          <cell r="P657">
            <v>2556000</v>
          </cell>
        </row>
        <row r="658">
          <cell r="E658" t="str">
            <v>시멘트하차비</v>
          </cell>
          <cell r="G658" t="str">
            <v>B/G</v>
          </cell>
          <cell r="H658">
            <v>1668</v>
          </cell>
          <cell r="I658">
            <v>0</v>
          </cell>
          <cell r="J658">
            <v>0</v>
          </cell>
          <cell r="K658">
            <v>120</v>
          </cell>
          <cell r="L658">
            <v>200160</v>
          </cell>
          <cell r="M658">
            <v>0</v>
          </cell>
          <cell r="N658">
            <v>0</v>
          </cell>
          <cell r="O658">
            <v>120</v>
          </cell>
          <cell r="P658">
            <v>200160</v>
          </cell>
        </row>
        <row r="659">
          <cell r="E659" t="str">
            <v>자재소운반</v>
          </cell>
          <cell r="F659" t="str">
            <v>기게차 5TON</v>
          </cell>
          <cell r="G659" t="str">
            <v>TON</v>
          </cell>
          <cell r="H659">
            <v>706</v>
          </cell>
          <cell r="I659">
            <v>1826</v>
          </cell>
          <cell r="J659">
            <v>1289156</v>
          </cell>
          <cell r="K659">
            <v>3527</v>
          </cell>
          <cell r="L659">
            <v>2490062</v>
          </cell>
          <cell r="M659">
            <v>2267</v>
          </cell>
          <cell r="N659">
            <v>1600502</v>
          </cell>
          <cell r="O659">
            <v>7620</v>
          </cell>
          <cell r="P659">
            <v>5379720</v>
          </cell>
        </row>
        <row r="660">
          <cell r="E660" t="str">
            <v>합계</v>
          </cell>
          <cell r="J660">
            <v>4137236</v>
          </cell>
          <cell r="L660">
            <v>6640922</v>
          </cell>
          <cell r="N660">
            <v>3060002</v>
          </cell>
          <cell r="P660">
            <v>13838160</v>
          </cell>
        </row>
        <row r="669">
          <cell r="D669" t="str">
            <v>01 음 수 대 (2개소)</v>
          </cell>
        </row>
        <row r="670">
          <cell r="E670" t="str">
            <v>터파기(기계)</v>
          </cell>
          <cell r="F670" t="str">
            <v>백호,보통토</v>
          </cell>
          <cell r="G670" t="str">
            <v>M3</v>
          </cell>
          <cell r="H670">
            <v>7.6</v>
          </cell>
          <cell r="I670">
            <v>162</v>
          </cell>
          <cell r="J670">
            <v>1231</v>
          </cell>
          <cell r="K670">
            <v>448</v>
          </cell>
          <cell r="L670">
            <v>3404</v>
          </cell>
          <cell r="M670">
            <v>398</v>
          </cell>
          <cell r="N670">
            <v>3024</v>
          </cell>
          <cell r="O670">
            <v>1008</v>
          </cell>
          <cell r="P670">
            <v>7659</v>
          </cell>
        </row>
        <row r="671">
          <cell r="E671" t="str">
            <v>되메우기및다지기</v>
          </cell>
          <cell r="F671" t="str">
            <v>백호+콤팩터</v>
          </cell>
          <cell r="G671" t="str">
            <v>M3</v>
          </cell>
          <cell r="H671">
            <v>2.2000000000000002</v>
          </cell>
          <cell r="I671">
            <v>220</v>
          </cell>
          <cell r="J671">
            <v>484</v>
          </cell>
          <cell r="K671">
            <v>1845</v>
          </cell>
          <cell r="L671">
            <v>4059</v>
          </cell>
          <cell r="M671">
            <v>266</v>
          </cell>
          <cell r="N671">
            <v>585</v>
          </cell>
          <cell r="O671">
            <v>2331</v>
          </cell>
          <cell r="P671">
            <v>5128</v>
          </cell>
        </row>
        <row r="672">
          <cell r="E672" t="str">
            <v>잔토운반(보통토)</v>
          </cell>
          <cell r="F672" t="str">
            <v>15TON L=4KM</v>
          </cell>
          <cell r="G672" t="str">
            <v>M3</v>
          </cell>
          <cell r="H672">
            <v>5.3</v>
          </cell>
          <cell r="I672">
            <v>1795</v>
          </cell>
          <cell r="J672">
            <v>9513</v>
          </cell>
          <cell r="K672">
            <v>1427</v>
          </cell>
          <cell r="L672">
            <v>7563</v>
          </cell>
          <cell r="M672">
            <v>1074</v>
          </cell>
          <cell r="N672">
            <v>5692</v>
          </cell>
          <cell r="O672">
            <v>4296</v>
          </cell>
          <cell r="P672">
            <v>22768</v>
          </cell>
        </row>
        <row r="673">
          <cell r="E673" t="str">
            <v>합판거푸집</v>
          </cell>
          <cell r="F673" t="str">
            <v>4회</v>
          </cell>
          <cell r="G673" t="str">
            <v>M2</v>
          </cell>
          <cell r="H673">
            <v>71.400000000000006</v>
          </cell>
          <cell r="I673">
            <v>3200</v>
          </cell>
          <cell r="J673">
            <v>228480</v>
          </cell>
          <cell r="K673">
            <v>8650</v>
          </cell>
          <cell r="L673">
            <v>617610</v>
          </cell>
          <cell r="M673">
            <v>0</v>
          </cell>
          <cell r="N673">
            <v>0</v>
          </cell>
          <cell r="O673">
            <v>11850</v>
          </cell>
          <cell r="P673">
            <v>846090</v>
          </cell>
        </row>
        <row r="674">
          <cell r="E674" t="str">
            <v>철근가공조립</v>
          </cell>
          <cell r="F674" t="str">
            <v>보통</v>
          </cell>
          <cell r="G674" t="str">
            <v>TON</v>
          </cell>
          <cell r="H674">
            <v>0.89</v>
          </cell>
          <cell r="I674">
            <v>7614</v>
          </cell>
          <cell r="J674">
            <v>6776</v>
          </cell>
          <cell r="K674">
            <v>246006</v>
          </cell>
          <cell r="L674">
            <v>218945</v>
          </cell>
          <cell r="M674">
            <v>0</v>
          </cell>
          <cell r="N674">
            <v>0</v>
          </cell>
          <cell r="O674">
            <v>253620</v>
          </cell>
          <cell r="P674">
            <v>225721</v>
          </cell>
        </row>
        <row r="675">
          <cell r="E675" t="str">
            <v>펌프카.붐(철근)</v>
          </cell>
          <cell r="F675" t="str">
            <v>100㎥↑(25/20)</v>
          </cell>
          <cell r="G675" t="str">
            <v>M3</v>
          </cell>
          <cell r="H675">
            <v>11.1</v>
          </cell>
          <cell r="I675">
            <v>478</v>
          </cell>
          <cell r="J675">
            <v>5305</v>
          </cell>
          <cell r="K675">
            <v>6511</v>
          </cell>
          <cell r="L675">
            <v>72272</v>
          </cell>
          <cell r="M675">
            <v>3573</v>
          </cell>
          <cell r="N675">
            <v>39660</v>
          </cell>
          <cell r="O675">
            <v>10562</v>
          </cell>
          <cell r="P675">
            <v>117237</v>
          </cell>
        </row>
        <row r="676">
          <cell r="E676" t="str">
            <v>펌프카.붐(무근)</v>
          </cell>
          <cell r="F676" t="str">
            <v>100㎥↑(25/20)</v>
          </cell>
          <cell r="G676" t="str">
            <v>M3</v>
          </cell>
          <cell r="H676">
            <v>1</v>
          </cell>
          <cell r="I676">
            <v>430</v>
          </cell>
          <cell r="J676">
            <v>430</v>
          </cell>
          <cell r="K676">
            <v>5501</v>
          </cell>
          <cell r="L676">
            <v>5501</v>
          </cell>
          <cell r="M676">
            <v>3215</v>
          </cell>
          <cell r="N676">
            <v>3215</v>
          </cell>
          <cell r="O676">
            <v>9146</v>
          </cell>
          <cell r="P676">
            <v>9146</v>
          </cell>
        </row>
        <row r="677">
          <cell r="E677" t="str">
            <v>바이브레타(전기)</v>
          </cell>
          <cell r="F677" t="str">
            <v>인력 무</v>
          </cell>
          <cell r="G677" t="str">
            <v>M3</v>
          </cell>
          <cell r="H677">
            <v>11.1</v>
          </cell>
          <cell r="I677">
            <v>335</v>
          </cell>
          <cell r="J677">
            <v>3718</v>
          </cell>
          <cell r="K677">
            <v>0</v>
          </cell>
          <cell r="L677">
            <v>0</v>
          </cell>
          <cell r="M677">
            <v>46</v>
          </cell>
          <cell r="N677">
            <v>510</v>
          </cell>
          <cell r="O677">
            <v>381</v>
          </cell>
          <cell r="P677">
            <v>4228</v>
          </cell>
        </row>
        <row r="678">
          <cell r="E678" t="str">
            <v>H-형강(SS 41)</v>
          </cell>
          <cell r="F678" t="str">
            <v>200*200*8.0*12</v>
          </cell>
          <cell r="G678" t="str">
            <v>KG</v>
          </cell>
          <cell r="H678">
            <v>1.089</v>
          </cell>
          <cell r="I678">
            <v>395</v>
          </cell>
          <cell r="J678">
            <v>430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395</v>
          </cell>
          <cell r="P678">
            <v>430</v>
          </cell>
        </row>
        <row r="679">
          <cell r="E679" t="str">
            <v>H-형강(SS 41)</v>
          </cell>
          <cell r="F679" t="str">
            <v>300*300*10*15</v>
          </cell>
          <cell r="G679" t="str">
            <v>TON</v>
          </cell>
          <cell r="H679">
            <v>0.25600000000000001</v>
          </cell>
          <cell r="I679">
            <v>405</v>
          </cell>
          <cell r="J679">
            <v>103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405</v>
          </cell>
          <cell r="P679">
            <v>103</v>
          </cell>
        </row>
        <row r="680">
          <cell r="E680" t="str">
            <v>철판</v>
          </cell>
          <cell r="F680" t="str">
            <v>12t</v>
          </cell>
          <cell r="G680" t="str">
            <v>KG</v>
          </cell>
          <cell r="H680">
            <v>9.8000000000000004E-2</v>
          </cell>
          <cell r="I680">
            <v>369</v>
          </cell>
          <cell r="J680">
            <v>36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369</v>
          </cell>
          <cell r="P680">
            <v>36</v>
          </cell>
        </row>
        <row r="681">
          <cell r="E681" t="str">
            <v>철판</v>
          </cell>
          <cell r="F681" t="str">
            <v>22t</v>
          </cell>
          <cell r="G681" t="str">
            <v>TON</v>
          </cell>
          <cell r="H681">
            <v>9.4E-2</v>
          </cell>
          <cell r="I681">
            <v>374</v>
          </cell>
          <cell r="J681">
            <v>35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374</v>
          </cell>
          <cell r="P681">
            <v>35</v>
          </cell>
        </row>
        <row r="682">
          <cell r="E682" t="str">
            <v>앵커볼트(3/4")</v>
          </cell>
          <cell r="F682" t="str">
            <v>M19  L500</v>
          </cell>
          <cell r="G682" t="str">
            <v>조</v>
          </cell>
          <cell r="H682">
            <v>16</v>
          </cell>
          <cell r="I682">
            <v>1045</v>
          </cell>
          <cell r="J682">
            <v>16720</v>
          </cell>
          <cell r="K682">
            <v>0</v>
          </cell>
          <cell r="L682">
            <v>0</v>
          </cell>
          <cell r="M682">
            <v>0</v>
          </cell>
          <cell r="N682">
            <v>0</v>
          </cell>
          <cell r="O682">
            <v>1045</v>
          </cell>
          <cell r="P682">
            <v>16720</v>
          </cell>
        </row>
        <row r="683">
          <cell r="E683" t="str">
            <v>철골가공조립 (간단)</v>
          </cell>
          <cell r="F683" t="str">
            <v>ROLL 30~60톤</v>
          </cell>
          <cell r="G683" t="str">
            <v>TON</v>
          </cell>
          <cell r="H683">
            <v>1.282</v>
          </cell>
          <cell r="I683">
            <v>10088</v>
          </cell>
          <cell r="J683">
            <v>12932</v>
          </cell>
          <cell r="K683">
            <v>328024</v>
          </cell>
          <cell r="L683">
            <v>420526</v>
          </cell>
          <cell r="M683">
            <v>0</v>
          </cell>
          <cell r="N683">
            <v>0</v>
          </cell>
          <cell r="O683">
            <v>338112</v>
          </cell>
          <cell r="P683">
            <v>433458</v>
          </cell>
        </row>
        <row r="684">
          <cell r="E684" t="str">
            <v>앵커볼트설치</v>
          </cell>
          <cell r="F684" t="str">
            <v>∮16-19.주기둥</v>
          </cell>
          <cell r="G684" t="str">
            <v>EA</v>
          </cell>
          <cell r="H684">
            <v>16</v>
          </cell>
          <cell r="I684">
            <v>0</v>
          </cell>
          <cell r="J684">
            <v>0</v>
          </cell>
          <cell r="K684">
            <v>7260</v>
          </cell>
          <cell r="L684">
            <v>116160</v>
          </cell>
          <cell r="M684">
            <v>0</v>
          </cell>
          <cell r="N684">
            <v>0</v>
          </cell>
          <cell r="O684">
            <v>7260</v>
          </cell>
          <cell r="P684">
            <v>116160</v>
          </cell>
        </row>
        <row r="685">
          <cell r="E685" t="str">
            <v>그라우팅몰탈</v>
          </cell>
          <cell r="G685" t="str">
            <v>M3</v>
          </cell>
          <cell r="H685">
            <v>0.03</v>
          </cell>
          <cell r="I685">
            <v>200200</v>
          </cell>
          <cell r="J685">
            <v>6006</v>
          </cell>
          <cell r="K685">
            <v>68720</v>
          </cell>
          <cell r="L685">
            <v>2061</v>
          </cell>
          <cell r="M685">
            <v>0</v>
          </cell>
          <cell r="N685">
            <v>0</v>
          </cell>
          <cell r="O685">
            <v>268920</v>
          </cell>
          <cell r="P685">
            <v>8067</v>
          </cell>
        </row>
        <row r="686">
          <cell r="E686" t="str">
            <v>0.5B벽돌쌓기</v>
          </cell>
          <cell r="F686" t="str">
            <v>10000매이상</v>
          </cell>
          <cell r="G686" t="str">
            <v>천매</v>
          </cell>
          <cell r="H686">
            <v>0.5</v>
          </cell>
          <cell r="I686">
            <v>0</v>
          </cell>
          <cell r="J686">
            <v>0</v>
          </cell>
          <cell r="K686">
            <v>125198</v>
          </cell>
          <cell r="L686">
            <v>62599</v>
          </cell>
          <cell r="M686">
            <v>0</v>
          </cell>
          <cell r="N686">
            <v>0</v>
          </cell>
          <cell r="O686">
            <v>125198</v>
          </cell>
          <cell r="P686">
            <v>62599</v>
          </cell>
        </row>
        <row r="687">
          <cell r="E687" t="str">
            <v>벽돌소운반</v>
          </cell>
          <cell r="F687" t="str">
            <v>하이랜더</v>
          </cell>
          <cell r="G687" t="str">
            <v>매</v>
          </cell>
          <cell r="H687">
            <v>534</v>
          </cell>
          <cell r="I687">
            <v>1</v>
          </cell>
          <cell r="J687">
            <v>534</v>
          </cell>
          <cell r="K687">
            <v>2</v>
          </cell>
          <cell r="L687">
            <v>1068</v>
          </cell>
          <cell r="M687">
            <v>3</v>
          </cell>
          <cell r="N687">
            <v>1602</v>
          </cell>
          <cell r="O687">
            <v>6</v>
          </cell>
          <cell r="P687">
            <v>3204</v>
          </cell>
        </row>
        <row r="688">
          <cell r="E688" t="str">
            <v>시멘트액체방수</v>
          </cell>
          <cell r="F688" t="str">
            <v>2종</v>
          </cell>
          <cell r="G688" t="str">
            <v>M2</v>
          </cell>
          <cell r="H688">
            <v>10.3</v>
          </cell>
          <cell r="I688">
            <v>34</v>
          </cell>
          <cell r="J688">
            <v>350</v>
          </cell>
          <cell r="K688">
            <v>1795</v>
          </cell>
          <cell r="L688">
            <v>18488</v>
          </cell>
          <cell r="M688">
            <v>0</v>
          </cell>
          <cell r="N688">
            <v>0</v>
          </cell>
          <cell r="O688">
            <v>1829</v>
          </cell>
          <cell r="P688">
            <v>18838</v>
          </cell>
        </row>
        <row r="689">
          <cell r="E689" t="str">
            <v>타일구배몰탈</v>
          </cell>
          <cell r="F689" t="str">
            <v>24mm.바닥</v>
          </cell>
          <cell r="G689" t="str">
            <v>M2</v>
          </cell>
          <cell r="H689">
            <v>7.9</v>
          </cell>
          <cell r="I689">
            <v>0</v>
          </cell>
          <cell r="J689">
            <v>0</v>
          </cell>
          <cell r="K689">
            <v>4212</v>
          </cell>
          <cell r="L689">
            <v>33274</v>
          </cell>
          <cell r="M689">
            <v>0</v>
          </cell>
          <cell r="N689">
            <v>0</v>
          </cell>
          <cell r="O689">
            <v>4212</v>
          </cell>
          <cell r="P689">
            <v>33274</v>
          </cell>
        </row>
        <row r="690">
          <cell r="E690" t="str">
            <v>타일바탕고르기</v>
          </cell>
          <cell r="F690" t="str">
            <v>15mm.벽</v>
          </cell>
          <cell r="G690" t="str">
            <v>M2</v>
          </cell>
          <cell r="H690">
            <v>5.8</v>
          </cell>
          <cell r="I690">
            <v>0</v>
          </cell>
          <cell r="J690">
            <v>0</v>
          </cell>
          <cell r="K690">
            <v>8450</v>
          </cell>
          <cell r="L690">
            <v>49010</v>
          </cell>
          <cell r="M690">
            <v>0</v>
          </cell>
          <cell r="N690">
            <v>0</v>
          </cell>
          <cell r="O690">
            <v>8450</v>
          </cell>
          <cell r="P690">
            <v>49010</v>
          </cell>
        </row>
        <row r="691">
          <cell r="E691" t="str">
            <v>타일붙이기(바닥)</v>
          </cell>
          <cell r="F691" t="str">
            <v>200*200(무유)</v>
          </cell>
          <cell r="G691" t="str">
            <v>M2</v>
          </cell>
          <cell r="H691">
            <v>2.7</v>
          </cell>
          <cell r="I691">
            <v>9500</v>
          </cell>
          <cell r="J691">
            <v>25650</v>
          </cell>
          <cell r="K691">
            <v>13568</v>
          </cell>
          <cell r="L691">
            <v>36633</v>
          </cell>
          <cell r="M691">
            <v>0</v>
          </cell>
          <cell r="N691">
            <v>0</v>
          </cell>
          <cell r="O691">
            <v>23068</v>
          </cell>
          <cell r="P691">
            <v>62283</v>
          </cell>
        </row>
        <row r="692">
          <cell r="E692" t="str">
            <v>석재타일붙이기</v>
          </cell>
          <cell r="F692" t="str">
            <v>200*200*20</v>
          </cell>
          <cell r="G692" t="str">
            <v>M2</v>
          </cell>
          <cell r="H692">
            <v>5.0999999999999996</v>
          </cell>
          <cell r="I692">
            <v>38510</v>
          </cell>
          <cell r="J692">
            <v>196401</v>
          </cell>
          <cell r="K692">
            <v>24457</v>
          </cell>
          <cell r="L692">
            <v>124730</v>
          </cell>
          <cell r="M692">
            <v>0</v>
          </cell>
          <cell r="N692">
            <v>0</v>
          </cell>
          <cell r="O692">
            <v>62967</v>
          </cell>
          <cell r="P692">
            <v>321131</v>
          </cell>
        </row>
        <row r="693">
          <cell r="E693" t="str">
            <v>타일붙이기(벽)</v>
          </cell>
          <cell r="F693" t="str">
            <v>200*200(시유)</v>
          </cell>
          <cell r="G693" t="str">
            <v>M2</v>
          </cell>
          <cell r="H693">
            <v>5.8</v>
          </cell>
          <cell r="I693">
            <v>9700</v>
          </cell>
          <cell r="J693">
            <v>56260</v>
          </cell>
          <cell r="K693">
            <v>14674</v>
          </cell>
          <cell r="L693">
            <v>85109</v>
          </cell>
          <cell r="M693">
            <v>0</v>
          </cell>
          <cell r="N693">
            <v>0</v>
          </cell>
          <cell r="O693">
            <v>24374</v>
          </cell>
          <cell r="P693">
            <v>141369</v>
          </cell>
        </row>
        <row r="694">
          <cell r="E694" t="str">
            <v>화강석두겁대</v>
          </cell>
          <cell r="F694" t="str">
            <v>T=50*350(버너)</v>
          </cell>
          <cell r="G694" t="str">
            <v>M</v>
          </cell>
          <cell r="H694">
            <v>6.2</v>
          </cell>
          <cell r="I694">
            <v>17500</v>
          </cell>
          <cell r="J694">
            <v>108500</v>
          </cell>
          <cell r="K694">
            <v>18375</v>
          </cell>
          <cell r="L694">
            <v>113925</v>
          </cell>
          <cell r="M694">
            <v>0</v>
          </cell>
          <cell r="N694">
            <v>0</v>
          </cell>
          <cell r="O694">
            <v>35875</v>
          </cell>
          <cell r="P694">
            <v>222425</v>
          </cell>
        </row>
        <row r="695">
          <cell r="E695" t="str">
            <v>스텐강판(헤어)</v>
          </cell>
          <cell r="F695" t="str">
            <v>1.2t</v>
          </cell>
          <cell r="G695" t="str">
            <v>KG</v>
          </cell>
          <cell r="H695">
            <v>18</v>
          </cell>
          <cell r="I695">
            <v>2702</v>
          </cell>
          <cell r="J695">
            <v>48636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2702</v>
          </cell>
          <cell r="P695">
            <v>48636</v>
          </cell>
        </row>
        <row r="696">
          <cell r="E696" t="str">
            <v>구조용강관(원형)</v>
          </cell>
          <cell r="F696" t="str">
            <v>∮50.8*1.4t</v>
          </cell>
          <cell r="G696" t="str">
            <v>M</v>
          </cell>
          <cell r="H696">
            <v>21.9</v>
          </cell>
          <cell r="I696">
            <v>861</v>
          </cell>
          <cell r="J696">
            <v>18855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861</v>
          </cell>
          <cell r="P696">
            <v>18855</v>
          </cell>
        </row>
        <row r="697">
          <cell r="E697" t="str">
            <v>잡철물제작설치</v>
          </cell>
          <cell r="F697" t="str">
            <v>보통</v>
          </cell>
          <cell r="G697" t="str">
            <v>TON</v>
          </cell>
          <cell r="H697">
            <v>5.1999999999999998E-2</v>
          </cell>
          <cell r="I697">
            <v>137428</v>
          </cell>
          <cell r="J697">
            <v>7146</v>
          </cell>
          <cell r="K697">
            <v>2734831</v>
          </cell>
          <cell r="L697">
            <v>142211</v>
          </cell>
          <cell r="M697">
            <v>9558</v>
          </cell>
          <cell r="N697">
            <v>497</v>
          </cell>
          <cell r="O697">
            <v>2881817</v>
          </cell>
          <cell r="P697">
            <v>149854</v>
          </cell>
        </row>
        <row r="698">
          <cell r="E698" t="str">
            <v>몰탈바르기</v>
          </cell>
          <cell r="F698" t="str">
            <v>외벽24mm</v>
          </cell>
          <cell r="G698" t="str">
            <v>M2</v>
          </cell>
          <cell r="H698">
            <v>20.399999999999999</v>
          </cell>
          <cell r="I698">
            <v>0</v>
          </cell>
          <cell r="J698">
            <v>0</v>
          </cell>
          <cell r="K698">
            <v>12372</v>
          </cell>
          <cell r="L698">
            <v>252388</v>
          </cell>
          <cell r="M698">
            <v>0</v>
          </cell>
          <cell r="N698">
            <v>0</v>
          </cell>
          <cell r="O698">
            <v>12372</v>
          </cell>
          <cell r="P698">
            <v>252388</v>
          </cell>
        </row>
        <row r="699">
          <cell r="E699" t="str">
            <v>조합페인트철재면</v>
          </cell>
          <cell r="F699" t="str">
            <v>1급.2회</v>
          </cell>
          <cell r="G699" t="str">
            <v>M2</v>
          </cell>
          <cell r="H699">
            <v>35.5</v>
          </cell>
          <cell r="I699">
            <v>899</v>
          </cell>
          <cell r="J699">
            <v>31914</v>
          </cell>
          <cell r="K699">
            <v>2455</v>
          </cell>
          <cell r="L699">
            <v>87152</v>
          </cell>
          <cell r="M699">
            <v>0</v>
          </cell>
          <cell r="N699">
            <v>0</v>
          </cell>
          <cell r="O699">
            <v>3354</v>
          </cell>
          <cell r="P699">
            <v>119066</v>
          </cell>
        </row>
        <row r="700">
          <cell r="E700" t="str">
            <v>녹막이페인트칠</v>
          </cell>
          <cell r="F700" t="str">
            <v>2종.1회</v>
          </cell>
          <cell r="G700" t="str">
            <v>M2</v>
          </cell>
          <cell r="H700">
            <v>35.5</v>
          </cell>
          <cell r="I700">
            <v>457</v>
          </cell>
          <cell r="J700">
            <v>16223</v>
          </cell>
          <cell r="K700">
            <v>1014</v>
          </cell>
          <cell r="L700">
            <v>35997</v>
          </cell>
          <cell r="M700">
            <v>0</v>
          </cell>
          <cell r="N700">
            <v>0</v>
          </cell>
          <cell r="O700">
            <v>1471</v>
          </cell>
          <cell r="P700">
            <v>52220</v>
          </cell>
        </row>
        <row r="701">
          <cell r="E701" t="str">
            <v>에폭시페인트</v>
          </cell>
          <cell r="G701" t="str">
            <v>M2</v>
          </cell>
          <cell r="H701">
            <v>20.399999999999999</v>
          </cell>
          <cell r="I701">
            <v>5730</v>
          </cell>
          <cell r="J701">
            <v>116892</v>
          </cell>
          <cell r="K701">
            <v>1692</v>
          </cell>
          <cell r="L701">
            <v>34516</v>
          </cell>
          <cell r="M701">
            <v>0</v>
          </cell>
          <cell r="N701">
            <v>0</v>
          </cell>
          <cell r="O701">
            <v>7422</v>
          </cell>
          <cell r="P701">
            <v>151408</v>
          </cell>
        </row>
        <row r="702">
          <cell r="E702" t="str">
            <v>폴리카보네이트</v>
          </cell>
          <cell r="F702" t="str">
            <v>칼라 T=5.0MM</v>
          </cell>
          <cell r="G702" t="str">
            <v>M2</v>
          </cell>
          <cell r="H702">
            <v>16.100000000000001</v>
          </cell>
          <cell r="I702">
            <v>65000</v>
          </cell>
          <cell r="J702">
            <v>1046500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65000</v>
          </cell>
          <cell r="P702">
            <v>1046500</v>
          </cell>
        </row>
        <row r="703">
          <cell r="E703" t="str">
            <v>폴리카보네트설치</v>
          </cell>
          <cell r="F703" t="str">
            <v>5.0㎜</v>
          </cell>
          <cell r="G703" t="str">
            <v>M2</v>
          </cell>
          <cell r="H703">
            <v>16.100000000000001</v>
          </cell>
          <cell r="I703">
            <v>0</v>
          </cell>
          <cell r="J703">
            <v>0</v>
          </cell>
          <cell r="K703">
            <v>12571</v>
          </cell>
          <cell r="L703">
            <v>202393</v>
          </cell>
          <cell r="M703">
            <v>0</v>
          </cell>
          <cell r="N703">
            <v>0</v>
          </cell>
          <cell r="O703">
            <v>12571</v>
          </cell>
          <cell r="P703">
            <v>202393</v>
          </cell>
        </row>
        <row r="704">
          <cell r="E704" t="str">
            <v>친모래</v>
          </cell>
          <cell r="F704" t="str">
            <v>전주(도착도)</v>
          </cell>
          <cell r="G704" t="str">
            <v>M3</v>
          </cell>
          <cell r="H704">
            <v>1.2</v>
          </cell>
          <cell r="I704">
            <v>16500</v>
          </cell>
          <cell r="J704">
            <v>19800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16500</v>
          </cell>
          <cell r="P704">
            <v>19800</v>
          </cell>
        </row>
        <row r="705">
          <cell r="E705" t="str">
            <v>합계</v>
          </cell>
          <cell r="J705">
            <v>1985860</v>
          </cell>
          <cell r="L705">
            <v>2747594</v>
          </cell>
          <cell r="N705">
            <v>54785</v>
          </cell>
          <cell r="P705">
            <v>4788239</v>
          </cell>
        </row>
        <row r="707">
          <cell r="D707" t="str">
            <v>02 조    회    대</v>
          </cell>
        </row>
        <row r="708">
          <cell r="E708" t="str">
            <v>터파기(기계)</v>
          </cell>
          <cell r="F708" t="str">
            <v>백호,보통토</v>
          </cell>
          <cell r="G708" t="str">
            <v>M3</v>
          </cell>
          <cell r="H708">
            <v>50.6</v>
          </cell>
          <cell r="I708">
            <v>162</v>
          </cell>
          <cell r="J708">
            <v>8197</v>
          </cell>
          <cell r="K708">
            <v>448</v>
          </cell>
          <cell r="L708">
            <v>22668</v>
          </cell>
          <cell r="M708">
            <v>398</v>
          </cell>
          <cell r="N708">
            <v>20138</v>
          </cell>
          <cell r="O708">
            <v>1008</v>
          </cell>
          <cell r="P708">
            <v>51003</v>
          </cell>
        </row>
        <row r="709">
          <cell r="E709" t="str">
            <v>되메우기및다지기</v>
          </cell>
          <cell r="F709" t="str">
            <v>백호+콤팩터</v>
          </cell>
          <cell r="G709" t="str">
            <v>M3</v>
          </cell>
          <cell r="H709">
            <v>36</v>
          </cell>
          <cell r="I709">
            <v>220</v>
          </cell>
          <cell r="J709">
            <v>7920</v>
          </cell>
          <cell r="K709">
            <v>1845</v>
          </cell>
          <cell r="L709">
            <v>66420</v>
          </cell>
          <cell r="M709">
            <v>266</v>
          </cell>
          <cell r="N709">
            <v>9576</v>
          </cell>
          <cell r="O709">
            <v>2331</v>
          </cell>
          <cell r="P709">
            <v>83916</v>
          </cell>
        </row>
        <row r="710">
          <cell r="E710" t="str">
            <v>잔토운반(보통토)</v>
          </cell>
          <cell r="F710" t="str">
            <v>15TON L=4KM</v>
          </cell>
          <cell r="G710" t="str">
            <v>M3</v>
          </cell>
          <cell r="H710">
            <v>14.6</v>
          </cell>
          <cell r="I710">
            <v>1795</v>
          </cell>
          <cell r="J710">
            <v>26207</v>
          </cell>
          <cell r="K710">
            <v>1427</v>
          </cell>
          <cell r="L710">
            <v>20834</v>
          </cell>
          <cell r="M710">
            <v>1074</v>
          </cell>
          <cell r="N710">
            <v>15680</v>
          </cell>
          <cell r="O710">
            <v>4296</v>
          </cell>
          <cell r="P710">
            <v>62721</v>
          </cell>
        </row>
        <row r="711">
          <cell r="E711" t="str">
            <v>합판거푸집</v>
          </cell>
          <cell r="F711" t="str">
            <v>4회</v>
          </cell>
          <cell r="G711" t="str">
            <v>M2</v>
          </cell>
          <cell r="H711">
            <v>118.2</v>
          </cell>
          <cell r="I711">
            <v>3200</v>
          </cell>
          <cell r="J711">
            <v>378240</v>
          </cell>
          <cell r="K711">
            <v>8650</v>
          </cell>
          <cell r="L711">
            <v>1022430</v>
          </cell>
          <cell r="M711">
            <v>0</v>
          </cell>
          <cell r="N711">
            <v>0</v>
          </cell>
          <cell r="O711">
            <v>11850</v>
          </cell>
          <cell r="P711">
            <v>1400670</v>
          </cell>
        </row>
        <row r="712">
          <cell r="E712" t="str">
            <v>철근가공조립</v>
          </cell>
          <cell r="F712" t="str">
            <v>보통</v>
          </cell>
          <cell r="G712" t="str">
            <v>TON</v>
          </cell>
          <cell r="H712">
            <v>0.77</v>
          </cell>
          <cell r="I712">
            <v>7614</v>
          </cell>
          <cell r="J712">
            <v>5862</v>
          </cell>
          <cell r="K712">
            <v>246006</v>
          </cell>
          <cell r="L712">
            <v>189424</v>
          </cell>
          <cell r="M712">
            <v>0</v>
          </cell>
          <cell r="N712">
            <v>0</v>
          </cell>
          <cell r="O712">
            <v>253620</v>
          </cell>
          <cell r="P712">
            <v>195286</v>
          </cell>
        </row>
        <row r="713">
          <cell r="E713" t="str">
            <v>펌프카.붐(철근)</v>
          </cell>
          <cell r="F713" t="str">
            <v>100㎥↑(25/20)</v>
          </cell>
          <cell r="G713" t="str">
            <v>M3</v>
          </cell>
          <cell r="H713">
            <v>24.4</v>
          </cell>
          <cell r="I713">
            <v>478</v>
          </cell>
          <cell r="J713">
            <v>11663</v>
          </cell>
          <cell r="K713">
            <v>6511</v>
          </cell>
          <cell r="L713">
            <v>158868</v>
          </cell>
          <cell r="M713">
            <v>3573</v>
          </cell>
          <cell r="N713">
            <v>87181</v>
          </cell>
          <cell r="O713">
            <v>10562</v>
          </cell>
          <cell r="P713">
            <v>257712</v>
          </cell>
        </row>
        <row r="714">
          <cell r="E714" t="str">
            <v>펌프카.붐(무근)</v>
          </cell>
          <cell r="F714" t="str">
            <v>100㎥↑(25/20)</v>
          </cell>
          <cell r="G714" t="str">
            <v>M3</v>
          </cell>
          <cell r="H714">
            <v>1.7</v>
          </cell>
          <cell r="I714">
            <v>430</v>
          </cell>
          <cell r="J714">
            <v>731</v>
          </cell>
          <cell r="K714">
            <v>5501</v>
          </cell>
          <cell r="L714">
            <v>9351</v>
          </cell>
          <cell r="M714">
            <v>3215</v>
          </cell>
          <cell r="N714">
            <v>5465</v>
          </cell>
          <cell r="O714">
            <v>9146</v>
          </cell>
          <cell r="P714">
            <v>15547</v>
          </cell>
        </row>
        <row r="715">
          <cell r="E715" t="str">
            <v>바이브레타(전기)</v>
          </cell>
          <cell r="F715" t="str">
            <v>인력 무</v>
          </cell>
          <cell r="G715" t="str">
            <v>M3</v>
          </cell>
          <cell r="H715">
            <v>24.4</v>
          </cell>
          <cell r="I715">
            <v>335</v>
          </cell>
          <cell r="J715">
            <v>8174</v>
          </cell>
          <cell r="K715">
            <v>0</v>
          </cell>
          <cell r="L715">
            <v>0</v>
          </cell>
          <cell r="M715">
            <v>46</v>
          </cell>
          <cell r="N715">
            <v>1122</v>
          </cell>
          <cell r="O715">
            <v>381</v>
          </cell>
          <cell r="P715">
            <v>9296</v>
          </cell>
        </row>
        <row r="716">
          <cell r="E716" t="str">
            <v>H-형강(SS 41)</v>
          </cell>
          <cell r="F716" t="str">
            <v>300*200*8*12</v>
          </cell>
          <cell r="G716" t="str">
            <v>TON</v>
          </cell>
          <cell r="H716">
            <v>1.3240000000000001</v>
          </cell>
          <cell r="I716">
            <v>405</v>
          </cell>
          <cell r="J716">
            <v>536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405</v>
          </cell>
          <cell r="P716">
            <v>536</v>
          </cell>
        </row>
        <row r="717">
          <cell r="E717" t="str">
            <v>철판</v>
          </cell>
          <cell r="F717" t="str">
            <v>9t</v>
          </cell>
          <cell r="G717" t="str">
            <v>KG</v>
          </cell>
          <cell r="H717">
            <v>1.2999999999999999E-2</v>
          </cell>
          <cell r="I717">
            <v>376</v>
          </cell>
          <cell r="J717">
            <v>4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376</v>
          </cell>
          <cell r="P717">
            <v>4</v>
          </cell>
        </row>
        <row r="718">
          <cell r="E718" t="str">
            <v>앵커볼트(5/8")</v>
          </cell>
          <cell r="F718" t="str">
            <v>M16  L500</v>
          </cell>
          <cell r="G718" t="str">
            <v>조</v>
          </cell>
          <cell r="H718">
            <v>12</v>
          </cell>
          <cell r="I718">
            <v>685</v>
          </cell>
          <cell r="J718">
            <v>8220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685</v>
          </cell>
          <cell r="P718">
            <v>8220</v>
          </cell>
        </row>
        <row r="719">
          <cell r="E719" t="str">
            <v>철골가공조립 (간단)</v>
          </cell>
          <cell r="F719" t="str">
            <v>ROLL 30~60톤</v>
          </cell>
          <cell r="G719" t="str">
            <v>TON</v>
          </cell>
          <cell r="H719">
            <v>1.2729999999999999</v>
          </cell>
          <cell r="I719">
            <v>10088</v>
          </cell>
          <cell r="J719">
            <v>12842</v>
          </cell>
          <cell r="K719">
            <v>328024</v>
          </cell>
          <cell r="L719">
            <v>417574</v>
          </cell>
          <cell r="M719">
            <v>0</v>
          </cell>
          <cell r="N719">
            <v>0</v>
          </cell>
          <cell r="O719">
            <v>338112</v>
          </cell>
          <cell r="P719">
            <v>430416</v>
          </cell>
        </row>
        <row r="720">
          <cell r="E720" t="str">
            <v>앵커볼트설치</v>
          </cell>
          <cell r="F720" t="str">
            <v>∮16-19.주기둥</v>
          </cell>
          <cell r="G720" t="str">
            <v>EA</v>
          </cell>
          <cell r="H720">
            <v>12</v>
          </cell>
          <cell r="I720">
            <v>0</v>
          </cell>
          <cell r="J720">
            <v>0</v>
          </cell>
          <cell r="K720">
            <v>7260</v>
          </cell>
          <cell r="L720">
            <v>87120</v>
          </cell>
          <cell r="M720">
            <v>0</v>
          </cell>
          <cell r="N720">
            <v>0</v>
          </cell>
          <cell r="O720">
            <v>7260</v>
          </cell>
          <cell r="P720">
            <v>87120</v>
          </cell>
        </row>
        <row r="721">
          <cell r="E721" t="str">
            <v>화강석붙임(바닥)</v>
          </cell>
          <cell r="F721" t="str">
            <v>버너30mm황등석</v>
          </cell>
          <cell r="G721" t="str">
            <v>M2</v>
          </cell>
          <cell r="H721">
            <v>33.299999999999997</v>
          </cell>
          <cell r="I721">
            <v>39250</v>
          </cell>
          <cell r="J721">
            <v>1307025</v>
          </cell>
          <cell r="K721">
            <v>34600</v>
          </cell>
          <cell r="L721">
            <v>1152180</v>
          </cell>
          <cell r="M721">
            <v>0</v>
          </cell>
          <cell r="N721">
            <v>0</v>
          </cell>
          <cell r="O721">
            <v>73850</v>
          </cell>
          <cell r="P721">
            <v>2459205</v>
          </cell>
        </row>
        <row r="722">
          <cell r="E722" t="str">
            <v>핸드레일(스틸)</v>
          </cell>
          <cell r="F722" t="str">
            <v>63.5*25.4 H300</v>
          </cell>
          <cell r="G722" t="str">
            <v>M</v>
          </cell>
          <cell r="H722">
            <v>6.4</v>
          </cell>
          <cell r="I722">
            <v>13750</v>
          </cell>
          <cell r="J722">
            <v>88000</v>
          </cell>
          <cell r="K722">
            <v>11825</v>
          </cell>
          <cell r="L722">
            <v>75680</v>
          </cell>
          <cell r="M722">
            <v>0</v>
          </cell>
          <cell r="N722">
            <v>0</v>
          </cell>
          <cell r="O722">
            <v>25575</v>
          </cell>
          <cell r="P722">
            <v>163680</v>
          </cell>
        </row>
        <row r="723">
          <cell r="E723" t="str">
            <v>핸드레일(스틸)</v>
          </cell>
          <cell r="F723" t="str">
            <v>63.5*25.4 H450</v>
          </cell>
          <cell r="G723" t="str">
            <v>M</v>
          </cell>
          <cell r="H723">
            <v>8.4</v>
          </cell>
          <cell r="I723">
            <v>15125</v>
          </cell>
          <cell r="J723">
            <v>127050</v>
          </cell>
          <cell r="K723">
            <v>12900</v>
          </cell>
          <cell r="L723">
            <v>108360</v>
          </cell>
          <cell r="M723">
            <v>0</v>
          </cell>
          <cell r="N723">
            <v>0</v>
          </cell>
          <cell r="O723">
            <v>28025</v>
          </cell>
          <cell r="P723">
            <v>235410</v>
          </cell>
        </row>
        <row r="724">
          <cell r="E724" t="str">
            <v>스텐강판(헤어)</v>
          </cell>
          <cell r="F724" t="str">
            <v>2.0t</v>
          </cell>
          <cell r="G724" t="str">
            <v>KG</v>
          </cell>
          <cell r="H724">
            <v>40.200000000000003</v>
          </cell>
          <cell r="I724">
            <v>2530</v>
          </cell>
          <cell r="J724">
            <v>101706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2530</v>
          </cell>
          <cell r="P724">
            <v>101706</v>
          </cell>
        </row>
        <row r="725">
          <cell r="E725" t="str">
            <v>스텐각관</v>
          </cell>
          <cell r="F725" t="str">
            <v>T2.0*40*40</v>
          </cell>
          <cell r="G725" t="str">
            <v>M</v>
          </cell>
          <cell r="H725">
            <v>48.4</v>
          </cell>
          <cell r="I725">
            <v>9280</v>
          </cell>
          <cell r="J725">
            <v>449152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9280</v>
          </cell>
          <cell r="P725">
            <v>449152</v>
          </cell>
        </row>
        <row r="726">
          <cell r="E726" t="str">
            <v>스텐레스제작설치</v>
          </cell>
          <cell r="F726" t="str">
            <v>보통</v>
          </cell>
          <cell r="G726" t="str">
            <v>TON</v>
          </cell>
          <cell r="H726">
            <v>0.15</v>
          </cell>
          <cell r="I726">
            <v>278076</v>
          </cell>
          <cell r="J726">
            <v>41711</v>
          </cell>
          <cell r="K726">
            <v>2243660</v>
          </cell>
          <cell r="L726">
            <v>336549</v>
          </cell>
          <cell r="M726">
            <v>12610</v>
          </cell>
          <cell r="N726">
            <v>1891</v>
          </cell>
          <cell r="O726">
            <v>2534346</v>
          </cell>
          <cell r="P726">
            <v>380151</v>
          </cell>
        </row>
        <row r="727">
          <cell r="E727" t="str">
            <v>몰탈바르기</v>
          </cell>
          <cell r="F727" t="str">
            <v>외벽24mm</v>
          </cell>
          <cell r="G727" t="str">
            <v>M2</v>
          </cell>
          <cell r="H727">
            <v>16.600000000000001</v>
          </cell>
          <cell r="I727">
            <v>0</v>
          </cell>
          <cell r="J727">
            <v>0</v>
          </cell>
          <cell r="K727">
            <v>12372</v>
          </cell>
          <cell r="L727">
            <v>205375</v>
          </cell>
          <cell r="M727">
            <v>0</v>
          </cell>
          <cell r="N727">
            <v>0</v>
          </cell>
          <cell r="O727">
            <v>12372</v>
          </cell>
          <cell r="P727">
            <v>205375</v>
          </cell>
        </row>
        <row r="728">
          <cell r="E728" t="str">
            <v>수성페인트(외벽)</v>
          </cell>
          <cell r="F728" t="str">
            <v>3회</v>
          </cell>
          <cell r="G728" t="str">
            <v>M2</v>
          </cell>
          <cell r="H728">
            <v>16.600000000000001</v>
          </cell>
          <cell r="I728">
            <v>1003</v>
          </cell>
          <cell r="J728">
            <v>16649</v>
          </cell>
          <cell r="K728">
            <v>2433</v>
          </cell>
          <cell r="L728">
            <v>40387</v>
          </cell>
          <cell r="M728">
            <v>0</v>
          </cell>
          <cell r="N728">
            <v>0</v>
          </cell>
          <cell r="O728">
            <v>3436</v>
          </cell>
          <cell r="P728">
            <v>57036</v>
          </cell>
        </row>
        <row r="729">
          <cell r="E729" t="str">
            <v>조합페인트철재면</v>
          </cell>
          <cell r="F729" t="str">
            <v>1급.2회</v>
          </cell>
          <cell r="G729" t="str">
            <v>M2</v>
          </cell>
          <cell r="H729">
            <v>31</v>
          </cell>
          <cell r="I729">
            <v>899</v>
          </cell>
          <cell r="J729">
            <v>27869</v>
          </cell>
          <cell r="K729">
            <v>2455</v>
          </cell>
          <cell r="L729">
            <v>76105</v>
          </cell>
          <cell r="M729">
            <v>0</v>
          </cell>
          <cell r="N729">
            <v>0</v>
          </cell>
          <cell r="O729">
            <v>3354</v>
          </cell>
          <cell r="P729">
            <v>103974</v>
          </cell>
        </row>
        <row r="730">
          <cell r="E730" t="str">
            <v>녹막이페인트칠</v>
          </cell>
          <cell r="F730" t="str">
            <v>1종.1회</v>
          </cell>
          <cell r="G730" t="str">
            <v>M2</v>
          </cell>
          <cell r="H730">
            <v>31</v>
          </cell>
          <cell r="I730">
            <v>669</v>
          </cell>
          <cell r="J730">
            <v>20739</v>
          </cell>
          <cell r="K730">
            <v>1014</v>
          </cell>
          <cell r="L730">
            <v>31434</v>
          </cell>
          <cell r="M730">
            <v>0</v>
          </cell>
          <cell r="N730">
            <v>0</v>
          </cell>
          <cell r="O730">
            <v>1683</v>
          </cell>
          <cell r="P730">
            <v>52173</v>
          </cell>
        </row>
        <row r="731">
          <cell r="E731" t="str">
            <v>폴리카보네이트</v>
          </cell>
          <cell r="F731" t="str">
            <v>칼라 T=5.0MM</v>
          </cell>
          <cell r="G731" t="str">
            <v>M2</v>
          </cell>
          <cell r="H731">
            <v>23.7</v>
          </cell>
          <cell r="I731">
            <v>65000</v>
          </cell>
          <cell r="J731">
            <v>1540500</v>
          </cell>
          <cell r="K731">
            <v>0</v>
          </cell>
          <cell r="L731">
            <v>0</v>
          </cell>
          <cell r="M731">
            <v>0</v>
          </cell>
          <cell r="N731">
            <v>0</v>
          </cell>
          <cell r="O731">
            <v>65000</v>
          </cell>
          <cell r="P731">
            <v>1540500</v>
          </cell>
        </row>
        <row r="732">
          <cell r="E732" t="str">
            <v>폴리카보네트설치</v>
          </cell>
          <cell r="F732" t="str">
            <v>5.0㎜</v>
          </cell>
          <cell r="G732" t="str">
            <v>M2</v>
          </cell>
          <cell r="H732">
            <v>23.7</v>
          </cell>
          <cell r="I732">
            <v>0</v>
          </cell>
          <cell r="J732">
            <v>0</v>
          </cell>
          <cell r="K732">
            <v>12571</v>
          </cell>
          <cell r="L732">
            <v>297932</v>
          </cell>
          <cell r="M732">
            <v>0</v>
          </cell>
          <cell r="N732">
            <v>0</v>
          </cell>
          <cell r="O732">
            <v>12571</v>
          </cell>
          <cell r="P732">
            <v>297932</v>
          </cell>
        </row>
        <row r="733">
          <cell r="E733" t="str">
            <v>친모래</v>
          </cell>
          <cell r="F733" t="str">
            <v>전주(도착도)</v>
          </cell>
          <cell r="G733" t="str">
            <v>M3</v>
          </cell>
          <cell r="H733">
            <v>1.6</v>
          </cell>
          <cell r="I733">
            <v>16500</v>
          </cell>
          <cell r="J733">
            <v>26400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16500</v>
          </cell>
          <cell r="P733">
            <v>26400</v>
          </cell>
        </row>
        <row r="734">
          <cell r="E734" t="str">
            <v>합계</v>
          </cell>
          <cell r="J734">
            <v>4215397</v>
          </cell>
          <cell r="L734">
            <v>4318691</v>
          </cell>
          <cell r="N734">
            <v>141053</v>
          </cell>
          <cell r="P734">
            <v>8675141</v>
          </cell>
        </row>
        <row r="736">
          <cell r="D736" t="str">
            <v>03 정문 주 출입구</v>
          </cell>
        </row>
        <row r="737">
          <cell r="E737" t="str">
            <v>터파기(기계)</v>
          </cell>
          <cell r="F737" t="str">
            <v>백호,보통토</v>
          </cell>
          <cell r="G737" t="str">
            <v>M3</v>
          </cell>
          <cell r="H737">
            <v>12</v>
          </cell>
          <cell r="I737">
            <v>162</v>
          </cell>
          <cell r="J737">
            <v>1944</v>
          </cell>
          <cell r="K737">
            <v>448</v>
          </cell>
          <cell r="L737">
            <v>5376</v>
          </cell>
          <cell r="M737">
            <v>398</v>
          </cell>
          <cell r="N737">
            <v>4776</v>
          </cell>
          <cell r="O737">
            <v>1008</v>
          </cell>
          <cell r="P737">
            <v>12096</v>
          </cell>
        </row>
        <row r="738">
          <cell r="E738" t="str">
            <v>되메우기및다지기</v>
          </cell>
          <cell r="F738" t="str">
            <v>백호+콤팩터</v>
          </cell>
          <cell r="G738" t="str">
            <v>M3</v>
          </cell>
          <cell r="H738">
            <v>3.6</v>
          </cell>
          <cell r="I738">
            <v>220</v>
          </cell>
          <cell r="J738">
            <v>792</v>
          </cell>
          <cell r="K738">
            <v>1845</v>
          </cell>
          <cell r="L738">
            <v>6642</v>
          </cell>
          <cell r="M738">
            <v>266</v>
          </cell>
          <cell r="N738">
            <v>957</v>
          </cell>
          <cell r="O738">
            <v>2331</v>
          </cell>
          <cell r="P738">
            <v>8391</v>
          </cell>
        </row>
        <row r="739">
          <cell r="E739" t="str">
            <v>잔토운반(보통토)</v>
          </cell>
          <cell r="F739" t="str">
            <v>15TON L=4KM</v>
          </cell>
          <cell r="G739" t="str">
            <v>M3</v>
          </cell>
          <cell r="H739">
            <v>8.3000000000000007</v>
          </cell>
          <cell r="I739">
            <v>1795</v>
          </cell>
          <cell r="J739">
            <v>14898</v>
          </cell>
          <cell r="K739">
            <v>1427</v>
          </cell>
          <cell r="L739">
            <v>11844</v>
          </cell>
          <cell r="M739">
            <v>1074</v>
          </cell>
          <cell r="N739">
            <v>8914</v>
          </cell>
          <cell r="O739">
            <v>4296</v>
          </cell>
          <cell r="P739">
            <v>35656</v>
          </cell>
        </row>
        <row r="740">
          <cell r="E740" t="str">
            <v>모래깔기지정</v>
          </cell>
          <cell r="G740" t="str">
            <v>M3</v>
          </cell>
          <cell r="H740">
            <v>2.6</v>
          </cell>
          <cell r="I740">
            <v>270</v>
          </cell>
          <cell r="J740">
            <v>702</v>
          </cell>
          <cell r="K740">
            <v>13502</v>
          </cell>
          <cell r="L740">
            <v>35105</v>
          </cell>
          <cell r="M740">
            <v>0</v>
          </cell>
          <cell r="N740">
            <v>0</v>
          </cell>
          <cell r="O740">
            <v>13772</v>
          </cell>
          <cell r="P740">
            <v>35807</v>
          </cell>
        </row>
        <row r="741">
          <cell r="E741" t="str">
            <v>합판거푸집</v>
          </cell>
          <cell r="F741" t="str">
            <v>4회</v>
          </cell>
          <cell r="G741" t="str">
            <v>M2</v>
          </cell>
          <cell r="H741">
            <v>65.400000000000006</v>
          </cell>
          <cell r="I741">
            <v>3200</v>
          </cell>
          <cell r="J741">
            <v>209280</v>
          </cell>
          <cell r="K741">
            <v>8650</v>
          </cell>
          <cell r="L741">
            <v>565710</v>
          </cell>
          <cell r="M741">
            <v>0</v>
          </cell>
          <cell r="N741">
            <v>0</v>
          </cell>
          <cell r="O741">
            <v>11850</v>
          </cell>
          <cell r="P741">
            <v>774990</v>
          </cell>
        </row>
        <row r="742">
          <cell r="E742" t="str">
            <v>철근가공조립</v>
          </cell>
          <cell r="F742" t="str">
            <v>보통</v>
          </cell>
          <cell r="G742" t="str">
            <v>TON</v>
          </cell>
          <cell r="H742">
            <v>1</v>
          </cell>
          <cell r="I742">
            <v>7614</v>
          </cell>
          <cell r="J742">
            <v>7614</v>
          </cell>
          <cell r="K742">
            <v>246006</v>
          </cell>
          <cell r="L742">
            <v>246006</v>
          </cell>
          <cell r="M742">
            <v>0</v>
          </cell>
          <cell r="N742">
            <v>0</v>
          </cell>
          <cell r="O742">
            <v>253620</v>
          </cell>
          <cell r="P742">
            <v>253620</v>
          </cell>
        </row>
        <row r="743">
          <cell r="E743" t="str">
            <v>펌프카.붐(철근)</v>
          </cell>
          <cell r="F743" t="str">
            <v>100㎥↑(25/20)</v>
          </cell>
          <cell r="G743" t="str">
            <v>M3</v>
          </cell>
          <cell r="H743">
            <v>10.3</v>
          </cell>
          <cell r="I743">
            <v>478</v>
          </cell>
          <cell r="J743">
            <v>4923</v>
          </cell>
          <cell r="K743">
            <v>6511</v>
          </cell>
          <cell r="L743">
            <v>67063</v>
          </cell>
          <cell r="M743">
            <v>3573</v>
          </cell>
          <cell r="N743">
            <v>36801</v>
          </cell>
          <cell r="O743">
            <v>10562</v>
          </cell>
          <cell r="P743">
            <v>108787</v>
          </cell>
        </row>
        <row r="744">
          <cell r="E744" t="str">
            <v>펌프카.붐(무근)</v>
          </cell>
          <cell r="F744" t="str">
            <v>100㎥↑(25/20)</v>
          </cell>
          <cell r="G744" t="str">
            <v>M3</v>
          </cell>
          <cell r="H744">
            <v>0.8</v>
          </cell>
          <cell r="I744">
            <v>430</v>
          </cell>
          <cell r="J744">
            <v>344</v>
          </cell>
          <cell r="K744">
            <v>5501</v>
          </cell>
          <cell r="L744">
            <v>4400</v>
          </cell>
          <cell r="M744">
            <v>3215</v>
          </cell>
          <cell r="N744">
            <v>2572</v>
          </cell>
          <cell r="O744">
            <v>9146</v>
          </cell>
          <cell r="P744">
            <v>7316</v>
          </cell>
        </row>
        <row r="745">
          <cell r="E745" t="str">
            <v>바이브레타(전기)</v>
          </cell>
          <cell r="F745" t="str">
            <v>인력 무</v>
          </cell>
          <cell r="G745" t="str">
            <v>M3</v>
          </cell>
          <cell r="H745">
            <v>10.3</v>
          </cell>
          <cell r="I745">
            <v>335</v>
          </cell>
          <cell r="J745">
            <v>3450</v>
          </cell>
          <cell r="K745">
            <v>0</v>
          </cell>
          <cell r="L745">
            <v>0</v>
          </cell>
          <cell r="M745">
            <v>46</v>
          </cell>
          <cell r="N745">
            <v>473</v>
          </cell>
          <cell r="O745">
            <v>381</v>
          </cell>
          <cell r="P745">
            <v>3923</v>
          </cell>
        </row>
        <row r="746">
          <cell r="E746" t="str">
            <v>화강석버너(벽)</v>
          </cell>
          <cell r="F746" t="str">
            <v>황등,T30,건식</v>
          </cell>
          <cell r="G746" t="str">
            <v>M2</v>
          </cell>
          <cell r="H746">
            <v>32.200000000000003</v>
          </cell>
          <cell r="I746">
            <v>45250</v>
          </cell>
          <cell r="J746">
            <v>1457050</v>
          </cell>
          <cell r="K746">
            <v>47513</v>
          </cell>
          <cell r="L746">
            <v>1529918</v>
          </cell>
          <cell r="M746">
            <v>0</v>
          </cell>
          <cell r="N746">
            <v>0</v>
          </cell>
          <cell r="O746">
            <v>92763</v>
          </cell>
          <cell r="P746">
            <v>2986968</v>
          </cell>
        </row>
        <row r="747">
          <cell r="E747" t="str">
            <v>화강석혹두기</v>
          </cell>
          <cell r="F747" t="str">
            <v>T=100</v>
          </cell>
          <cell r="G747" t="str">
            <v>M2</v>
          </cell>
          <cell r="H747">
            <v>10.4</v>
          </cell>
          <cell r="I747">
            <v>65300</v>
          </cell>
          <cell r="J747">
            <v>679120</v>
          </cell>
          <cell r="K747">
            <v>71830</v>
          </cell>
          <cell r="L747">
            <v>747032</v>
          </cell>
          <cell r="M747">
            <v>0</v>
          </cell>
          <cell r="N747">
            <v>0</v>
          </cell>
          <cell r="O747">
            <v>137130</v>
          </cell>
          <cell r="P747">
            <v>1426152</v>
          </cell>
        </row>
        <row r="748">
          <cell r="E748" t="str">
            <v>화강석두겁대</v>
          </cell>
          <cell r="F748" t="str">
            <v>T=150</v>
          </cell>
          <cell r="G748" t="str">
            <v>M2</v>
          </cell>
          <cell r="H748">
            <v>10.7</v>
          </cell>
          <cell r="I748">
            <v>90720</v>
          </cell>
          <cell r="J748">
            <v>970704</v>
          </cell>
          <cell r="K748">
            <v>72576</v>
          </cell>
          <cell r="L748">
            <v>776563</v>
          </cell>
          <cell r="M748">
            <v>0</v>
          </cell>
          <cell r="N748">
            <v>0</v>
          </cell>
          <cell r="O748">
            <v>163296</v>
          </cell>
          <cell r="P748">
            <v>1747267</v>
          </cell>
        </row>
        <row r="749">
          <cell r="E749" t="str">
            <v>몰탈바르기</v>
          </cell>
          <cell r="F749" t="str">
            <v>외벽24mm</v>
          </cell>
          <cell r="G749" t="str">
            <v>M2</v>
          </cell>
          <cell r="H749">
            <v>13.7</v>
          </cell>
          <cell r="I749">
            <v>0</v>
          </cell>
          <cell r="J749">
            <v>0</v>
          </cell>
          <cell r="K749">
            <v>12372</v>
          </cell>
          <cell r="L749">
            <v>169496</v>
          </cell>
          <cell r="M749">
            <v>0</v>
          </cell>
          <cell r="N749">
            <v>0</v>
          </cell>
          <cell r="O749">
            <v>12372</v>
          </cell>
          <cell r="P749">
            <v>169496</v>
          </cell>
        </row>
        <row r="750">
          <cell r="E750" t="str">
            <v>수성페인트(외벽)</v>
          </cell>
          <cell r="F750" t="str">
            <v>3회</v>
          </cell>
          <cell r="G750" t="str">
            <v>M2</v>
          </cell>
          <cell r="H750">
            <v>13.7</v>
          </cell>
          <cell r="I750">
            <v>1003</v>
          </cell>
          <cell r="J750">
            <v>13741</v>
          </cell>
          <cell r="K750">
            <v>2433</v>
          </cell>
          <cell r="L750">
            <v>33332</v>
          </cell>
          <cell r="M750">
            <v>0</v>
          </cell>
          <cell r="N750">
            <v>0</v>
          </cell>
          <cell r="O750">
            <v>3436</v>
          </cell>
          <cell r="P750">
            <v>47073</v>
          </cell>
        </row>
        <row r="751">
          <cell r="E751" t="str">
            <v>자바라대문(스텐)</v>
          </cell>
          <cell r="F751" t="str">
            <v>W:550*H:1500</v>
          </cell>
          <cell r="G751" t="str">
            <v>M</v>
          </cell>
          <cell r="H751">
            <v>9</v>
          </cell>
          <cell r="I751">
            <v>600000</v>
          </cell>
          <cell r="J751">
            <v>5400000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600000</v>
          </cell>
          <cell r="P751">
            <v>5400000</v>
          </cell>
        </row>
        <row r="752">
          <cell r="E752" t="str">
            <v>친모래</v>
          </cell>
          <cell r="F752" t="str">
            <v>전주(도착도)</v>
          </cell>
          <cell r="G752" t="str">
            <v>M3</v>
          </cell>
          <cell r="H752">
            <v>0.7</v>
          </cell>
          <cell r="I752">
            <v>16500</v>
          </cell>
          <cell r="J752">
            <v>11550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16500</v>
          </cell>
          <cell r="P752">
            <v>11550</v>
          </cell>
        </row>
        <row r="753">
          <cell r="E753" t="str">
            <v>막모래</v>
          </cell>
          <cell r="F753" t="str">
            <v>전주(도착도)</v>
          </cell>
          <cell r="G753" t="str">
            <v>M3</v>
          </cell>
          <cell r="H753">
            <v>3.1</v>
          </cell>
          <cell r="I753">
            <v>13500</v>
          </cell>
          <cell r="J753">
            <v>41850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>
            <v>13500</v>
          </cell>
          <cell r="P753">
            <v>41850</v>
          </cell>
        </row>
        <row r="754">
          <cell r="E754" t="str">
            <v>합계</v>
          </cell>
          <cell r="J754">
            <v>8817962</v>
          </cell>
          <cell r="L754">
            <v>4198487</v>
          </cell>
          <cell r="N754">
            <v>54493</v>
          </cell>
          <cell r="P754">
            <v>13070942</v>
          </cell>
        </row>
        <row r="756">
          <cell r="D756" t="str">
            <v>04 부출입구 (3개소)</v>
          </cell>
        </row>
        <row r="757">
          <cell r="E757" t="str">
            <v>터파기(기계)</v>
          </cell>
          <cell r="F757" t="str">
            <v>백호,보통토</v>
          </cell>
          <cell r="G757" t="str">
            <v>M3</v>
          </cell>
          <cell r="H757">
            <v>25.9</v>
          </cell>
          <cell r="I757">
            <v>162</v>
          </cell>
          <cell r="J757">
            <v>4195</v>
          </cell>
          <cell r="K757">
            <v>448</v>
          </cell>
          <cell r="L757">
            <v>11603</v>
          </cell>
          <cell r="M757">
            <v>398</v>
          </cell>
          <cell r="N757">
            <v>10308</v>
          </cell>
          <cell r="O757">
            <v>1008</v>
          </cell>
          <cell r="P757">
            <v>26106</v>
          </cell>
        </row>
        <row r="758">
          <cell r="E758" t="str">
            <v>되메우기및다지기</v>
          </cell>
          <cell r="F758" t="str">
            <v>백호+콤팩터</v>
          </cell>
          <cell r="G758" t="str">
            <v>M3</v>
          </cell>
          <cell r="H758">
            <v>11.8</v>
          </cell>
          <cell r="I758">
            <v>220</v>
          </cell>
          <cell r="J758">
            <v>2596</v>
          </cell>
          <cell r="K758">
            <v>1845</v>
          </cell>
          <cell r="L758">
            <v>21771</v>
          </cell>
          <cell r="M758">
            <v>266</v>
          </cell>
          <cell r="N758">
            <v>3138</v>
          </cell>
          <cell r="O758">
            <v>2331</v>
          </cell>
          <cell r="P758">
            <v>27505</v>
          </cell>
        </row>
        <row r="759">
          <cell r="E759" t="str">
            <v>잔토운반(보통토)</v>
          </cell>
          <cell r="F759" t="str">
            <v>15TON L=4KM</v>
          </cell>
          <cell r="G759" t="str">
            <v>M3</v>
          </cell>
          <cell r="H759">
            <v>14.1</v>
          </cell>
          <cell r="I759">
            <v>1795</v>
          </cell>
          <cell r="J759">
            <v>25309</v>
          </cell>
          <cell r="K759">
            <v>1427</v>
          </cell>
          <cell r="L759">
            <v>20120</v>
          </cell>
          <cell r="M759">
            <v>1074</v>
          </cell>
          <cell r="N759">
            <v>15143</v>
          </cell>
          <cell r="O759">
            <v>4296</v>
          </cell>
          <cell r="P759">
            <v>60572</v>
          </cell>
        </row>
        <row r="760">
          <cell r="E760" t="str">
            <v>모래깔기지정</v>
          </cell>
          <cell r="G760" t="str">
            <v>M3</v>
          </cell>
          <cell r="H760">
            <v>4.5999999999999996</v>
          </cell>
          <cell r="I760">
            <v>270</v>
          </cell>
          <cell r="J760">
            <v>1242</v>
          </cell>
          <cell r="K760">
            <v>13502</v>
          </cell>
          <cell r="L760">
            <v>62109</v>
          </cell>
          <cell r="M760">
            <v>0</v>
          </cell>
          <cell r="N760">
            <v>0</v>
          </cell>
          <cell r="O760">
            <v>13772</v>
          </cell>
          <cell r="P760">
            <v>63351</v>
          </cell>
        </row>
        <row r="761">
          <cell r="E761" t="str">
            <v>합판거푸집</v>
          </cell>
          <cell r="F761" t="str">
            <v>4회</v>
          </cell>
          <cell r="G761" t="str">
            <v>M2</v>
          </cell>
          <cell r="H761">
            <v>93.2</v>
          </cell>
          <cell r="I761">
            <v>3200</v>
          </cell>
          <cell r="J761">
            <v>298240</v>
          </cell>
          <cell r="K761">
            <v>8650</v>
          </cell>
          <cell r="L761">
            <v>806180</v>
          </cell>
          <cell r="M761">
            <v>0</v>
          </cell>
          <cell r="N761">
            <v>0</v>
          </cell>
          <cell r="O761">
            <v>11850</v>
          </cell>
          <cell r="P761">
            <v>1104420</v>
          </cell>
        </row>
        <row r="762">
          <cell r="E762" t="str">
            <v>철근가공조립</v>
          </cell>
          <cell r="F762" t="str">
            <v>보통</v>
          </cell>
          <cell r="G762" t="str">
            <v>TON</v>
          </cell>
          <cell r="H762">
            <v>1.5</v>
          </cell>
          <cell r="I762">
            <v>7614</v>
          </cell>
          <cell r="J762">
            <v>11421</v>
          </cell>
          <cell r="K762">
            <v>246006</v>
          </cell>
          <cell r="L762">
            <v>369009</v>
          </cell>
          <cell r="M762">
            <v>0</v>
          </cell>
          <cell r="N762">
            <v>0</v>
          </cell>
          <cell r="O762">
            <v>253620</v>
          </cell>
          <cell r="P762">
            <v>380430</v>
          </cell>
        </row>
        <row r="763">
          <cell r="E763" t="str">
            <v>펌프카.붐(철근)</v>
          </cell>
          <cell r="F763" t="str">
            <v>100㎥↑(25/20)</v>
          </cell>
          <cell r="G763" t="str">
            <v>M3</v>
          </cell>
          <cell r="H763">
            <v>12.9</v>
          </cell>
          <cell r="I763">
            <v>478</v>
          </cell>
          <cell r="J763">
            <v>6166</v>
          </cell>
          <cell r="K763">
            <v>6511</v>
          </cell>
          <cell r="L763">
            <v>83991</v>
          </cell>
          <cell r="M763">
            <v>3573</v>
          </cell>
          <cell r="N763">
            <v>46091</v>
          </cell>
          <cell r="O763">
            <v>10562</v>
          </cell>
          <cell r="P763">
            <v>136248</v>
          </cell>
        </row>
        <row r="764">
          <cell r="E764" t="str">
            <v>펌프카.붐(무근)</v>
          </cell>
          <cell r="F764" t="str">
            <v>100㎥↑(25/20)</v>
          </cell>
          <cell r="G764" t="str">
            <v>M3</v>
          </cell>
          <cell r="H764">
            <v>1.5</v>
          </cell>
          <cell r="I764">
            <v>430</v>
          </cell>
          <cell r="J764">
            <v>645</v>
          </cell>
          <cell r="K764">
            <v>5501</v>
          </cell>
          <cell r="L764">
            <v>8251</v>
          </cell>
          <cell r="M764">
            <v>3215</v>
          </cell>
          <cell r="N764">
            <v>4822</v>
          </cell>
          <cell r="O764">
            <v>9146</v>
          </cell>
          <cell r="P764">
            <v>13718</v>
          </cell>
        </row>
        <row r="765">
          <cell r="E765" t="str">
            <v>바이브레타(전기)</v>
          </cell>
          <cell r="F765" t="str">
            <v>인력 무</v>
          </cell>
          <cell r="G765" t="str">
            <v>M3</v>
          </cell>
          <cell r="H765">
            <v>12.9</v>
          </cell>
          <cell r="I765">
            <v>335</v>
          </cell>
          <cell r="J765">
            <v>4321</v>
          </cell>
          <cell r="K765">
            <v>0</v>
          </cell>
          <cell r="L765">
            <v>0</v>
          </cell>
          <cell r="M765">
            <v>46</v>
          </cell>
          <cell r="N765">
            <v>593</v>
          </cell>
          <cell r="O765">
            <v>381</v>
          </cell>
          <cell r="P765">
            <v>4914</v>
          </cell>
        </row>
        <row r="766">
          <cell r="E766" t="str">
            <v>화강석버너(벽)</v>
          </cell>
          <cell r="F766" t="str">
            <v>황등,T30,건식</v>
          </cell>
          <cell r="G766" t="str">
            <v>M2</v>
          </cell>
          <cell r="H766">
            <v>30.5</v>
          </cell>
          <cell r="I766">
            <v>45250</v>
          </cell>
          <cell r="J766">
            <v>1380125</v>
          </cell>
          <cell r="K766">
            <v>47513</v>
          </cell>
          <cell r="L766">
            <v>1449146</v>
          </cell>
          <cell r="M766">
            <v>0</v>
          </cell>
          <cell r="N766">
            <v>0</v>
          </cell>
          <cell r="O766">
            <v>92763</v>
          </cell>
          <cell r="P766">
            <v>2829271</v>
          </cell>
        </row>
        <row r="767">
          <cell r="E767" t="str">
            <v>화강석혹두기</v>
          </cell>
          <cell r="F767" t="str">
            <v>T=200</v>
          </cell>
          <cell r="G767" t="str">
            <v>M2</v>
          </cell>
          <cell r="H767">
            <v>0.3</v>
          </cell>
          <cell r="I767">
            <v>73136</v>
          </cell>
          <cell r="J767">
            <v>21940</v>
          </cell>
          <cell r="K767">
            <v>68956</v>
          </cell>
          <cell r="L767">
            <v>20686</v>
          </cell>
          <cell r="M767">
            <v>0</v>
          </cell>
          <cell r="N767">
            <v>0</v>
          </cell>
          <cell r="O767">
            <v>142092</v>
          </cell>
          <cell r="P767">
            <v>42626</v>
          </cell>
        </row>
        <row r="768">
          <cell r="E768" t="str">
            <v>화강석혹두기</v>
          </cell>
          <cell r="F768" t="str">
            <v>T=100</v>
          </cell>
          <cell r="G768" t="str">
            <v>M2</v>
          </cell>
          <cell r="H768">
            <v>9.6999999999999993</v>
          </cell>
          <cell r="I768">
            <v>65300</v>
          </cell>
          <cell r="J768">
            <v>633410</v>
          </cell>
          <cell r="K768">
            <v>71830</v>
          </cell>
          <cell r="L768">
            <v>696751</v>
          </cell>
          <cell r="M768">
            <v>0</v>
          </cell>
          <cell r="N768">
            <v>0</v>
          </cell>
          <cell r="O768">
            <v>137130</v>
          </cell>
          <cell r="P768">
            <v>1330161</v>
          </cell>
        </row>
        <row r="769">
          <cell r="E769" t="str">
            <v>화강석두겁대</v>
          </cell>
          <cell r="F769" t="str">
            <v>T=150</v>
          </cell>
          <cell r="G769" t="str">
            <v>M2</v>
          </cell>
          <cell r="H769">
            <v>3.6</v>
          </cell>
          <cell r="I769">
            <v>90720</v>
          </cell>
          <cell r="J769">
            <v>326592</v>
          </cell>
          <cell r="K769">
            <v>72576</v>
          </cell>
          <cell r="L769">
            <v>261273</v>
          </cell>
          <cell r="M769">
            <v>0</v>
          </cell>
          <cell r="N769">
            <v>0</v>
          </cell>
          <cell r="O769">
            <v>163296</v>
          </cell>
          <cell r="P769">
            <v>587865</v>
          </cell>
        </row>
        <row r="770">
          <cell r="E770" t="str">
            <v>화강석두겁대</v>
          </cell>
          <cell r="F770" t="str">
            <v>T=100</v>
          </cell>
          <cell r="G770" t="str">
            <v>M2</v>
          </cell>
          <cell r="H770">
            <v>1.2</v>
          </cell>
          <cell r="I770">
            <v>75600</v>
          </cell>
          <cell r="J770">
            <v>90720</v>
          </cell>
          <cell r="K770">
            <v>60480</v>
          </cell>
          <cell r="L770">
            <v>72576</v>
          </cell>
          <cell r="M770">
            <v>0</v>
          </cell>
          <cell r="N770">
            <v>0</v>
          </cell>
          <cell r="O770">
            <v>136080</v>
          </cell>
          <cell r="P770">
            <v>163296</v>
          </cell>
        </row>
        <row r="771">
          <cell r="E771" t="str">
            <v>몰탈바르기</v>
          </cell>
          <cell r="F771" t="str">
            <v>벽15mm</v>
          </cell>
          <cell r="G771" t="str">
            <v>M2</v>
          </cell>
          <cell r="H771">
            <v>21</v>
          </cell>
          <cell r="I771">
            <v>0</v>
          </cell>
          <cell r="J771">
            <v>0</v>
          </cell>
          <cell r="K771">
            <v>7605</v>
          </cell>
          <cell r="L771">
            <v>159705</v>
          </cell>
          <cell r="M771">
            <v>0</v>
          </cell>
          <cell r="N771">
            <v>0</v>
          </cell>
          <cell r="O771">
            <v>7605</v>
          </cell>
          <cell r="P771">
            <v>159705</v>
          </cell>
        </row>
        <row r="772">
          <cell r="E772" t="str">
            <v>몰탈바르기</v>
          </cell>
          <cell r="F772" t="str">
            <v>외벽24mm</v>
          </cell>
          <cell r="G772" t="str">
            <v>M2</v>
          </cell>
          <cell r="H772">
            <v>12.5</v>
          </cell>
          <cell r="I772">
            <v>0</v>
          </cell>
          <cell r="J772">
            <v>0</v>
          </cell>
          <cell r="K772">
            <v>12372</v>
          </cell>
          <cell r="L772">
            <v>154650</v>
          </cell>
          <cell r="M772">
            <v>0</v>
          </cell>
          <cell r="N772">
            <v>0</v>
          </cell>
          <cell r="O772">
            <v>12372</v>
          </cell>
          <cell r="P772">
            <v>154650</v>
          </cell>
        </row>
        <row r="773">
          <cell r="E773" t="str">
            <v>외단열씨스템</v>
          </cell>
          <cell r="F773" t="str">
            <v>메쉬마감</v>
          </cell>
          <cell r="G773" t="str">
            <v>M2</v>
          </cell>
          <cell r="H773">
            <v>21</v>
          </cell>
          <cell r="I773">
            <v>28000</v>
          </cell>
          <cell r="J773">
            <v>588000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28000</v>
          </cell>
          <cell r="P773">
            <v>588000</v>
          </cell>
        </row>
        <row r="774">
          <cell r="E774" t="str">
            <v>수성페인트(외벽)</v>
          </cell>
          <cell r="F774" t="str">
            <v>3회</v>
          </cell>
          <cell r="G774" t="str">
            <v>M2</v>
          </cell>
          <cell r="H774">
            <v>12.5</v>
          </cell>
          <cell r="I774">
            <v>1003</v>
          </cell>
          <cell r="J774">
            <v>12537</v>
          </cell>
          <cell r="K774">
            <v>2433</v>
          </cell>
          <cell r="L774">
            <v>30412</v>
          </cell>
          <cell r="M774">
            <v>0</v>
          </cell>
          <cell r="N774">
            <v>0</v>
          </cell>
          <cell r="O774">
            <v>3436</v>
          </cell>
          <cell r="P774">
            <v>42949</v>
          </cell>
        </row>
        <row r="775">
          <cell r="E775" t="str">
            <v>자바라대문(스텐)</v>
          </cell>
          <cell r="F775" t="str">
            <v>W:550*H:1500</v>
          </cell>
          <cell r="G775" t="str">
            <v>M</v>
          </cell>
          <cell r="H775">
            <v>12</v>
          </cell>
          <cell r="I775">
            <v>600000</v>
          </cell>
          <cell r="J775">
            <v>7200000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600000</v>
          </cell>
          <cell r="P775">
            <v>7200000</v>
          </cell>
        </row>
        <row r="776">
          <cell r="E776" t="str">
            <v>친모래</v>
          </cell>
          <cell r="F776" t="str">
            <v>전주(도착도)</v>
          </cell>
          <cell r="G776" t="str">
            <v>M3</v>
          </cell>
          <cell r="H776">
            <v>0.9</v>
          </cell>
          <cell r="I776">
            <v>16500</v>
          </cell>
          <cell r="J776">
            <v>14850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16500</v>
          </cell>
          <cell r="P776">
            <v>14850</v>
          </cell>
        </row>
        <row r="777">
          <cell r="E777" t="str">
            <v>막모래</v>
          </cell>
          <cell r="F777" t="str">
            <v>전주(도착도)</v>
          </cell>
          <cell r="G777" t="str">
            <v>M3</v>
          </cell>
          <cell r="H777">
            <v>5.5</v>
          </cell>
          <cell r="I777">
            <v>13500</v>
          </cell>
          <cell r="J777">
            <v>74250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13500</v>
          </cell>
          <cell r="P777">
            <v>74250</v>
          </cell>
        </row>
        <row r="778">
          <cell r="E778" t="str">
            <v>합계</v>
          </cell>
          <cell r="J778">
            <v>10696559</v>
          </cell>
          <cell r="L778">
            <v>4228233</v>
          </cell>
          <cell r="N778">
            <v>80095</v>
          </cell>
          <cell r="P778">
            <v>15004887</v>
          </cell>
        </row>
        <row r="780">
          <cell r="D780" t="str">
            <v>05 주차장  출입구</v>
          </cell>
        </row>
        <row r="781">
          <cell r="E781" t="str">
            <v>터파기(기계)</v>
          </cell>
          <cell r="F781" t="str">
            <v>백호,보통토</v>
          </cell>
          <cell r="G781" t="str">
            <v>M3</v>
          </cell>
          <cell r="H781">
            <v>9.3000000000000007</v>
          </cell>
          <cell r="I781">
            <v>162</v>
          </cell>
          <cell r="J781">
            <v>1506</v>
          </cell>
          <cell r="K781">
            <v>448</v>
          </cell>
          <cell r="L781">
            <v>4166</v>
          </cell>
          <cell r="M781">
            <v>398</v>
          </cell>
          <cell r="N781">
            <v>3701</v>
          </cell>
          <cell r="O781">
            <v>1008</v>
          </cell>
          <cell r="P781">
            <v>9373</v>
          </cell>
        </row>
        <row r="782">
          <cell r="E782" t="str">
            <v>되메우기및다지기</v>
          </cell>
          <cell r="F782" t="str">
            <v>백호+콤팩터</v>
          </cell>
          <cell r="G782" t="str">
            <v>M3</v>
          </cell>
          <cell r="H782">
            <v>3.7</v>
          </cell>
          <cell r="I782">
            <v>220</v>
          </cell>
          <cell r="J782">
            <v>814</v>
          </cell>
          <cell r="K782">
            <v>1845</v>
          </cell>
          <cell r="L782">
            <v>6826</v>
          </cell>
          <cell r="M782">
            <v>266</v>
          </cell>
          <cell r="N782">
            <v>984</v>
          </cell>
          <cell r="O782">
            <v>2331</v>
          </cell>
          <cell r="P782">
            <v>8624</v>
          </cell>
        </row>
        <row r="783">
          <cell r="E783" t="str">
            <v>잔토운반(보통토)</v>
          </cell>
          <cell r="F783" t="str">
            <v>15TON L=4KM</v>
          </cell>
          <cell r="G783" t="str">
            <v>M3</v>
          </cell>
          <cell r="H783">
            <v>5.5</v>
          </cell>
          <cell r="I783">
            <v>1795</v>
          </cell>
          <cell r="J783">
            <v>9872</v>
          </cell>
          <cell r="K783">
            <v>1427</v>
          </cell>
          <cell r="L783">
            <v>7848</v>
          </cell>
          <cell r="M783">
            <v>1074</v>
          </cell>
          <cell r="N783">
            <v>5907</v>
          </cell>
          <cell r="O783">
            <v>4296</v>
          </cell>
          <cell r="P783">
            <v>23627</v>
          </cell>
        </row>
        <row r="784">
          <cell r="E784" t="str">
            <v>모래깔기지정</v>
          </cell>
          <cell r="G784" t="str">
            <v>M3</v>
          </cell>
          <cell r="H784">
            <v>1.9</v>
          </cell>
          <cell r="I784">
            <v>270</v>
          </cell>
          <cell r="J784">
            <v>513</v>
          </cell>
          <cell r="K784">
            <v>13502</v>
          </cell>
          <cell r="L784">
            <v>25653</v>
          </cell>
          <cell r="M784">
            <v>0</v>
          </cell>
          <cell r="N784">
            <v>0</v>
          </cell>
          <cell r="O784">
            <v>13772</v>
          </cell>
          <cell r="P784">
            <v>26166</v>
          </cell>
        </row>
        <row r="785">
          <cell r="E785" t="str">
            <v>합판거푸집</v>
          </cell>
          <cell r="F785" t="str">
            <v>4회</v>
          </cell>
          <cell r="G785" t="str">
            <v>M2</v>
          </cell>
          <cell r="H785">
            <v>31.8</v>
          </cell>
          <cell r="I785">
            <v>3200</v>
          </cell>
          <cell r="J785">
            <v>101760</v>
          </cell>
          <cell r="K785">
            <v>8650</v>
          </cell>
          <cell r="L785">
            <v>275070</v>
          </cell>
          <cell r="M785">
            <v>0</v>
          </cell>
          <cell r="N785">
            <v>0</v>
          </cell>
          <cell r="O785">
            <v>11850</v>
          </cell>
          <cell r="P785">
            <v>376830</v>
          </cell>
        </row>
        <row r="786">
          <cell r="E786" t="str">
            <v>철근가공조립</v>
          </cell>
          <cell r="F786" t="str">
            <v>보통</v>
          </cell>
          <cell r="G786" t="str">
            <v>TON</v>
          </cell>
          <cell r="H786">
            <v>0.5</v>
          </cell>
          <cell r="I786">
            <v>7614</v>
          </cell>
          <cell r="J786">
            <v>3807</v>
          </cell>
          <cell r="K786">
            <v>246006</v>
          </cell>
          <cell r="L786">
            <v>123003</v>
          </cell>
          <cell r="M786">
            <v>0</v>
          </cell>
          <cell r="N786">
            <v>0</v>
          </cell>
          <cell r="O786">
            <v>253620</v>
          </cell>
          <cell r="P786">
            <v>126810</v>
          </cell>
        </row>
        <row r="787">
          <cell r="E787" t="str">
            <v>펌프카.붐(철근)</v>
          </cell>
          <cell r="F787" t="str">
            <v>100㎥↑(25/20)</v>
          </cell>
          <cell r="G787" t="str">
            <v>M3</v>
          </cell>
          <cell r="H787">
            <v>4.7</v>
          </cell>
          <cell r="I787">
            <v>478</v>
          </cell>
          <cell r="J787">
            <v>2246</v>
          </cell>
          <cell r="K787">
            <v>6511</v>
          </cell>
          <cell r="L787">
            <v>30601</v>
          </cell>
          <cell r="M787">
            <v>3573</v>
          </cell>
          <cell r="N787">
            <v>16793</v>
          </cell>
          <cell r="O787">
            <v>10562</v>
          </cell>
          <cell r="P787">
            <v>49640</v>
          </cell>
        </row>
        <row r="788">
          <cell r="E788" t="str">
            <v>펌프카.붐(무근)</v>
          </cell>
          <cell r="F788" t="str">
            <v>100㎥↑(25/20)</v>
          </cell>
          <cell r="G788" t="str">
            <v>M3</v>
          </cell>
          <cell r="H788">
            <v>0.6</v>
          </cell>
          <cell r="I788">
            <v>430</v>
          </cell>
          <cell r="J788">
            <v>258</v>
          </cell>
          <cell r="K788">
            <v>5501</v>
          </cell>
          <cell r="L788">
            <v>3300</v>
          </cell>
          <cell r="M788">
            <v>3215</v>
          </cell>
          <cell r="N788">
            <v>1929</v>
          </cell>
          <cell r="O788">
            <v>9146</v>
          </cell>
          <cell r="P788">
            <v>5487</v>
          </cell>
        </row>
        <row r="789">
          <cell r="E789" t="str">
            <v>바이브레타(전기)</v>
          </cell>
          <cell r="F789" t="str">
            <v>인력 무</v>
          </cell>
          <cell r="G789" t="str">
            <v>M3</v>
          </cell>
          <cell r="H789">
            <v>4.7</v>
          </cell>
          <cell r="I789">
            <v>335</v>
          </cell>
          <cell r="J789">
            <v>1574</v>
          </cell>
          <cell r="K789">
            <v>0</v>
          </cell>
          <cell r="L789">
            <v>0</v>
          </cell>
          <cell r="M789">
            <v>46</v>
          </cell>
          <cell r="N789">
            <v>216</v>
          </cell>
          <cell r="O789">
            <v>381</v>
          </cell>
          <cell r="P789">
            <v>1790</v>
          </cell>
        </row>
        <row r="790">
          <cell r="E790" t="str">
            <v>화강석버너(벽)</v>
          </cell>
          <cell r="F790" t="str">
            <v>황등,T30,건식</v>
          </cell>
          <cell r="G790" t="str">
            <v>M2</v>
          </cell>
          <cell r="H790">
            <v>10.1</v>
          </cell>
          <cell r="I790">
            <v>45250</v>
          </cell>
          <cell r="J790">
            <v>457025</v>
          </cell>
          <cell r="K790">
            <v>47513</v>
          </cell>
          <cell r="L790">
            <v>479881</v>
          </cell>
          <cell r="M790">
            <v>0</v>
          </cell>
          <cell r="N790">
            <v>0</v>
          </cell>
          <cell r="O790">
            <v>92763</v>
          </cell>
          <cell r="P790">
            <v>936906</v>
          </cell>
        </row>
        <row r="791">
          <cell r="E791" t="str">
            <v>화강석혹두기</v>
          </cell>
          <cell r="F791" t="str">
            <v>T=200</v>
          </cell>
          <cell r="G791" t="str">
            <v>M2</v>
          </cell>
          <cell r="H791">
            <v>0.1</v>
          </cell>
          <cell r="I791">
            <v>73136</v>
          </cell>
          <cell r="J791">
            <v>7313</v>
          </cell>
          <cell r="K791">
            <v>68956</v>
          </cell>
          <cell r="L791">
            <v>6895</v>
          </cell>
          <cell r="M791">
            <v>0</v>
          </cell>
          <cell r="N791">
            <v>0</v>
          </cell>
          <cell r="O791">
            <v>142092</v>
          </cell>
          <cell r="P791">
            <v>14208</v>
          </cell>
        </row>
        <row r="792">
          <cell r="E792" t="str">
            <v>화강석혹두기</v>
          </cell>
          <cell r="F792" t="str">
            <v>T=100</v>
          </cell>
          <cell r="G792" t="str">
            <v>M2</v>
          </cell>
          <cell r="H792">
            <v>3.2</v>
          </cell>
          <cell r="I792">
            <v>65300</v>
          </cell>
          <cell r="J792">
            <v>208960</v>
          </cell>
          <cell r="K792">
            <v>71830</v>
          </cell>
          <cell r="L792">
            <v>229856</v>
          </cell>
          <cell r="M792">
            <v>0</v>
          </cell>
          <cell r="N792">
            <v>0</v>
          </cell>
          <cell r="O792">
            <v>137130</v>
          </cell>
          <cell r="P792">
            <v>438816</v>
          </cell>
        </row>
        <row r="793">
          <cell r="E793" t="str">
            <v>화강석두겁대</v>
          </cell>
          <cell r="F793" t="str">
            <v>T=150</v>
          </cell>
          <cell r="G793" t="str">
            <v>M2</v>
          </cell>
          <cell r="H793">
            <v>1.2</v>
          </cell>
          <cell r="I793">
            <v>90720</v>
          </cell>
          <cell r="J793">
            <v>108864</v>
          </cell>
          <cell r="K793">
            <v>72576</v>
          </cell>
          <cell r="L793">
            <v>87091</v>
          </cell>
          <cell r="M793">
            <v>0</v>
          </cell>
          <cell r="N793">
            <v>0</v>
          </cell>
          <cell r="O793">
            <v>163296</v>
          </cell>
          <cell r="P793">
            <v>195955</v>
          </cell>
        </row>
        <row r="794">
          <cell r="E794" t="str">
            <v>화강석두겁대</v>
          </cell>
          <cell r="F794" t="str">
            <v>T=100</v>
          </cell>
          <cell r="G794" t="str">
            <v>M2</v>
          </cell>
          <cell r="H794">
            <v>0.4</v>
          </cell>
          <cell r="I794">
            <v>75600</v>
          </cell>
          <cell r="J794">
            <v>30240</v>
          </cell>
          <cell r="K794">
            <v>60480</v>
          </cell>
          <cell r="L794">
            <v>24192</v>
          </cell>
          <cell r="M794">
            <v>0</v>
          </cell>
          <cell r="N794">
            <v>0</v>
          </cell>
          <cell r="O794">
            <v>136080</v>
          </cell>
          <cell r="P794">
            <v>54432</v>
          </cell>
        </row>
        <row r="795">
          <cell r="E795" t="str">
            <v>몰탈바르기</v>
          </cell>
          <cell r="F795" t="str">
            <v>벽15mm</v>
          </cell>
          <cell r="G795" t="str">
            <v>M2</v>
          </cell>
          <cell r="H795">
            <v>7</v>
          </cell>
          <cell r="I795">
            <v>0</v>
          </cell>
          <cell r="J795">
            <v>0</v>
          </cell>
          <cell r="K795">
            <v>7605</v>
          </cell>
          <cell r="L795">
            <v>53235</v>
          </cell>
          <cell r="M795">
            <v>0</v>
          </cell>
          <cell r="N795">
            <v>0</v>
          </cell>
          <cell r="O795">
            <v>7605</v>
          </cell>
          <cell r="P795">
            <v>53235</v>
          </cell>
        </row>
        <row r="796">
          <cell r="E796" t="str">
            <v>몰탈바르기</v>
          </cell>
          <cell r="F796" t="str">
            <v>외벽24mm</v>
          </cell>
          <cell r="G796" t="str">
            <v>M2</v>
          </cell>
          <cell r="H796">
            <v>4.0999999999999996</v>
          </cell>
          <cell r="I796">
            <v>0</v>
          </cell>
          <cell r="J796">
            <v>0</v>
          </cell>
          <cell r="K796">
            <v>12372</v>
          </cell>
          <cell r="L796">
            <v>50725</v>
          </cell>
          <cell r="M796">
            <v>0</v>
          </cell>
          <cell r="N796">
            <v>0</v>
          </cell>
          <cell r="O796">
            <v>12372</v>
          </cell>
          <cell r="P796">
            <v>50725</v>
          </cell>
        </row>
        <row r="797">
          <cell r="E797" t="str">
            <v>외단열씨스템</v>
          </cell>
          <cell r="F797" t="str">
            <v>메쉬마감</v>
          </cell>
          <cell r="G797" t="str">
            <v>M2</v>
          </cell>
          <cell r="H797">
            <v>7</v>
          </cell>
          <cell r="I797">
            <v>28000</v>
          </cell>
          <cell r="J797">
            <v>196000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28000</v>
          </cell>
          <cell r="P797">
            <v>196000</v>
          </cell>
        </row>
        <row r="798">
          <cell r="E798" t="str">
            <v>수성페인트(외벽)</v>
          </cell>
          <cell r="F798" t="str">
            <v>3회</v>
          </cell>
          <cell r="G798" t="str">
            <v>M2</v>
          </cell>
          <cell r="H798">
            <v>4.0999999999999996</v>
          </cell>
          <cell r="I798">
            <v>1003</v>
          </cell>
          <cell r="J798">
            <v>4112</v>
          </cell>
          <cell r="K798">
            <v>2433</v>
          </cell>
          <cell r="L798">
            <v>9975</v>
          </cell>
          <cell r="M798">
            <v>0</v>
          </cell>
          <cell r="N798">
            <v>0</v>
          </cell>
          <cell r="O798">
            <v>3436</v>
          </cell>
          <cell r="P798">
            <v>14087</v>
          </cell>
        </row>
        <row r="799">
          <cell r="E799" t="str">
            <v>자바라대문(스텐)</v>
          </cell>
          <cell r="F799" t="str">
            <v>W:550*H:1500</v>
          </cell>
          <cell r="G799" t="str">
            <v>M</v>
          </cell>
          <cell r="H799">
            <v>6</v>
          </cell>
          <cell r="I799">
            <v>600000</v>
          </cell>
          <cell r="J799">
            <v>3600000</v>
          </cell>
          <cell r="K799">
            <v>0</v>
          </cell>
          <cell r="L799">
            <v>0</v>
          </cell>
          <cell r="M799">
            <v>0</v>
          </cell>
          <cell r="N799">
            <v>0</v>
          </cell>
          <cell r="O799">
            <v>600000</v>
          </cell>
          <cell r="P799">
            <v>3600000</v>
          </cell>
        </row>
        <row r="800">
          <cell r="E800" t="str">
            <v>친모래</v>
          </cell>
          <cell r="F800" t="str">
            <v>전주(도착도)</v>
          </cell>
          <cell r="G800" t="str">
            <v>M3</v>
          </cell>
          <cell r="H800">
            <v>0.3</v>
          </cell>
          <cell r="I800">
            <v>16500</v>
          </cell>
          <cell r="J800">
            <v>4950</v>
          </cell>
          <cell r="K800">
            <v>0</v>
          </cell>
          <cell r="L800">
            <v>0</v>
          </cell>
          <cell r="M800">
            <v>0</v>
          </cell>
          <cell r="N800">
            <v>0</v>
          </cell>
          <cell r="O800">
            <v>16500</v>
          </cell>
          <cell r="P800">
            <v>4950</v>
          </cell>
        </row>
        <row r="801">
          <cell r="E801" t="str">
            <v>막모래</v>
          </cell>
          <cell r="F801" t="str">
            <v>전주(도착도)</v>
          </cell>
          <cell r="G801" t="str">
            <v>M3</v>
          </cell>
          <cell r="H801">
            <v>2.2000000000000002</v>
          </cell>
          <cell r="I801">
            <v>13500</v>
          </cell>
          <cell r="J801">
            <v>29700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13500</v>
          </cell>
          <cell r="P801">
            <v>29700</v>
          </cell>
        </row>
        <row r="802">
          <cell r="E802" t="str">
            <v>합계</v>
          </cell>
          <cell r="J802">
            <v>4769514</v>
          </cell>
          <cell r="L802">
            <v>1418317</v>
          </cell>
          <cell r="N802">
            <v>29530</v>
          </cell>
          <cell r="P802">
            <v>6217361</v>
          </cell>
        </row>
        <row r="804">
          <cell r="D804" t="str">
            <v>06 국 기 게 양 대</v>
          </cell>
        </row>
        <row r="805">
          <cell r="E805" t="str">
            <v>터파기(기계)</v>
          </cell>
          <cell r="F805" t="str">
            <v>백호,보통토</v>
          </cell>
          <cell r="G805" t="str">
            <v>M3</v>
          </cell>
          <cell r="H805">
            <v>7.1</v>
          </cell>
          <cell r="I805">
            <v>162</v>
          </cell>
          <cell r="J805">
            <v>1150</v>
          </cell>
          <cell r="K805">
            <v>448</v>
          </cell>
          <cell r="L805">
            <v>3180</v>
          </cell>
          <cell r="M805">
            <v>398</v>
          </cell>
          <cell r="N805">
            <v>2825</v>
          </cell>
          <cell r="O805">
            <v>1008</v>
          </cell>
          <cell r="P805">
            <v>7155</v>
          </cell>
        </row>
        <row r="806">
          <cell r="E806" t="str">
            <v>되메우기및다지기</v>
          </cell>
          <cell r="F806" t="str">
            <v>백호+콤팩터</v>
          </cell>
          <cell r="G806" t="str">
            <v>M3</v>
          </cell>
          <cell r="H806">
            <v>2.8</v>
          </cell>
          <cell r="I806">
            <v>220</v>
          </cell>
          <cell r="J806">
            <v>616</v>
          </cell>
          <cell r="K806">
            <v>1845</v>
          </cell>
          <cell r="L806">
            <v>5166</v>
          </cell>
          <cell r="M806">
            <v>266</v>
          </cell>
          <cell r="N806">
            <v>744</v>
          </cell>
          <cell r="O806">
            <v>2331</v>
          </cell>
          <cell r="P806">
            <v>6526</v>
          </cell>
        </row>
        <row r="807">
          <cell r="E807" t="str">
            <v>잔토운반(보통토)</v>
          </cell>
          <cell r="F807" t="str">
            <v>15TON L=4KM</v>
          </cell>
          <cell r="G807" t="str">
            <v>M3</v>
          </cell>
          <cell r="H807">
            <v>4.2</v>
          </cell>
          <cell r="I807">
            <v>1795</v>
          </cell>
          <cell r="J807">
            <v>7539</v>
          </cell>
          <cell r="K807">
            <v>1427</v>
          </cell>
          <cell r="L807">
            <v>5993</v>
          </cell>
          <cell r="M807">
            <v>1074</v>
          </cell>
          <cell r="N807">
            <v>4510</v>
          </cell>
          <cell r="O807">
            <v>4296</v>
          </cell>
          <cell r="P807">
            <v>18042</v>
          </cell>
        </row>
        <row r="808">
          <cell r="E808" t="str">
            <v>모래깔기지정</v>
          </cell>
          <cell r="G808" t="str">
            <v>M3</v>
          </cell>
          <cell r="H808">
            <v>0.8</v>
          </cell>
          <cell r="I808">
            <v>270</v>
          </cell>
          <cell r="J808">
            <v>216</v>
          </cell>
          <cell r="K808">
            <v>13502</v>
          </cell>
          <cell r="L808">
            <v>10801</v>
          </cell>
          <cell r="M808">
            <v>0</v>
          </cell>
          <cell r="N808">
            <v>0</v>
          </cell>
          <cell r="O808">
            <v>13772</v>
          </cell>
          <cell r="P808">
            <v>11017</v>
          </cell>
        </row>
        <row r="809">
          <cell r="E809" t="str">
            <v>합판거푸집</v>
          </cell>
          <cell r="F809" t="str">
            <v>4회</v>
          </cell>
          <cell r="G809" t="str">
            <v>M2</v>
          </cell>
          <cell r="H809">
            <v>7.4</v>
          </cell>
          <cell r="I809">
            <v>3200</v>
          </cell>
          <cell r="J809">
            <v>23680</v>
          </cell>
          <cell r="K809">
            <v>8650</v>
          </cell>
          <cell r="L809">
            <v>64010</v>
          </cell>
          <cell r="M809">
            <v>0</v>
          </cell>
          <cell r="N809">
            <v>0</v>
          </cell>
          <cell r="O809">
            <v>11850</v>
          </cell>
          <cell r="P809">
            <v>87690</v>
          </cell>
        </row>
        <row r="810">
          <cell r="E810" t="str">
            <v>펌프카.붐(무근)</v>
          </cell>
          <cell r="F810" t="str">
            <v>100㎥↑(25/20)</v>
          </cell>
          <cell r="G810" t="str">
            <v>M3</v>
          </cell>
          <cell r="H810">
            <v>3.3</v>
          </cell>
          <cell r="I810">
            <v>430</v>
          </cell>
          <cell r="J810">
            <v>1419</v>
          </cell>
          <cell r="K810">
            <v>5501</v>
          </cell>
          <cell r="L810">
            <v>18153</v>
          </cell>
          <cell r="M810">
            <v>3215</v>
          </cell>
          <cell r="N810">
            <v>10609</v>
          </cell>
          <cell r="O810">
            <v>9146</v>
          </cell>
          <cell r="P810">
            <v>30181</v>
          </cell>
        </row>
        <row r="811">
          <cell r="E811" t="str">
            <v>화강석붙임(바닥)</v>
          </cell>
          <cell r="F811" t="str">
            <v>버너30mm황등석</v>
          </cell>
          <cell r="G811" t="str">
            <v>M2</v>
          </cell>
          <cell r="H811">
            <v>4.8</v>
          </cell>
          <cell r="I811">
            <v>39250</v>
          </cell>
          <cell r="J811">
            <v>188400</v>
          </cell>
          <cell r="K811">
            <v>34600</v>
          </cell>
          <cell r="L811">
            <v>166080</v>
          </cell>
          <cell r="M811">
            <v>0</v>
          </cell>
          <cell r="N811">
            <v>0</v>
          </cell>
          <cell r="O811">
            <v>73850</v>
          </cell>
          <cell r="P811">
            <v>354480</v>
          </cell>
        </row>
        <row r="812">
          <cell r="E812" t="str">
            <v>구조용SSTN원형관</v>
          </cell>
          <cell r="F812" t="str">
            <v>∮101.6*2.0t</v>
          </cell>
          <cell r="G812" t="str">
            <v>M</v>
          </cell>
          <cell r="H812">
            <v>22.6</v>
          </cell>
          <cell r="I812">
            <v>17190</v>
          </cell>
          <cell r="J812">
            <v>388494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17190</v>
          </cell>
          <cell r="P812">
            <v>388494</v>
          </cell>
        </row>
        <row r="813">
          <cell r="E813" t="str">
            <v>구조용SSTN원형관</v>
          </cell>
          <cell r="F813" t="str">
            <v>∮76.3*2.0t</v>
          </cell>
          <cell r="G813" t="str">
            <v>M</v>
          </cell>
          <cell r="H813">
            <v>10.7</v>
          </cell>
          <cell r="I813">
            <v>12150</v>
          </cell>
          <cell r="J813">
            <v>130005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12150</v>
          </cell>
          <cell r="P813">
            <v>130005</v>
          </cell>
        </row>
        <row r="814">
          <cell r="E814" t="str">
            <v>구조용SSTN원형관</v>
          </cell>
          <cell r="F814" t="str">
            <v>∮63.5*2.0t</v>
          </cell>
          <cell r="G814" t="str">
            <v>M</v>
          </cell>
          <cell r="H814">
            <v>11</v>
          </cell>
          <cell r="I814">
            <v>9800</v>
          </cell>
          <cell r="J814">
            <v>107800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9800</v>
          </cell>
          <cell r="P814">
            <v>107800</v>
          </cell>
        </row>
        <row r="815">
          <cell r="E815" t="str">
            <v>ㄱ형강</v>
          </cell>
          <cell r="F815" t="str">
            <v>50*50*4</v>
          </cell>
          <cell r="G815" t="str">
            <v>KG</v>
          </cell>
          <cell r="H815">
            <v>1.0999999999999999E-2</v>
          </cell>
          <cell r="I815">
            <v>325</v>
          </cell>
          <cell r="J815">
            <v>3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325</v>
          </cell>
          <cell r="P815">
            <v>3</v>
          </cell>
        </row>
        <row r="816">
          <cell r="E816" t="str">
            <v>스텐레스제작설치</v>
          </cell>
          <cell r="F816" t="str">
            <v>보통</v>
          </cell>
          <cell r="G816" t="str">
            <v>TON</v>
          </cell>
          <cell r="H816">
            <v>0.17699999999999999</v>
          </cell>
          <cell r="I816">
            <v>278076</v>
          </cell>
          <cell r="J816">
            <v>49219</v>
          </cell>
          <cell r="K816">
            <v>2243660</v>
          </cell>
          <cell r="L816">
            <v>397127</v>
          </cell>
          <cell r="M816">
            <v>12610</v>
          </cell>
          <cell r="N816">
            <v>2231</v>
          </cell>
          <cell r="O816">
            <v>2534346</v>
          </cell>
          <cell r="P816">
            <v>448577</v>
          </cell>
        </row>
        <row r="817">
          <cell r="E817" t="str">
            <v>국기봉</v>
          </cell>
          <cell r="F817" t="str">
            <v>스텐</v>
          </cell>
          <cell r="G817" t="str">
            <v>EA</v>
          </cell>
          <cell r="H817">
            <v>3</v>
          </cell>
          <cell r="I817">
            <v>6000</v>
          </cell>
          <cell r="J817">
            <v>18000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6000</v>
          </cell>
          <cell r="P817">
            <v>18000</v>
          </cell>
        </row>
        <row r="818">
          <cell r="E818" t="str">
            <v>나이론줄</v>
          </cell>
          <cell r="F818" t="str">
            <v>16MM</v>
          </cell>
          <cell r="G818" t="str">
            <v>M</v>
          </cell>
          <cell r="H818">
            <v>52.2</v>
          </cell>
          <cell r="I818">
            <v>847</v>
          </cell>
          <cell r="J818">
            <v>44213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847</v>
          </cell>
          <cell r="P818">
            <v>44213</v>
          </cell>
        </row>
        <row r="819">
          <cell r="E819" t="str">
            <v>도르레</v>
          </cell>
          <cell r="F819" t="str">
            <v>스텐</v>
          </cell>
          <cell r="G819" t="str">
            <v>EA</v>
          </cell>
          <cell r="H819">
            <v>3</v>
          </cell>
          <cell r="I819">
            <v>7310</v>
          </cell>
          <cell r="J819">
            <v>21930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7310</v>
          </cell>
          <cell r="P819">
            <v>21930</v>
          </cell>
        </row>
        <row r="820">
          <cell r="E820" t="str">
            <v>스텐레스볼트</v>
          </cell>
          <cell r="F820" t="str">
            <v>M16  L150</v>
          </cell>
          <cell r="G820" t="str">
            <v>개</v>
          </cell>
          <cell r="H820">
            <v>9</v>
          </cell>
          <cell r="I820">
            <v>1135</v>
          </cell>
          <cell r="J820">
            <v>10215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1135</v>
          </cell>
          <cell r="P820">
            <v>10215</v>
          </cell>
        </row>
        <row r="821">
          <cell r="E821" t="str">
            <v>친모래</v>
          </cell>
          <cell r="F821" t="str">
            <v>전주(도착도)</v>
          </cell>
          <cell r="G821" t="str">
            <v>M3</v>
          </cell>
          <cell r="H821">
            <v>0.2</v>
          </cell>
          <cell r="I821">
            <v>16500</v>
          </cell>
          <cell r="J821">
            <v>3300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16500</v>
          </cell>
          <cell r="P821">
            <v>3300</v>
          </cell>
        </row>
        <row r="822">
          <cell r="E822" t="str">
            <v>막모래</v>
          </cell>
          <cell r="F822" t="str">
            <v>전주(도착도)</v>
          </cell>
          <cell r="G822" t="str">
            <v>M3</v>
          </cell>
          <cell r="H822">
            <v>0.9</v>
          </cell>
          <cell r="I822">
            <v>13500</v>
          </cell>
          <cell r="J822">
            <v>12150</v>
          </cell>
          <cell r="K822">
            <v>0</v>
          </cell>
          <cell r="L822">
            <v>0</v>
          </cell>
          <cell r="M822">
            <v>0</v>
          </cell>
          <cell r="N822">
            <v>0</v>
          </cell>
          <cell r="O822">
            <v>13500</v>
          </cell>
          <cell r="P822">
            <v>12150</v>
          </cell>
        </row>
        <row r="823">
          <cell r="E823" t="str">
            <v>합계</v>
          </cell>
          <cell r="J823">
            <v>1008349</v>
          </cell>
          <cell r="L823">
            <v>670510</v>
          </cell>
          <cell r="N823">
            <v>20919</v>
          </cell>
          <cell r="P823">
            <v>1699778</v>
          </cell>
        </row>
        <row r="825">
          <cell r="D825" t="str">
            <v>07 옥 외 게 시 판</v>
          </cell>
        </row>
        <row r="826">
          <cell r="E826" t="str">
            <v>터파기(기계)</v>
          </cell>
          <cell r="F826" t="str">
            <v>백호,보통토</v>
          </cell>
          <cell r="G826" t="str">
            <v>M3</v>
          </cell>
          <cell r="H826">
            <v>1.1000000000000001</v>
          </cell>
          <cell r="I826">
            <v>162</v>
          </cell>
          <cell r="J826">
            <v>178</v>
          </cell>
          <cell r="K826">
            <v>448</v>
          </cell>
          <cell r="L826">
            <v>492</v>
          </cell>
          <cell r="M826">
            <v>398</v>
          </cell>
          <cell r="N826">
            <v>437</v>
          </cell>
          <cell r="O826">
            <v>1008</v>
          </cell>
          <cell r="P826">
            <v>1107</v>
          </cell>
        </row>
        <row r="827">
          <cell r="E827" t="str">
            <v>되메우기및다지기</v>
          </cell>
          <cell r="F827" t="str">
            <v>백호+콤팩터</v>
          </cell>
          <cell r="G827" t="str">
            <v>M3</v>
          </cell>
          <cell r="H827">
            <v>0.9</v>
          </cell>
          <cell r="I827">
            <v>220</v>
          </cell>
          <cell r="J827">
            <v>198</v>
          </cell>
          <cell r="K827">
            <v>1845</v>
          </cell>
          <cell r="L827">
            <v>1660</v>
          </cell>
          <cell r="M827">
            <v>266</v>
          </cell>
          <cell r="N827">
            <v>239</v>
          </cell>
          <cell r="O827">
            <v>2331</v>
          </cell>
          <cell r="P827">
            <v>2097</v>
          </cell>
        </row>
        <row r="828">
          <cell r="E828" t="str">
            <v>잔토운반(보통토)</v>
          </cell>
          <cell r="F828" t="str">
            <v>15TON L=4KM</v>
          </cell>
          <cell r="G828" t="str">
            <v>M3</v>
          </cell>
          <cell r="H828">
            <v>0.2</v>
          </cell>
          <cell r="I828">
            <v>1795</v>
          </cell>
          <cell r="J828">
            <v>359</v>
          </cell>
          <cell r="K828">
            <v>1427</v>
          </cell>
          <cell r="L828">
            <v>285</v>
          </cell>
          <cell r="M828">
            <v>1074</v>
          </cell>
          <cell r="N828">
            <v>214</v>
          </cell>
          <cell r="O828">
            <v>4296</v>
          </cell>
          <cell r="P828">
            <v>858</v>
          </cell>
        </row>
        <row r="829">
          <cell r="E829" t="str">
            <v>모래깔기지정</v>
          </cell>
          <cell r="G829" t="str">
            <v>M3</v>
          </cell>
          <cell r="H829">
            <v>0.05</v>
          </cell>
          <cell r="I829">
            <v>270</v>
          </cell>
          <cell r="J829">
            <v>13</v>
          </cell>
          <cell r="K829">
            <v>13502</v>
          </cell>
          <cell r="L829">
            <v>675</v>
          </cell>
          <cell r="M829">
            <v>0</v>
          </cell>
          <cell r="N829">
            <v>0</v>
          </cell>
          <cell r="O829">
            <v>13772</v>
          </cell>
          <cell r="P829">
            <v>688</v>
          </cell>
        </row>
        <row r="830">
          <cell r="E830" t="str">
            <v>합판거푸집</v>
          </cell>
          <cell r="F830" t="str">
            <v>4회</v>
          </cell>
          <cell r="G830" t="str">
            <v>M2</v>
          </cell>
          <cell r="H830">
            <v>1.7</v>
          </cell>
          <cell r="I830">
            <v>3200</v>
          </cell>
          <cell r="J830">
            <v>5440</v>
          </cell>
          <cell r="K830">
            <v>8650</v>
          </cell>
          <cell r="L830">
            <v>14705</v>
          </cell>
          <cell r="M830">
            <v>0</v>
          </cell>
          <cell r="N830">
            <v>0</v>
          </cell>
          <cell r="O830">
            <v>11850</v>
          </cell>
          <cell r="P830">
            <v>20145</v>
          </cell>
        </row>
        <row r="831">
          <cell r="E831" t="str">
            <v>펌프카.붐(무근)</v>
          </cell>
          <cell r="F831" t="str">
            <v>100㎥↑(25/20)</v>
          </cell>
          <cell r="G831" t="str">
            <v>M3</v>
          </cell>
          <cell r="H831">
            <v>0.2</v>
          </cell>
          <cell r="I831">
            <v>430</v>
          </cell>
          <cell r="J831">
            <v>86</v>
          </cell>
          <cell r="K831">
            <v>5501</v>
          </cell>
          <cell r="L831">
            <v>1100</v>
          </cell>
          <cell r="M831">
            <v>3215</v>
          </cell>
          <cell r="N831">
            <v>643</v>
          </cell>
          <cell r="O831">
            <v>9146</v>
          </cell>
          <cell r="P831">
            <v>1829</v>
          </cell>
        </row>
        <row r="832">
          <cell r="E832" t="str">
            <v>구조용SSTN원형관</v>
          </cell>
          <cell r="F832" t="str">
            <v>∮63.5*2.0t</v>
          </cell>
          <cell r="G832" t="str">
            <v>M</v>
          </cell>
          <cell r="H832">
            <v>7.87</v>
          </cell>
          <cell r="I832">
            <v>9800</v>
          </cell>
          <cell r="J832">
            <v>77126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9800</v>
          </cell>
          <cell r="P832">
            <v>77126</v>
          </cell>
        </row>
        <row r="833">
          <cell r="E833" t="str">
            <v>스텐강판(헤어)</v>
          </cell>
          <cell r="F833" t="str">
            <v>1.2t</v>
          </cell>
          <cell r="G833" t="str">
            <v>KG</v>
          </cell>
          <cell r="H833">
            <v>95.7</v>
          </cell>
          <cell r="I833">
            <v>2702</v>
          </cell>
          <cell r="J833">
            <v>258581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2702</v>
          </cell>
          <cell r="P833">
            <v>258581</v>
          </cell>
        </row>
        <row r="834">
          <cell r="E834" t="str">
            <v>스텐강판(헤어)</v>
          </cell>
          <cell r="F834" t="str">
            <v>2.0t</v>
          </cell>
          <cell r="G834" t="str">
            <v>KG</v>
          </cell>
          <cell r="H834">
            <v>16.7</v>
          </cell>
          <cell r="I834">
            <v>2530</v>
          </cell>
          <cell r="J834">
            <v>42251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2530</v>
          </cell>
          <cell r="P834">
            <v>42251</v>
          </cell>
        </row>
        <row r="835">
          <cell r="E835" t="str">
            <v>아크릴평판</v>
          </cell>
          <cell r="F835" t="str">
            <v>투명 T=5.0MM</v>
          </cell>
          <cell r="G835" t="str">
            <v>M2</v>
          </cell>
          <cell r="H835">
            <v>2.4</v>
          </cell>
          <cell r="I835">
            <v>19580</v>
          </cell>
          <cell r="J835">
            <v>46992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19580</v>
          </cell>
          <cell r="P835">
            <v>46992</v>
          </cell>
        </row>
        <row r="836">
          <cell r="E836" t="str">
            <v>아크릴평판설치</v>
          </cell>
          <cell r="F836" t="str">
            <v>5.0㎜</v>
          </cell>
          <cell r="G836" t="str">
            <v>M2</v>
          </cell>
          <cell r="H836">
            <v>2.4</v>
          </cell>
          <cell r="I836">
            <v>0</v>
          </cell>
          <cell r="J836">
            <v>0</v>
          </cell>
          <cell r="K836">
            <v>5874</v>
          </cell>
          <cell r="L836">
            <v>14097</v>
          </cell>
          <cell r="M836">
            <v>0</v>
          </cell>
          <cell r="N836">
            <v>0</v>
          </cell>
          <cell r="O836">
            <v>5874</v>
          </cell>
          <cell r="P836">
            <v>14097</v>
          </cell>
        </row>
        <row r="837">
          <cell r="E837" t="str">
            <v>녹색천</v>
          </cell>
          <cell r="F837" t="str">
            <v>W=1.2</v>
          </cell>
          <cell r="G837" t="str">
            <v>M</v>
          </cell>
          <cell r="H837">
            <v>2.4</v>
          </cell>
          <cell r="I837">
            <v>1000</v>
          </cell>
          <cell r="J837">
            <v>2400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1000</v>
          </cell>
          <cell r="P837">
            <v>2400</v>
          </cell>
        </row>
        <row r="838">
          <cell r="E838" t="str">
            <v>내수합판(1급)</v>
          </cell>
          <cell r="F838" t="str">
            <v>12T  1.21*2.42</v>
          </cell>
          <cell r="G838" t="str">
            <v>매</v>
          </cell>
          <cell r="H838">
            <v>1</v>
          </cell>
          <cell r="I838">
            <v>16100</v>
          </cell>
          <cell r="J838">
            <v>16100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16100</v>
          </cell>
          <cell r="P838">
            <v>16100</v>
          </cell>
        </row>
        <row r="839">
          <cell r="E839" t="str">
            <v>스텐레스제작설치</v>
          </cell>
          <cell r="F839" t="str">
            <v>복잡</v>
          </cell>
          <cell r="G839" t="str">
            <v>TON</v>
          </cell>
          <cell r="H839">
            <v>0.125</v>
          </cell>
          <cell r="I839">
            <v>324422</v>
          </cell>
          <cell r="J839">
            <v>40552</v>
          </cell>
          <cell r="K839">
            <v>2617611</v>
          </cell>
          <cell r="L839">
            <v>327201</v>
          </cell>
          <cell r="M839">
            <v>14711</v>
          </cell>
          <cell r="N839">
            <v>1838</v>
          </cell>
          <cell r="O839">
            <v>2956744</v>
          </cell>
          <cell r="P839">
            <v>369591</v>
          </cell>
        </row>
        <row r="840">
          <cell r="E840" t="str">
            <v>막모래</v>
          </cell>
          <cell r="F840" t="str">
            <v>전주(도착도)</v>
          </cell>
          <cell r="G840" t="str">
            <v>M3</v>
          </cell>
          <cell r="H840">
            <v>0.06</v>
          </cell>
          <cell r="I840">
            <v>13500</v>
          </cell>
          <cell r="J840">
            <v>810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13500</v>
          </cell>
          <cell r="P840">
            <v>810</v>
          </cell>
        </row>
        <row r="841">
          <cell r="E841" t="str">
            <v>합계</v>
          </cell>
          <cell r="J841">
            <v>491086</v>
          </cell>
          <cell r="L841">
            <v>360215</v>
          </cell>
          <cell r="N841">
            <v>3371</v>
          </cell>
          <cell r="P841">
            <v>854672</v>
          </cell>
        </row>
        <row r="859">
          <cell r="D859" t="str">
            <v>01 품 질 관 리 비</v>
          </cell>
        </row>
        <row r="860">
          <cell r="E860" t="str">
            <v>콘크리트공시체</v>
          </cell>
          <cell r="G860" t="str">
            <v>회</v>
          </cell>
          <cell r="H860">
            <v>24</v>
          </cell>
          <cell r="I860">
            <v>0</v>
          </cell>
          <cell r="J860">
            <v>0</v>
          </cell>
          <cell r="K860">
            <v>26976</v>
          </cell>
          <cell r="L860">
            <v>647424</v>
          </cell>
          <cell r="M860">
            <v>0</v>
          </cell>
          <cell r="N860">
            <v>0</v>
          </cell>
          <cell r="O860">
            <v>26976</v>
          </cell>
          <cell r="P860">
            <v>647424</v>
          </cell>
        </row>
        <row r="861">
          <cell r="E861" t="str">
            <v>콘크리트벽돌시험</v>
          </cell>
          <cell r="G861" t="str">
            <v>회</v>
          </cell>
          <cell r="H861">
            <v>4</v>
          </cell>
          <cell r="I861">
            <v>0</v>
          </cell>
          <cell r="J861">
            <v>0</v>
          </cell>
          <cell r="K861">
            <v>22208</v>
          </cell>
          <cell r="L861">
            <v>88832</v>
          </cell>
          <cell r="M861">
            <v>0</v>
          </cell>
          <cell r="N861">
            <v>0</v>
          </cell>
          <cell r="O861">
            <v>22208</v>
          </cell>
          <cell r="P861">
            <v>88832</v>
          </cell>
        </row>
        <row r="862">
          <cell r="E862" t="str">
            <v>점토벽돌</v>
          </cell>
          <cell r="G862" t="str">
            <v>회</v>
          </cell>
          <cell r="H862">
            <v>3</v>
          </cell>
          <cell r="I862">
            <v>0</v>
          </cell>
          <cell r="J862">
            <v>0</v>
          </cell>
          <cell r="K862">
            <v>22208</v>
          </cell>
          <cell r="L862">
            <v>66624</v>
          </cell>
          <cell r="M862">
            <v>0</v>
          </cell>
          <cell r="N862">
            <v>0</v>
          </cell>
          <cell r="O862">
            <v>22208</v>
          </cell>
          <cell r="P862">
            <v>66624</v>
          </cell>
        </row>
        <row r="863">
          <cell r="E863" t="str">
            <v>단열재시험</v>
          </cell>
          <cell r="F863" t="str">
            <v>40T</v>
          </cell>
          <cell r="G863" t="str">
            <v>회</v>
          </cell>
          <cell r="H863">
            <v>2</v>
          </cell>
          <cell r="I863">
            <v>0</v>
          </cell>
          <cell r="J863">
            <v>0</v>
          </cell>
          <cell r="K863">
            <v>6221</v>
          </cell>
          <cell r="L863">
            <v>12442</v>
          </cell>
          <cell r="M863">
            <v>0</v>
          </cell>
          <cell r="N863">
            <v>0</v>
          </cell>
          <cell r="O863">
            <v>6221</v>
          </cell>
          <cell r="P863">
            <v>12442</v>
          </cell>
        </row>
        <row r="864">
          <cell r="E864" t="str">
            <v>단열재시험</v>
          </cell>
          <cell r="F864" t="str">
            <v>60T</v>
          </cell>
          <cell r="G864" t="str">
            <v>회</v>
          </cell>
          <cell r="H864">
            <v>1</v>
          </cell>
          <cell r="I864">
            <v>0</v>
          </cell>
          <cell r="J864">
            <v>0</v>
          </cell>
          <cell r="K864">
            <v>6843</v>
          </cell>
          <cell r="L864">
            <v>6843</v>
          </cell>
          <cell r="M864">
            <v>0</v>
          </cell>
          <cell r="N864">
            <v>0</v>
          </cell>
          <cell r="O864">
            <v>6843</v>
          </cell>
          <cell r="P864">
            <v>6843</v>
          </cell>
        </row>
        <row r="865">
          <cell r="E865" t="str">
            <v>철근신장율시험</v>
          </cell>
          <cell r="G865" t="str">
            <v>회</v>
          </cell>
          <cell r="H865">
            <v>1</v>
          </cell>
          <cell r="I865">
            <v>0</v>
          </cell>
          <cell r="J865">
            <v>0</v>
          </cell>
          <cell r="K865">
            <v>25639</v>
          </cell>
          <cell r="L865">
            <v>25639</v>
          </cell>
          <cell r="M865">
            <v>0</v>
          </cell>
          <cell r="N865">
            <v>0</v>
          </cell>
          <cell r="O865">
            <v>25639</v>
          </cell>
          <cell r="P865">
            <v>25639</v>
          </cell>
        </row>
        <row r="866">
          <cell r="E866" t="str">
            <v>철골후레임</v>
          </cell>
          <cell r="F866" t="str">
            <v>인발시험</v>
          </cell>
          <cell r="G866" t="str">
            <v>회</v>
          </cell>
          <cell r="H866">
            <v>1</v>
          </cell>
          <cell r="I866">
            <v>0</v>
          </cell>
          <cell r="J866">
            <v>0</v>
          </cell>
          <cell r="K866">
            <v>30767</v>
          </cell>
          <cell r="L866">
            <v>30767</v>
          </cell>
          <cell r="M866">
            <v>0</v>
          </cell>
          <cell r="N866">
            <v>0</v>
          </cell>
          <cell r="O866">
            <v>30767</v>
          </cell>
          <cell r="P866">
            <v>30767</v>
          </cell>
        </row>
        <row r="867">
          <cell r="E867" t="str">
            <v>말뚝재하시험</v>
          </cell>
          <cell r="F867" t="str">
            <v>동재하</v>
          </cell>
          <cell r="G867" t="str">
            <v>회</v>
          </cell>
          <cell r="H867">
            <v>5</v>
          </cell>
          <cell r="I867">
            <v>0</v>
          </cell>
          <cell r="J867">
            <v>0</v>
          </cell>
          <cell r="K867">
            <v>112000</v>
          </cell>
          <cell r="L867">
            <v>560000</v>
          </cell>
          <cell r="M867">
            <v>0</v>
          </cell>
          <cell r="N867">
            <v>0</v>
          </cell>
          <cell r="O867">
            <v>112000</v>
          </cell>
          <cell r="P867">
            <v>560000</v>
          </cell>
        </row>
        <row r="868">
          <cell r="E868" t="str">
            <v>합계</v>
          </cell>
          <cell r="J868">
            <v>0</v>
          </cell>
          <cell r="L868">
            <v>1438571</v>
          </cell>
          <cell r="N868">
            <v>0</v>
          </cell>
          <cell r="P868">
            <v>1438571</v>
          </cell>
        </row>
        <row r="878">
          <cell r="D878" t="str">
            <v>010101  장비설치공사</v>
          </cell>
        </row>
        <row r="879">
          <cell r="E879" t="str">
            <v>진공온수히터(가스)</v>
          </cell>
          <cell r="F879" t="str">
            <v>250000 KCAL/HR</v>
          </cell>
          <cell r="G879" t="str">
            <v>대</v>
          </cell>
          <cell r="H879">
            <v>1</v>
          </cell>
          <cell r="J879">
            <v>0</v>
          </cell>
          <cell r="L879">
            <v>0</v>
          </cell>
          <cell r="N879">
            <v>0</v>
          </cell>
          <cell r="O879">
            <v>0</v>
          </cell>
          <cell r="P879">
            <v>0</v>
          </cell>
          <cell r="Q879" t="str">
            <v>관급자재</v>
          </cell>
        </row>
        <row r="880">
          <cell r="E880" t="str">
            <v>가스보일러설치(벽걸이형)</v>
          </cell>
          <cell r="F880" t="str">
            <v>10000KCAL/HR</v>
          </cell>
          <cell r="G880" t="str">
            <v>대</v>
          </cell>
          <cell r="H880">
            <v>1</v>
          </cell>
          <cell r="I880">
            <v>0</v>
          </cell>
          <cell r="J880">
            <v>0</v>
          </cell>
          <cell r="K880">
            <v>42421</v>
          </cell>
          <cell r="L880">
            <v>42421</v>
          </cell>
          <cell r="M880">
            <v>0</v>
          </cell>
          <cell r="N880">
            <v>0</v>
          </cell>
          <cell r="O880">
            <v>42421</v>
          </cell>
          <cell r="P880">
            <v>42421</v>
          </cell>
          <cell r="Q880" t="str">
            <v>관급자재</v>
          </cell>
        </row>
        <row r="881">
          <cell r="E881" t="str">
            <v>급수펌프(다단터어빈)</v>
          </cell>
          <cell r="F881" t="str">
            <v>250LPMx40Mx5HP</v>
          </cell>
          <cell r="G881" t="str">
            <v>대</v>
          </cell>
          <cell r="H881">
            <v>3</v>
          </cell>
          <cell r="I881">
            <v>538400</v>
          </cell>
          <cell r="J881">
            <v>1615200</v>
          </cell>
          <cell r="K881">
            <v>145412</v>
          </cell>
          <cell r="L881">
            <v>436236</v>
          </cell>
          <cell r="M881">
            <v>0</v>
          </cell>
          <cell r="N881">
            <v>0</v>
          </cell>
          <cell r="O881">
            <v>683812</v>
          </cell>
          <cell r="P881">
            <v>2051436</v>
          </cell>
        </row>
        <row r="882">
          <cell r="E882" t="str">
            <v>배수펌프(수중형)</v>
          </cell>
          <cell r="F882" t="str">
            <v>250LPMx8Mx2HP</v>
          </cell>
          <cell r="G882" t="str">
            <v>대</v>
          </cell>
          <cell r="H882">
            <v>2</v>
          </cell>
          <cell r="I882">
            <v>564800</v>
          </cell>
          <cell r="J882">
            <v>1129600</v>
          </cell>
          <cell r="K882">
            <v>204486</v>
          </cell>
          <cell r="L882">
            <v>408972</v>
          </cell>
          <cell r="M882">
            <v>0</v>
          </cell>
          <cell r="N882">
            <v>0</v>
          </cell>
          <cell r="O882">
            <v>769286</v>
          </cell>
          <cell r="P882">
            <v>1538572</v>
          </cell>
        </row>
        <row r="883">
          <cell r="E883" t="str">
            <v>배수펌프(자흡자동식)</v>
          </cell>
          <cell r="F883" t="str">
            <v>20LPMx12Mx1/3HP</v>
          </cell>
          <cell r="G883" t="str">
            <v>대</v>
          </cell>
          <cell r="H883">
            <v>2</v>
          </cell>
          <cell r="I883">
            <v>200000</v>
          </cell>
          <cell r="J883">
            <v>400000</v>
          </cell>
          <cell r="K883">
            <v>122691</v>
          </cell>
          <cell r="L883">
            <v>245382</v>
          </cell>
          <cell r="M883">
            <v>0</v>
          </cell>
          <cell r="N883">
            <v>0</v>
          </cell>
          <cell r="O883">
            <v>322691</v>
          </cell>
          <cell r="P883">
            <v>645382</v>
          </cell>
        </row>
        <row r="884">
          <cell r="E884" t="str">
            <v>급탕재순환펌프(라인형)</v>
          </cell>
          <cell r="F884" t="str">
            <v>300LPMx4Mx2HP</v>
          </cell>
          <cell r="G884" t="str">
            <v>대</v>
          </cell>
          <cell r="H884">
            <v>2</v>
          </cell>
          <cell r="I884">
            <v>1163200</v>
          </cell>
          <cell r="J884">
            <v>2326400</v>
          </cell>
          <cell r="K884">
            <v>204486</v>
          </cell>
          <cell r="L884">
            <v>408972</v>
          </cell>
          <cell r="M884">
            <v>0</v>
          </cell>
          <cell r="N884">
            <v>0</v>
          </cell>
          <cell r="O884">
            <v>1367686</v>
          </cell>
          <cell r="P884">
            <v>2735372</v>
          </cell>
        </row>
        <row r="885">
          <cell r="E885" t="str">
            <v>급탕순환펌프(라인형)</v>
          </cell>
          <cell r="F885" t="str">
            <v>60LPMx10Mx1/2HP</v>
          </cell>
          <cell r="G885" t="str">
            <v>대</v>
          </cell>
          <cell r="H885">
            <v>2</v>
          </cell>
          <cell r="I885">
            <v>52000</v>
          </cell>
          <cell r="J885">
            <v>104000</v>
          </cell>
          <cell r="K885">
            <v>39216</v>
          </cell>
          <cell r="L885">
            <v>78432</v>
          </cell>
          <cell r="M885">
            <v>0</v>
          </cell>
          <cell r="N885">
            <v>0</v>
          </cell>
          <cell r="O885">
            <v>91216</v>
          </cell>
          <cell r="P885">
            <v>182432</v>
          </cell>
        </row>
        <row r="886">
          <cell r="E886" t="str">
            <v>난방순환펌프(라인형)</v>
          </cell>
          <cell r="F886" t="str">
            <v>83LPMx4Mx1/4HP</v>
          </cell>
          <cell r="G886" t="str">
            <v>대</v>
          </cell>
          <cell r="H886">
            <v>2</v>
          </cell>
          <cell r="I886">
            <v>520000</v>
          </cell>
          <cell r="J886">
            <v>1040000</v>
          </cell>
          <cell r="K886">
            <v>96578</v>
          </cell>
          <cell r="L886">
            <v>193156</v>
          </cell>
          <cell r="M886">
            <v>0</v>
          </cell>
          <cell r="N886">
            <v>0</v>
          </cell>
          <cell r="O886">
            <v>616578</v>
          </cell>
          <cell r="P886">
            <v>1233156</v>
          </cell>
        </row>
        <row r="887">
          <cell r="E887" t="str">
            <v>지하저수조(SMC 무보온)</v>
          </cell>
          <cell r="F887" t="str">
            <v>50000 LIT</v>
          </cell>
          <cell r="G887" t="str">
            <v>대</v>
          </cell>
          <cell r="H887">
            <v>1</v>
          </cell>
          <cell r="J887">
            <v>0</v>
          </cell>
          <cell r="L887">
            <v>0</v>
          </cell>
          <cell r="N887">
            <v>0</v>
          </cell>
          <cell r="O887">
            <v>0</v>
          </cell>
          <cell r="P887">
            <v>0</v>
          </cell>
          <cell r="Q887" t="str">
            <v>관급자재</v>
          </cell>
        </row>
        <row r="888">
          <cell r="E888" t="str">
            <v>지하저수조(SMC 무보온)</v>
          </cell>
          <cell r="F888" t="str">
            <v>37500 LIT</v>
          </cell>
          <cell r="G888" t="str">
            <v>대</v>
          </cell>
          <cell r="H888">
            <v>1</v>
          </cell>
          <cell r="J888">
            <v>0</v>
          </cell>
          <cell r="L888">
            <v>0</v>
          </cell>
          <cell r="N888">
            <v>0</v>
          </cell>
          <cell r="O888">
            <v>0</v>
          </cell>
          <cell r="P888">
            <v>0</v>
          </cell>
          <cell r="Q888" t="str">
            <v>관급자재</v>
          </cell>
        </row>
        <row r="889">
          <cell r="E889" t="str">
            <v>고가수조(SMC보온)</v>
          </cell>
          <cell r="F889" t="str">
            <v>18750 LIT</v>
          </cell>
          <cell r="G889" t="str">
            <v>대</v>
          </cell>
          <cell r="H889">
            <v>1</v>
          </cell>
          <cell r="J889">
            <v>0</v>
          </cell>
          <cell r="L889">
            <v>0</v>
          </cell>
          <cell r="N889">
            <v>0</v>
          </cell>
          <cell r="O889">
            <v>0</v>
          </cell>
          <cell r="P889">
            <v>0</v>
          </cell>
          <cell r="Q889" t="str">
            <v>관급자재</v>
          </cell>
        </row>
        <row r="890">
          <cell r="E890" t="str">
            <v>고가수조(SMC보온)</v>
          </cell>
          <cell r="F890" t="str">
            <v>25000 LIT</v>
          </cell>
          <cell r="G890" t="str">
            <v>대</v>
          </cell>
          <cell r="H890">
            <v>1</v>
          </cell>
          <cell r="J890">
            <v>0</v>
          </cell>
          <cell r="L890">
            <v>0</v>
          </cell>
          <cell r="N890">
            <v>0</v>
          </cell>
          <cell r="O890">
            <v>0</v>
          </cell>
          <cell r="P890">
            <v>0</v>
          </cell>
          <cell r="Q890" t="str">
            <v>관급자재</v>
          </cell>
        </row>
        <row r="891">
          <cell r="E891" t="str">
            <v>급탕탱크</v>
          </cell>
          <cell r="F891" t="str">
            <v>3400 LIT</v>
          </cell>
          <cell r="G891" t="str">
            <v>조</v>
          </cell>
          <cell r="H891">
            <v>1</v>
          </cell>
          <cell r="J891">
            <v>0</v>
          </cell>
          <cell r="L891">
            <v>0</v>
          </cell>
          <cell r="N891">
            <v>0</v>
          </cell>
          <cell r="O891">
            <v>0</v>
          </cell>
          <cell r="P891">
            <v>0</v>
          </cell>
          <cell r="Q891" t="str">
            <v>관급자재</v>
          </cell>
        </row>
        <row r="892">
          <cell r="E892" t="str">
            <v>팽창탱크(800Wx800Lx800H)</v>
          </cell>
          <cell r="F892" t="str">
            <v>500LIT</v>
          </cell>
          <cell r="G892" t="str">
            <v>조</v>
          </cell>
          <cell r="H892">
            <v>1</v>
          </cell>
          <cell r="J892">
            <v>0</v>
          </cell>
          <cell r="L892">
            <v>0</v>
          </cell>
          <cell r="N892">
            <v>0</v>
          </cell>
          <cell r="O892">
            <v>0</v>
          </cell>
          <cell r="P892">
            <v>0</v>
          </cell>
          <cell r="Q892" t="str">
            <v>관급자재</v>
          </cell>
        </row>
        <row r="893">
          <cell r="E893" t="str">
            <v>정수시스템</v>
          </cell>
          <cell r="F893" t="str">
            <v>BL-500</v>
          </cell>
          <cell r="G893" t="str">
            <v>SET</v>
          </cell>
          <cell r="H893">
            <v>1</v>
          </cell>
          <cell r="I893">
            <v>1760000</v>
          </cell>
          <cell r="J893">
            <v>1760000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1760000</v>
          </cell>
          <cell r="P893">
            <v>1760000</v>
          </cell>
        </row>
        <row r="894">
          <cell r="E894" t="str">
            <v>배기휀(덕트내장형)</v>
          </cell>
          <cell r="F894" t="str">
            <v>D600x1HP</v>
          </cell>
          <cell r="G894" t="str">
            <v>대</v>
          </cell>
          <cell r="H894">
            <v>2</v>
          </cell>
          <cell r="I894">
            <v>360000</v>
          </cell>
          <cell r="J894">
            <v>720000</v>
          </cell>
          <cell r="K894">
            <v>36353</v>
          </cell>
          <cell r="L894">
            <v>72706</v>
          </cell>
          <cell r="M894">
            <v>0</v>
          </cell>
          <cell r="N894">
            <v>0</v>
          </cell>
          <cell r="O894">
            <v>396353</v>
          </cell>
          <cell r="P894">
            <v>792706</v>
          </cell>
        </row>
        <row r="895">
          <cell r="E895" t="str">
            <v>배기휀(개폐식)</v>
          </cell>
          <cell r="F895" t="str">
            <v>D300x1/20HP</v>
          </cell>
          <cell r="G895" t="str">
            <v>대</v>
          </cell>
          <cell r="H895">
            <v>33</v>
          </cell>
          <cell r="I895">
            <v>44000</v>
          </cell>
          <cell r="J895">
            <v>1452000</v>
          </cell>
          <cell r="K895">
            <v>18176</v>
          </cell>
          <cell r="L895">
            <v>599808</v>
          </cell>
          <cell r="M895">
            <v>0</v>
          </cell>
          <cell r="N895">
            <v>0</v>
          </cell>
          <cell r="O895">
            <v>62176</v>
          </cell>
          <cell r="P895">
            <v>2051808</v>
          </cell>
        </row>
        <row r="896">
          <cell r="E896" t="str">
            <v>배기휀(천정형)</v>
          </cell>
          <cell r="F896" t="str">
            <v>D210x28W</v>
          </cell>
          <cell r="G896" t="str">
            <v>대</v>
          </cell>
          <cell r="H896">
            <v>3</v>
          </cell>
          <cell r="I896">
            <v>24000</v>
          </cell>
          <cell r="J896">
            <v>72000</v>
          </cell>
          <cell r="K896">
            <v>13631</v>
          </cell>
          <cell r="L896">
            <v>40893</v>
          </cell>
          <cell r="M896">
            <v>0</v>
          </cell>
          <cell r="N896">
            <v>0</v>
          </cell>
          <cell r="O896">
            <v>37631</v>
          </cell>
          <cell r="P896">
            <v>112893</v>
          </cell>
        </row>
        <row r="897">
          <cell r="E897" t="str">
            <v>급기휀(덕트내장형)</v>
          </cell>
          <cell r="F897" t="str">
            <v>D600x1HP</v>
          </cell>
          <cell r="G897" t="str">
            <v>대</v>
          </cell>
          <cell r="H897">
            <v>2</v>
          </cell>
          <cell r="I897">
            <v>280000</v>
          </cell>
          <cell r="J897">
            <v>560000</v>
          </cell>
          <cell r="K897">
            <v>95426</v>
          </cell>
          <cell r="L897">
            <v>190852</v>
          </cell>
          <cell r="M897">
            <v>0</v>
          </cell>
          <cell r="N897">
            <v>0</v>
          </cell>
          <cell r="O897">
            <v>375426</v>
          </cell>
          <cell r="P897">
            <v>750852</v>
          </cell>
        </row>
        <row r="898">
          <cell r="E898" t="str">
            <v>심야전기휀히터</v>
          </cell>
          <cell r="F898" t="str">
            <v>3.2KW</v>
          </cell>
          <cell r="G898" t="str">
            <v>대</v>
          </cell>
          <cell r="H898">
            <v>23</v>
          </cell>
          <cell r="J898">
            <v>0</v>
          </cell>
          <cell r="L898">
            <v>0</v>
          </cell>
          <cell r="N898">
            <v>0</v>
          </cell>
          <cell r="O898">
            <v>0</v>
          </cell>
          <cell r="P898">
            <v>0</v>
          </cell>
          <cell r="Q898" t="str">
            <v>관급자재</v>
          </cell>
        </row>
        <row r="899">
          <cell r="E899" t="str">
            <v>심야전기휀히터</v>
          </cell>
          <cell r="F899" t="str">
            <v>4KW</v>
          </cell>
          <cell r="G899" t="str">
            <v>대</v>
          </cell>
          <cell r="H899">
            <v>24</v>
          </cell>
          <cell r="J899">
            <v>0</v>
          </cell>
          <cell r="L899">
            <v>0</v>
          </cell>
          <cell r="N899">
            <v>0</v>
          </cell>
          <cell r="O899">
            <v>0</v>
          </cell>
          <cell r="P899">
            <v>0</v>
          </cell>
          <cell r="Q899" t="str">
            <v>관급자재</v>
          </cell>
        </row>
        <row r="900">
          <cell r="E900" t="str">
            <v>심야전기휀히터</v>
          </cell>
          <cell r="F900" t="str">
            <v>4.8KW</v>
          </cell>
          <cell r="G900" t="str">
            <v>대</v>
          </cell>
          <cell r="H900">
            <v>103</v>
          </cell>
          <cell r="J900">
            <v>0</v>
          </cell>
          <cell r="L900">
            <v>0</v>
          </cell>
          <cell r="N900">
            <v>0</v>
          </cell>
          <cell r="O900">
            <v>0</v>
          </cell>
          <cell r="P900">
            <v>0</v>
          </cell>
          <cell r="Q900" t="str">
            <v>관급자재</v>
          </cell>
        </row>
        <row r="901">
          <cell r="E901" t="str">
            <v>공냉식냉난방기(히트펌프식)</v>
          </cell>
          <cell r="F901" t="str">
            <v>7.5 R/T</v>
          </cell>
          <cell r="G901" t="str">
            <v>대</v>
          </cell>
          <cell r="H901">
            <v>5</v>
          </cell>
          <cell r="J901">
            <v>0</v>
          </cell>
          <cell r="L901">
            <v>0</v>
          </cell>
          <cell r="N901">
            <v>0</v>
          </cell>
          <cell r="O901">
            <v>0</v>
          </cell>
          <cell r="P901">
            <v>0</v>
          </cell>
          <cell r="Q901" t="str">
            <v>관급자재</v>
          </cell>
        </row>
        <row r="902">
          <cell r="E902" t="str">
            <v>공냉식냉난방기(히트펌프식)</v>
          </cell>
          <cell r="F902" t="str">
            <v>5 R/T</v>
          </cell>
          <cell r="G902" t="str">
            <v>대</v>
          </cell>
          <cell r="H902">
            <v>1</v>
          </cell>
          <cell r="J902">
            <v>0</v>
          </cell>
          <cell r="L902">
            <v>0</v>
          </cell>
          <cell r="N902">
            <v>0</v>
          </cell>
          <cell r="O902">
            <v>0</v>
          </cell>
          <cell r="P902">
            <v>0</v>
          </cell>
          <cell r="Q902" t="str">
            <v>관급자재</v>
          </cell>
        </row>
        <row r="903">
          <cell r="E903" t="str">
            <v>공냉식냉난방기(히트펌프식)</v>
          </cell>
          <cell r="F903" t="str">
            <v>2.5R/T</v>
          </cell>
          <cell r="G903" t="str">
            <v>대</v>
          </cell>
          <cell r="H903">
            <v>2</v>
          </cell>
          <cell r="J903">
            <v>0</v>
          </cell>
          <cell r="L903">
            <v>0</v>
          </cell>
          <cell r="N903">
            <v>0</v>
          </cell>
          <cell r="O903">
            <v>0</v>
          </cell>
          <cell r="P903">
            <v>0</v>
          </cell>
          <cell r="Q903" t="str">
            <v>관급자재</v>
          </cell>
        </row>
        <row r="904">
          <cell r="E904" t="str">
            <v>공냉식냉난방기(히트펌프식)</v>
          </cell>
          <cell r="F904" t="str">
            <v>2 R/T</v>
          </cell>
          <cell r="G904" t="str">
            <v>대</v>
          </cell>
          <cell r="H904">
            <v>1</v>
          </cell>
          <cell r="J904">
            <v>0</v>
          </cell>
          <cell r="L904">
            <v>0</v>
          </cell>
          <cell r="N904">
            <v>0</v>
          </cell>
          <cell r="O904">
            <v>0</v>
          </cell>
          <cell r="P904">
            <v>0</v>
          </cell>
          <cell r="Q904" t="str">
            <v>관급자재</v>
          </cell>
        </row>
        <row r="905">
          <cell r="E905" t="str">
            <v>펌프방진</v>
          </cell>
          <cell r="F905" t="str">
            <v>5HP 이하</v>
          </cell>
          <cell r="G905" t="str">
            <v>SET</v>
          </cell>
          <cell r="H905">
            <v>3</v>
          </cell>
          <cell r="I905">
            <v>44000</v>
          </cell>
          <cell r="J905">
            <v>132000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44000</v>
          </cell>
          <cell r="P905">
            <v>132000</v>
          </cell>
        </row>
        <row r="906">
          <cell r="E906" t="str">
            <v>휀방진</v>
          </cell>
          <cell r="F906" t="str">
            <v>SH-50</v>
          </cell>
          <cell r="G906" t="str">
            <v>EA</v>
          </cell>
          <cell r="H906">
            <v>16</v>
          </cell>
          <cell r="I906">
            <v>28000</v>
          </cell>
          <cell r="J906">
            <v>448000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28000</v>
          </cell>
          <cell r="P906">
            <v>448000</v>
          </cell>
        </row>
        <row r="907">
          <cell r="E907" t="str">
            <v>배수펌프가대(집수정카바)</v>
          </cell>
          <cell r="F907" t="str">
            <v>현장제작</v>
          </cell>
          <cell r="G907" t="str">
            <v>조</v>
          </cell>
          <cell r="H907">
            <v>2</v>
          </cell>
          <cell r="I907">
            <v>32895</v>
          </cell>
          <cell r="J907">
            <v>65790</v>
          </cell>
          <cell r="K907">
            <v>156625</v>
          </cell>
          <cell r="L907">
            <v>313250</v>
          </cell>
          <cell r="M907">
            <v>0</v>
          </cell>
          <cell r="N907">
            <v>0</v>
          </cell>
          <cell r="O907">
            <v>189520</v>
          </cell>
          <cell r="P907">
            <v>379040</v>
          </cell>
        </row>
        <row r="908">
          <cell r="E908" t="str">
            <v>시운전비</v>
          </cell>
          <cell r="F908" t="str">
            <v>6,000-15,000M2</v>
          </cell>
          <cell r="G908" t="str">
            <v>식</v>
          </cell>
          <cell r="H908">
            <v>1</v>
          </cell>
          <cell r="I908">
            <v>0</v>
          </cell>
          <cell r="J908">
            <v>0</v>
          </cell>
          <cell r="K908">
            <v>1358800</v>
          </cell>
          <cell r="L908">
            <v>1358800</v>
          </cell>
          <cell r="M908">
            <v>0</v>
          </cell>
          <cell r="N908">
            <v>0</v>
          </cell>
          <cell r="O908">
            <v>1358800</v>
          </cell>
          <cell r="P908">
            <v>1358800</v>
          </cell>
        </row>
        <row r="909">
          <cell r="E909" t="str">
            <v>공구손료</v>
          </cell>
          <cell r="F909" t="str">
            <v>노무비의2%</v>
          </cell>
          <cell r="G909" t="str">
            <v>식</v>
          </cell>
          <cell r="H909">
            <v>1</v>
          </cell>
          <cell r="I909">
            <v>87797</v>
          </cell>
          <cell r="J909">
            <v>87797</v>
          </cell>
          <cell r="L909">
            <v>0</v>
          </cell>
          <cell r="N909">
            <v>0</v>
          </cell>
          <cell r="O909">
            <v>87797</v>
          </cell>
          <cell r="P909">
            <v>87797</v>
          </cell>
        </row>
        <row r="910">
          <cell r="E910" t="str">
            <v>합계</v>
          </cell>
          <cell r="J910">
            <v>11912787</v>
          </cell>
          <cell r="L910">
            <v>4389880</v>
          </cell>
          <cell r="N910">
            <v>0</v>
          </cell>
          <cell r="P910">
            <v>16302667</v>
          </cell>
        </row>
        <row r="912">
          <cell r="D912" t="str">
            <v>010202  옥외배관공사</v>
          </cell>
        </row>
        <row r="913">
          <cell r="E913" t="str">
            <v>스텐관배관(나사식)</v>
          </cell>
          <cell r="F913" t="str">
            <v>D15</v>
          </cell>
          <cell r="G913" t="str">
            <v>m</v>
          </cell>
          <cell r="H913">
            <v>1</v>
          </cell>
          <cell r="I913">
            <v>204</v>
          </cell>
          <cell r="J913">
            <v>204</v>
          </cell>
          <cell r="K913">
            <v>2869</v>
          </cell>
          <cell r="L913">
            <v>2869</v>
          </cell>
          <cell r="M913">
            <v>0</v>
          </cell>
          <cell r="N913">
            <v>0</v>
          </cell>
          <cell r="O913">
            <v>3073</v>
          </cell>
          <cell r="P913">
            <v>3073</v>
          </cell>
        </row>
        <row r="914">
          <cell r="E914" t="str">
            <v>스텐관배관(나사식)</v>
          </cell>
          <cell r="F914" t="str">
            <v>D20</v>
          </cell>
          <cell r="G914" t="str">
            <v>m</v>
          </cell>
          <cell r="H914">
            <v>4</v>
          </cell>
          <cell r="I914">
            <v>312</v>
          </cell>
          <cell r="J914">
            <v>1248</v>
          </cell>
          <cell r="K914">
            <v>3033</v>
          </cell>
          <cell r="L914">
            <v>12132</v>
          </cell>
          <cell r="M914">
            <v>0</v>
          </cell>
          <cell r="N914">
            <v>0</v>
          </cell>
          <cell r="O914">
            <v>3345</v>
          </cell>
          <cell r="P914">
            <v>13380</v>
          </cell>
        </row>
        <row r="915">
          <cell r="E915" t="str">
            <v>스텐관배관(나사식)</v>
          </cell>
          <cell r="F915" t="str">
            <v>D25</v>
          </cell>
          <cell r="G915" t="str">
            <v>m</v>
          </cell>
          <cell r="H915">
            <v>13</v>
          </cell>
          <cell r="I915">
            <v>432</v>
          </cell>
          <cell r="J915">
            <v>5616</v>
          </cell>
          <cell r="K915">
            <v>3628</v>
          </cell>
          <cell r="L915">
            <v>47164</v>
          </cell>
          <cell r="M915">
            <v>0</v>
          </cell>
          <cell r="N915">
            <v>0</v>
          </cell>
          <cell r="O915">
            <v>4060</v>
          </cell>
          <cell r="P915">
            <v>52780</v>
          </cell>
        </row>
        <row r="916">
          <cell r="E916" t="str">
            <v>스텐관배관(나사식)</v>
          </cell>
          <cell r="F916" t="str">
            <v>D32</v>
          </cell>
          <cell r="G916" t="str">
            <v>m</v>
          </cell>
          <cell r="H916">
            <v>181</v>
          </cell>
          <cell r="I916">
            <v>565</v>
          </cell>
          <cell r="J916">
            <v>102265</v>
          </cell>
          <cell r="K916">
            <v>5099</v>
          </cell>
          <cell r="L916">
            <v>922919</v>
          </cell>
          <cell r="M916">
            <v>0</v>
          </cell>
          <cell r="N916">
            <v>0</v>
          </cell>
          <cell r="O916">
            <v>5664</v>
          </cell>
          <cell r="P916">
            <v>1025184</v>
          </cell>
        </row>
        <row r="917">
          <cell r="E917" t="str">
            <v>스텐관배관(나사식)</v>
          </cell>
          <cell r="F917" t="str">
            <v>D40</v>
          </cell>
          <cell r="G917" t="str">
            <v>m</v>
          </cell>
          <cell r="H917">
            <v>58</v>
          </cell>
          <cell r="I917">
            <v>670</v>
          </cell>
          <cell r="J917">
            <v>38860</v>
          </cell>
          <cell r="K917">
            <v>6548</v>
          </cell>
          <cell r="L917">
            <v>379784</v>
          </cell>
          <cell r="M917">
            <v>0</v>
          </cell>
          <cell r="N917">
            <v>0</v>
          </cell>
          <cell r="O917">
            <v>7218</v>
          </cell>
          <cell r="P917">
            <v>418644</v>
          </cell>
        </row>
        <row r="918">
          <cell r="E918" t="str">
            <v>스텐관배관(용접식)</v>
          </cell>
          <cell r="F918" t="str">
            <v>D65</v>
          </cell>
          <cell r="G918" t="str">
            <v>m</v>
          </cell>
          <cell r="H918">
            <v>2</v>
          </cell>
          <cell r="I918">
            <v>1661</v>
          </cell>
          <cell r="J918">
            <v>3322</v>
          </cell>
          <cell r="K918">
            <v>22268</v>
          </cell>
          <cell r="L918">
            <v>44536</v>
          </cell>
          <cell r="M918">
            <v>0</v>
          </cell>
          <cell r="N918">
            <v>0</v>
          </cell>
          <cell r="O918">
            <v>23929</v>
          </cell>
          <cell r="P918">
            <v>47858</v>
          </cell>
        </row>
        <row r="919">
          <cell r="E919" t="str">
            <v>스텐관배관(용접식)</v>
          </cell>
          <cell r="F919" t="str">
            <v>D80</v>
          </cell>
          <cell r="G919" t="str">
            <v>m</v>
          </cell>
          <cell r="H919">
            <v>28</v>
          </cell>
          <cell r="I919">
            <v>2091</v>
          </cell>
          <cell r="J919">
            <v>58548</v>
          </cell>
          <cell r="K919">
            <v>25935</v>
          </cell>
          <cell r="L919">
            <v>726180</v>
          </cell>
          <cell r="M919">
            <v>0</v>
          </cell>
          <cell r="N919">
            <v>0</v>
          </cell>
          <cell r="O919">
            <v>28026</v>
          </cell>
          <cell r="P919">
            <v>784728</v>
          </cell>
        </row>
        <row r="920">
          <cell r="E920" t="str">
            <v>관할증</v>
          </cell>
          <cell r="F920" t="str">
            <v>관의4%</v>
          </cell>
          <cell r="G920" t="str">
            <v>식</v>
          </cell>
          <cell r="H920">
            <v>1</v>
          </cell>
          <cell r="I920">
            <v>8402</v>
          </cell>
          <cell r="J920">
            <v>8402</v>
          </cell>
          <cell r="L920">
            <v>0</v>
          </cell>
          <cell r="N920">
            <v>0</v>
          </cell>
          <cell r="O920">
            <v>8402</v>
          </cell>
          <cell r="P920">
            <v>8402</v>
          </cell>
        </row>
        <row r="921">
          <cell r="E921" t="str">
            <v>매립관 보온</v>
          </cell>
          <cell r="F921" t="str">
            <v>10Tx15</v>
          </cell>
          <cell r="G921" t="str">
            <v>m</v>
          </cell>
          <cell r="H921">
            <v>1</v>
          </cell>
          <cell r="I921">
            <v>441</v>
          </cell>
          <cell r="J921">
            <v>441</v>
          </cell>
          <cell r="K921">
            <v>1031</v>
          </cell>
          <cell r="L921">
            <v>1031</v>
          </cell>
          <cell r="M921">
            <v>0</v>
          </cell>
          <cell r="N921">
            <v>0</v>
          </cell>
          <cell r="O921">
            <v>1472</v>
          </cell>
          <cell r="P921">
            <v>1472</v>
          </cell>
        </row>
        <row r="922">
          <cell r="E922" t="str">
            <v>매립관 보온</v>
          </cell>
          <cell r="F922" t="str">
            <v>10Tx25</v>
          </cell>
          <cell r="G922" t="str">
            <v>m</v>
          </cell>
          <cell r="H922">
            <v>10</v>
          </cell>
          <cell r="I922">
            <v>761</v>
          </cell>
          <cell r="J922">
            <v>7610</v>
          </cell>
          <cell r="K922">
            <v>1780</v>
          </cell>
          <cell r="L922">
            <v>17800</v>
          </cell>
          <cell r="M922">
            <v>0</v>
          </cell>
          <cell r="N922">
            <v>0</v>
          </cell>
          <cell r="O922">
            <v>2541</v>
          </cell>
          <cell r="P922">
            <v>25410</v>
          </cell>
        </row>
        <row r="923">
          <cell r="E923" t="str">
            <v>엘보 (STS 나사)</v>
          </cell>
          <cell r="F923" t="str">
            <v>D20</v>
          </cell>
          <cell r="G923" t="str">
            <v>EA</v>
          </cell>
          <cell r="H923">
            <v>2</v>
          </cell>
          <cell r="I923">
            <v>904</v>
          </cell>
          <cell r="J923">
            <v>1808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904</v>
          </cell>
          <cell r="P923">
            <v>1808</v>
          </cell>
        </row>
        <row r="924">
          <cell r="E924" t="str">
            <v>엘보 (STS 나사)</v>
          </cell>
          <cell r="F924" t="str">
            <v>D25</v>
          </cell>
          <cell r="G924" t="str">
            <v>EA</v>
          </cell>
          <cell r="H924">
            <v>6</v>
          </cell>
          <cell r="I924">
            <v>1352</v>
          </cell>
          <cell r="J924">
            <v>8112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1352</v>
          </cell>
          <cell r="P924">
            <v>8112</v>
          </cell>
        </row>
        <row r="925">
          <cell r="E925" t="str">
            <v>엘보 (STS 나사)</v>
          </cell>
          <cell r="F925" t="str">
            <v>D32</v>
          </cell>
          <cell r="G925" t="str">
            <v>EA</v>
          </cell>
          <cell r="H925">
            <v>6</v>
          </cell>
          <cell r="I925">
            <v>1824</v>
          </cell>
          <cell r="J925">
            <v>10944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1824</v>
          </cell>
          <cell r="P925">
            <v>10944</v>
          </cell>
        </row>
        <row r="926">
          <cell r="E926" t="str">
            <v>엘보 (STS 나사)</v>
          </cell>
          <cell r="F926" t="str">
            <v>D40</v>
          </cell>
          <cell r="G926" t="str">
            <v>EA</v>
          </cell>
          <cell r="H926">
            <v>2</v>
          </cell>
          <cell r="I926">
            <v>2136</v>
          </cell>
          <cell r="J926">
            <v>4272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2136</v>
          </cell>
          <cell r="P926">
            <v>4272</v>
          </cell>
        </row>
        <row r="927">
          <cell r="E927" t="str">
            <v>엘보 (STS 용접 S#10)</v>
          </cell>
          <cell r="F927" t="str">
            <v>D65</v>
          </cell>
          <cell r="G927" t="str">
            <v>EA</v>
          </cell>
          <cell r="H927">
            <v>1</v>
          </cell>
          <cell r="I927">
            <v>4896</v>
          </cell>
          <cell r="J927">
            <v>4896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4896</v>
          </cell>
          <cell r="P927">
            <v>4896</v>
          </cell>
        </row>
        <row r="928">
          <cell r="E928" t="str">
            <v>엘보 (STS 용접 S#10)</v>
          </cell>
          <cell r="F928" t="str">
            <v>D80</v>
          </cell>
          <cell r="G928" t="str">
            <v>EA</v>
          </cell>
          <cell r="H928">
            <v>2</v>
          </cell>
          <cell r="I928">
            <v>6784</v>
          </cell>
          <cell r="J928">
            <v>13568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6784</v>
          </cell>
          <cell r="P928">
            <v>13568</v>
          </cell>
        </row>
        <row r="929">
          <cell r="E929" t="str">
            <v>티이 (STS 나사)</v>
          </cell>
          <cell r="F929" t="str">
            <v>D25</v>
          </cell>
          <cell r="G929" t="str">
            <v>EA</v>
          </cell>
          <cell r="H929">
            <v>12</v>
          </cell>
          <cell r="I929">
            <v>1768</v>
          </cell>
          <cell r="J929">
            <v>21216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1768</v>
          </cell>
          <cell r="P929">
            <v>21216</v>
          </cell>
        </row>
        <row r="930">
          <cell r="E930" t="str">
            <v>티이 (STS 용접 S#10)</v>
          </cell>
          <cell r="F930" t="str">
            <v>D80</v>
          </cell>
          <cell r="G930" t="str">
            <v>EA</v>
          </cell>
          <cell r="H930">
            <v>1</v>
          </cell>
          <cell r="I930">
            <v>10624</v>
          </cell>
          <cell r="J930">
            <v>10624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10624</v>
          </cell>
          <cell r="P930">
            <v>10624</v>
          </cell>
        </row>
        <row r="931">
          <cell r="E931" t="str">
            <v>STS 레듀샤(용접)</v>
          </cell>
          <cell r="F931" t="str">
            <v>D80x40</v>
          </cell>
          <cell r="G931" t="str">
            <v>EA</v>
          </cell>
          <cell r="H931">
            <v>1</v>
          </cell>
          <cell r="I931">
            <v>4096</v>
          </cell>
          <cell r="J931">
            <v>4096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4096</v>
          </cell>
          <cell r="P931">
            <v>4096</v>
          </cell>
        </row>
        <row r="932">
          <cell r="E932" t="str">
            <v>유니온 (STS 나사)</v>
          </cell>
          <cell r="F932" t="str">
            <v>D25</v>
          </cell>
          <cell r="G932" t="str">
            <v>EA</v>
          </cell>
          <cell r="H932">
            <v>4</v>
          </cell>
          <cell r="I932">
            <v>7864</v>
          </cell>
          <cell r="J932">
            <v>31456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7864</v>
          </cell>
          <cell r="P932">
            <v>31456</v>
          </cell>
        </row>
        <row r="933">
          <cell r="E933" t="str">
            <v>유니온 (STS 나사)</v>
          </cell>
          <cell r="F933" t="str">
            <v>D32</v>
          </cell>
          <cell r="G933" t="str">
            <v>EA</v>
          </cell>
          <cell r="H933">
            <v>1</v>
          </cell>
          <cell r="I933">
            <v>10592</v>
          </cell>
          <cell r="J933">
            <v>10592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10592</v>
          </cell>
          <cell r="P933">
            <v>10592</v>
          </cell>
        </row>
        <row r="934">
          <cell r="E934" t="str">
            <v>단니플 (STS 나사)</v>
          </cell>
          <cell r="F934" t="str">
            <v>D25</v>
          </cell>
          <cell r="G934" t="str">
            <v>EA</v>
          </cell>
          <cell r="H934">
            <v>4</v>
          </cell>
          <cell r="I934">
            <v>472</v>
          </cell>
          <cell r="J934">
            <v>1888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472</v>
          </cell>
          <cell r="P934">
            <v>1888</v>
          </cell>
        </row>
        <row r="935">
          <cell r="E935" t="str">
            <v>단니플 (STS 나사)</v>
          </cell>
          <cell r="F935" t="str">
            <v>D32</v>
          </cell>
          <cell r="G935" t="str">
            <v>EA</v>
          </cell>
          <cell r="H935">
            <v>1</v>
          </cell>
          <cell r="I935">
            <v>648</v>
          </cell>
          <cell r="J935">
            <v>648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648</v>
          </cell>
          <cell r="P935">
            <v>648</v>
          </cell>
        </row>
        <row r="936">
          <cell r="E936" t="str">
            <v>SUS용접합후렌지</v>
          </cell>
          <cell r="F936" t="str">
            <v>D80</v>
          </cell>
          <cell r="G936" t="str">
            <v>개소</v>
          </cell>
          <cell r="H936">
            <v>2</v>
          </cell>
          <cell r="I936">
            <v>16512</v>
          </cell>
          <cell r="J936">
            <v>33024</v>
          </cell>
          <cell r="K936">
            <v>34726</v>
          </cell>
          <cell r="L936">
            <v>69452</v>
          </cell>
          <cell r="M936">
            <v>0</v>
          </cell>
          <cell r="N936">
            <v>0</v>
          </cell>
          <cell r="O936">
            <v>51238</v>
          </cell>
          <cell r="P936">
            <v>102476</v>
          </cell>
        </row>
        <row r="937">
          <cell r="E937" t="str">
            <v>스텐관용접</v>
          </cell>
          <cell r="F937" t="str">
            <v>D40</v>
          </cell>
          <cell r="G937" t="str">
            <v>개소</v>
          </cell>
          <cell r="H937">
            <v>5</v>
          </cell>
          <cell r="I937">
            <v>745</v>
          </cell>
          <cell r="J937">
            <v>3725</v>
          </cell>
          <cell r="K937">
            <v>13842</v>
          </cell>
          <cell r="L937">
            <v>69210</v>
          </cell>
          <cell r="M937">
            <v>0</v>
          </cell>
          <cell r="N937">
            <v>0</v>
          </cell>
          <cell r="O937">
            <v>14587</v>
          </cell>
          <cell r="P937">
            <v>72935</v>
          </cell>
        </row>
        <row r="938">
          <cell r="E938" t="str">
            <v>스텐관용접</v>
          </cell>
          <cell r="F938" t="str">
            <v>D80</v>
          </cell>
          <cell r="G938" t="str">
            <v>개소</v>
          </cell>
          <cell r="H938">
            <v>11</v>
          </cell>
          <cell r="I938">
            <v>2091</v>
          </cell>
          <cell r="J938">
            <v>23001</v>
          </cell>
          <cell r="K938">
            <v>25935</v>
          </cell>
          <cell r="L938">
            <v>285285</v>
          </cell>
          <cell r="M938">
            <v>0</v>
          </cell>
          <cell r="N938">
            <v>0</v>
          </cell>
          <cell r="O938">
            <v>28026</v>
          </cell>
          <cell r="P938">
            <v>308286</v>
          </cell>
        </row>
        <row r="939">
          <cell r="E939" t="str">
            <v>버터플라이밸브(스텐,레버식)</v>
          </cell>
          <cell r="F939" t="str">
            <v>D80</v>
          </cell>
          <cell r="G939" t="str">
            <v>개소</v>
          </cell>
          <cell r="H939">
            <v>1</v>
          </cell>
          <cell r="I939">
            <v>124080</v>
          </cell>
          <cell r="J939">
            <v>124080</v>
          </cell>
          <cell r="K939">
            <v>10220</v>
          </cell>
          <cell r="L939">
            <v>10220</v>
          </cell>
          <cell r="M939">
            <v>0</v>
          </cell>
          <cell r="N939">
            <v>0</v>
          </cell>
          <cell r="O939">
            <v>134300</v>
          </cell>
          <cell r="P939">
            <v>134300</v>
          </cell>
        </row>
        <row r="940">
          <cell r="E940" t="str">
            <v>볼밸브(스텐 10K)</v>
          </cell>
          <cell r="F940" t="str">
            <v>D25</v>
          </cell>
          <cell r="G940" t="str">
            <v>개소</v>
          </cell>
          <cell r="H940">
            <v>4</v>
          </cell>
          <cell r="I940">
            <v>48320</v>
          </cell>
          <cell r="J940">
            <v>193280</v>
          </cell>
          <cell r="K940">
            <v>2861</v>
          </cell>
          <cell r="L940">
            <v>11444</v>
          </cell>
          <cell r="M940">
            <v>0</v>
          </cell>
          <cell r="N940">
            <v>0</v>
          </cell>
          <cell r="O940">
            <v>51181</v>
          </cell>
          <cell r="P940">
            <v>204724</v>
          </cell>
        </row>
        <row r="941">
          <cell r="E941" t="str">
            <v>P.V.C 관배관(VG1)</v>
          </cell>
          <cell r="F941" t="str">
            <v>D75</v>
          </cell>
          <cell r="G941" t="str">
            <v>m</v>
          </cell>
          <cell r="H941">
            <v>27</v>
          </cell>
          <cell r="I941">
            <v>2553</v>
          </cell>
          <cell r="J941">
            <v>68931</v>
          </cell>
          <cell r="K941">
            <v>7512</v>
          </cell>
          <cell r="L941">
            <v>202824</v>
          </cell>
          <cell r="M941">
            <v>0</v>
          </cell>
          <cell r="N941">
            <v>0</v>
          </cell>
          <cell r="O941">
            <v>10065</v>
          </cell>
          <cell r="P941">
            <v>271755</v>
          </cell>
        </row>
        <row r="942">
          <cell r="E942" t="str">
            <v>P.V.C 관배관(VG1)</v>
          </cell>
          <cell r="F942" t="str">
            <v>D100</v>
          </cell>
          <cell r="G942" t="str">
            <v>m</v>
          </cell>
          <cell r="H942">
            <v>22</v>
          </cell>
          <cell r="I942">
            <v>3953</v>
          </cell>
          <cell r="J942">
            <v>86966</v>
          </cell>
          <cell r="K942">
            <v>9290</v>
          </cell>
          <cell r="L942">
            <v>204380</v>
          </cell>
          <cell r="M942">
            <v>0</v>
          </cell>
          <cell r="N942">
            <v>0</v>
          </cell>
          <cell r="O942">
            <v>13243</v>
          </cell>
          <cell r="P942">
            <v>291346</v>
          </cell>
        </row>
        <row r="943">
          <cell r="E943" t="str">
            <v>P.V.C 관배관(VG1)</v>
          </cell>
          <cell r="F943" t="str">
            <v>D125</v>
          </cell>
          <cell r="G943" t="str">
            <v>m</v>
          </cell>
          <cell r="H943">
            <v>17</v>
          </cell>
          <cell r="I943">
            <v>5177</v>
          </cell>
          <cell r="J943">
            <v>88009</v>
          </cell>
          <cell r="K943">
            <v>11098</v>
          </cell>
          <cell r="L943">
            <v>188666</v>
          </cell>
          <cell r="M943">
            <v>0</v>
          </cell>
          <cell r="N943">
            <v>0</v>
          </cell>
          <cell r="O943">
            <v>16275</v>
          </cell>
          <cell r="P943">
            <v>276675</v>
          </cell>
        </row>
        <row r="944">
          <cell r="E944" t="str">
            <v>P.V.C 관배관(VG1)</v>
          </cell>
          <cell r="F944" t="str">
            <v>D150</v>
          </cell>
          <cell r="G944" t="str">
            <v>m</v>
          </cell>
          <cell r="H944">
            <v>23</v>
          </cell>
          <cell r="I944">
            <v>7772</v>
          </cell>
          <cell r="J944">
            <v>178756</v>
          </cell>
          <cell r="K944">
            <v>12777</v>
          </cell>
          <cell r="L944">
            <v>293871</v>
          </cell>
          <cell r="M944">
            <v>0</v>
          </cell>
          <cell r="N944">
            <v>0</v>
          </cell>
          <cell r="O944">
            <v>20549</v>
          </cell>
          <cell r="P944">
            <v>472627</v>
          </cell>
        </row>
        <row r="945">
          <cell r="E945" t="str">
            <v>관할증</v>
          </cell>
          <cell r="F945" t="str">
            <v>관의4%</v>
          </cell>
          <cell r="G945" t="str">
            <v>식</v>
          </cell>
          <cell r="H945">
            <v>1</v>
          </cell>
          <cell r="I945">
            <v>16906</v>
          </cell>
          <cell r="J945">
            <v>16906</v>
          </cell>
          <cell r="L945">
            <v>0</v>
          </cell>
          <cell r="N945">
            <v>0</v>
          </cell>
          <cell r="O945">
            <v>16906</v>
          </cell>
          <cell r="P945">
            <v>16906</v>
          </cell>
        </row>
        <row r="946">
          <cell r="E946" t="str">
            <v>90˚단곡관(DL)</v>
          </cell>
          <cell r="F946" t="str">
            <v>D75</v>
          </cell>
          <cell r="G946" t="str">
            <v>EA</v>
          </cell>
          <cell r="H946">
            <v>8</v>
          </cell>
          <cell r="I946">
            <v>624</v>
          </cell>
          <cell r="J946">
            <v>4992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624</v>
          </cell>
          <cell r="P946">
            <v>4992</v>
          </cell>
        </row>
        <row r="947">
          <cell r="E947" t="str">
            <v>90˚단곡관(DL)</v>
          </cell>
          <cell r="F947" t="str">
            <v>D100</v>
          </cell>
          <cell r="G947" t="str">
            <v>EA</v>
          </cell>
          <cell r="H947">
            <v>5</v>
          </cell>
          <cell r="I947">
            <v>1200</v>
          </cell>
          <cell r="J947">
            <v>6000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1200</v>
          </cell>
          <cell r="P947">
            <v>6000</v>
          </cell>
        </row>
        <row r="948">
          <cell r="E948" t="str">
            <v>90˚단곡관(DL)</v>
          </cell>
          <cell r="F948" t="str">
            <v>D125</v>
          </cell>
          <cell r="G948" t="str">
            <v>EA</v>
          </cell>
          <cell r="H948">
            <v>4</v>
          </cell>
          <cell r="I948">
            <v>2032</v>
          </cell>
          <cell r="J948">
            <v>8128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2032</v>
          </cell>
          <cell r="P948">
            <v>8128</v>
          </cell>
        </row>
        <row r="949">
          <cell r="E949" t="str">
            <v>90˚단곡관(DL)</v>
          </cell>
          <cell r="F949" t="str">
            <v>D150</v>
          </cell>
          <cell r="G949" t="str">
            <v>EA</v>
          </cell>
          <cell r="H949">
            <v>4</v>
          </cell>
          <cell r="I949">
            <v>3600</v>
          </cell>
          <cell r="J949">
            <v>14400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3600</v>
          </cell>
          <cell r="P949">
            <v>14400</v>
          </cell>
        </row>
        <row r="950">
          <cell r="E950" t="str">
            <v>45˚곡관 (DL)</v>
          </cell>
          <cell r="F950" t="str">
            <v>D75</v>
          </cell>
          <cell r="G950" t="str">
            <v>EA</v>
          </cell>
          <cell r="H950">
            <v>6</v>
          </cell>
          <cell r="I950">
            <v>680</v>
          </cell>
          <cell r="J950">
            <v>4080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680</v>
          </cell>
          <cell r="P950">
            <v>4080</v>
          </cell>
        </row>
        <row r="951">
          <cell r="E951" t="str">
            <v>PVC Y관 (DTS)</v>
          </cell>
          <cell r="F951" t="str">
            <v>D75xD75</v>
          </cell>
          <cell r="G951" t="str">
            <v>EA</v>
          </cell>
          <cell r="H951">
            <v>2</v>
          </cell>
          <cell r="I951">
            <v>2823</v>
          </cell>
          <cell r="J951">
            <v>5646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2823</v>
          </cell>
          <cell r="P951">
            <v>5646</v>
          </cell>
        </row>
        <row r="952">
          <cell r="E952" t="str">
            <v>PVC소켓 (DTS)</v>
          </cell>
          <cell r="F952" t="str">
            <v>D75</v>
          </cell>
          <cell r="G952" t="str">
            <v>EA</v>
          </cell>
          <cell r="H952">
            <v>2</v>
          </cell>
          <cell r="I952">
            <v>1136</v>
          </cell>
          <cell r="J952">
            <v>2272</v>
          </cell>
          <cell r="K952">
            <v>0</v>
          </cell>
          <cell r="L952">
            <v>0</v>
          </cell>
          <cell r="M952">
            <v>0</v>
          </cell>
          <cell r="N952">
            <v>0</v>
          </cell>
          <cell r="O952">
            <v>1136</v>
          </cell>
          <cell r="P952">
            <v>2272</v>
          </cell>
        </row>
        <row r="953">
          <cell r="E953" t="str">
            <v>PVC소켓 (DTS)</v>
          </cell>
          <cell r="F953" t="str">
            <v>D100</v>
          </cell>
          <cell r="G953" t="str">
            <v>EA</v>
          </cell>
          <cell r="H953">
            <v>5</v>
          </cell>
          <cell r="I953">
            <v>2400</v>
          </cell>
          <cell r="J953">
            <v>12000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2400</v>
          </cell>
          <cell r="P953">
            <v>12000</v>
          </cell>
        </row>
        <row r="954">
          <cell r="E954" t="str">
            <v>PVC소켓 (DTS)</v>
          </cell>
          <cell r="F954" t="str">
            <v>D125</v>
          </cell>
          <cell r="G954" t="str">
            <v>EA</v>
          </cell>
          <cell r="H954">
            <v>4</v>
          </cell>
          <cell r="I954">
            <v>2600</v>
          </cell>
          <cell r="J954">
            <v>10400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2600</v>
          </cell>
          <cell r="P954">
            <v>10400</v>
          </cell>
        </row>
        <row r="955">
          <cell r="E955" t="str">
            <v>PVC소켓 (DTS)</v>
          </cell>
          <cell r="F955" t="str">
            <v>D150</v>
          </cell>
          <cell r="G955" t="str">
            <v>EA</v>
          </cell>
          <cell r="H955">
            <v>4</v>
          </cell>
          <cell r="I955">
            <v>2740</v>
          </cell>
          <cell r="J955">
            <v>10960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2740</v>
          </cell>
          <cell r="P955">
            <v>10960</v>
          </cell>
        </row>
        <row r="956">
          <cell r="E956" t="str">
            <v>터파고되메우기</v>
          </cell>
          <cell r="F956" t="str">
            <v>기 계</v>
          </cell>
          <cell r="G956" t="str">
            <v>㎥</v>
          </cell>
          <cell r="H956">
            <v>176</v>
          </cell>
          <cell r="I956">
            <v>407</v>
          </cell>
          <cell r="J956">
            <v>71632</v>
          </cell>
          <cell r="K956">
            <v>367</v>
          </cell>
          <cell r="L956">
            <v>64592</v>
          </cell>
          <cell r="M956">
            <v>0</v>
          </cell>
          <cell r="N956">
            <v>0</v>
          </cell>
          <cell r="O956">
            <v>774</v>
          </cell>
          <cell r="P956">
            <v>136224</v>
          </cell>
        </row>
        <row r="957">
          <cell r="E957" t="str">
            <v>터파고되메우기</v>
          </cell>
          <cell r="F957" t="str">
            <v>인 력</v>
          </cell>
          <cell r="G957" t="str">
            <v>㎥</v>
          </cell>
          <cell r="H957">
            <v>44</v>
          </cell>
          <cell r="I957">
            <v>0</v>
          </cell>
          <cell r="J957">
            <v>0</v>
          </cell>
          <cell r="K957">
            <v>6872</v>
          </cell>
          <cell r="L957">
            <v>302368</v>
          </cell>
          <cell r="M957">
            <v>0</v>
          </cell>
          <cell r="N957">
            <v>0</v>
          </cell>
          <cell r="O957">
            <v>6872</v>
          </cell>
          <cell r="P957">
            <v>302368</v>
          </cell>
        </row>
        <row r="958">
          <cell r="E958" t="str">
            <v>지중경고시트</v>
          </cell>
          <cell r="F958" t="str">
            <v/>
          </cell>
          <cell r="G958" t="str">
            <v>M</v>
          </cell>
          <cell r="H958">
            <v>233</v>
          </cell>
          <cell r="I958">
            <v>56</v>
          </cell>
          <cell r="J958">
            <v>13048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56</v>
          </cell>
          <cell r="P958">
            <v>13048</v>
          </cell>
        </row>
        <row r="959">
          <cell r="E959" t="str">
            <v>LINE MARK</v>
          </cell>
          <cell r="F959" t="str">
            <v/>
          </cell>
          <cell r="G959" t="str">
            <v>EA</v>
          </cell>
          <cell r="H959">
            <v>9</v>
          </cell>
          <cell r="I959">
            <v>3852</v>
          </cell>
          <cell r="J959">
            <v>34668</v>
          </cell>
          <cell r="K959">
            <v>6847</v>
          </cell>
          <cell r="L959">
            <v>61623</v>
          </cell>
          <cell r="M959">
            <v>0</v>
          </cell>
          <cell r="N959">
            <v>0</v>
          </cell>
          <cell r="O959">
            <v>10699</v>
          </cell>
          <cell r="P959">
            <v>96291</v>
          </cell>
        </row>
        <row r="960">
          <cell r="E960" t="str">
            <v>캡 (STS 나사)</v>
          </cell>
          <cell r="F960" t="str">
            <v>D25</v>
          </cell>
          <cell r="G960" t="str">
            <v>EA</v>
          </cell>
          <cell r="H960">
            <v>2</v>
          </cell>
          <cell r="I960">
            <v>2208</v>
          </cell>
          <cell r="J960">
            <v>4416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2208</v>
          </cell>
          <cell r="P960">
            <v>4416</v>
          </cell>
        </row>
        <row r="961">
          <cell r="E961" t="str">
            <v>스텐관용접</v>
          </cell>
          <cell r="F961" t="str">
            <v>D20</v>
          </cell>
          <cell r="G961" t="str">
            <v>개소</v>
          </cell>
          <cell r="H961">
            <v>4</v>
          </cell>
          <cell r="I961">
            <v>347</v>
          </cell>
          <cell r="J961">
            <v>1388</v>
          </cell>
          <cell r="K961">
            <v>8171</v>
          </cell>
          <cell r="L961">
            <v>32684</v>
          </cell>
          <cell r="M961">
            <v>0</v>
          </cell>
          <cell r="N961">
            <v>0</v>
          </cell>
          <cell r="O961">
            <v>8518</v>
          </cell>
          <cell r="P961">
            <v>34072</v>
          </cell>
        </row>
        <row r="962">
          <cell r="E962" t="str">
            <v>스텐관용접</v>
          </cell>
          <cell r="F962" t="str">
            <v>D25</v>
          </cell>
          <cell r="G962" t="str">
            <v>개소</v>
          </cell>
          <cell r="H962">
            <v>48</v>
          </cell>
          <cell r="I962">
            <v>480</v>
          </cell>
          <cell r="J962">
            <v>23040</v>
          </cell>
          <cell r="K962">
            <v>10055</v>
          </cell>
          <cell r="L962">
            <v>482640</v>
          </cell>
          <cell r="M962">
            <v>0</v>
          </cell>
          <cell r="N962">
            <v>0</v>
          </cell>
          <cell r="O962">
            <v>10535</v>
          </cell>
          <cell r="P962">
            <v>505680</v>
          </cell>
        </row>
        <row r="963">
          <cell r="E963" t="str">
            <v>스텐관용접</v>
          </cell>
          <cell r="F963" t="str">
            <v>D32</v>
          </cell>
          <cell r="G963" t="str">
            <v>개소</v>
          </cell>
          <cell r="H963">
            <v>12</v>
          </cell>
          <cell r="I963">
            <v>628</v>
          </cell>
          <cell r="J963">
            <v>7536</v>
          </cell>
          <cell r="K963">
            <v>12455</v>
          </cell>
          <cell r="L963">
            <v>149460</v>
          </cell>
          <cell r="M963">
            <v>0</v>
          </cell>
          <cell r="N963">
            <v>0</v>
          </cell>
          <cell r="O963">
            <v>13083</v>
          </cell>
          <cell r="P963">
            <v>156996</v>
          </cell>
        </row>
        <row r="964">
          <cell r="E964" t="str">
            <v>스텐관용접</v>
          </cell>
          <cell r="F964" t="str">
            <v>D65</v>
          </cell>
          <cell r="G964" t="str">
            <v>개소</v>
          </cell>
          <cell r="H964">
            <v>2</v>
          </cell>
          <cell r="I964">
            <v>1661</v>
          </cell>
          <cell r="J964">
            <v>3322</v>
          </cell>
          <cell r="K964">
            <v>22268</v>
          </cell>
          <cell r="L964">
            <v>44536</v>
          </cell>
          <cell r="M964">
            <v>0</v>
          </cell>
          <cell r="N964">
            <v>0</v>
          </cell>
          <cell r="O964">
            <v>23929</v>
          </cell>
          <cell r="P964">
            <v>47858</v>
          </cell>
        </row>
        <row r="965">
          <cell r="E965" t="str">
            <v>잡재료비</v>
          </cell>
          <cell r="F965" t="str">
            <v>관의4%</v>
          </cell>
          <cell r="G965" t="str">
            <v>식</v>
          </cell>
          <cell r="H965">
            <v>1</v>
          </cell>
          <cell r="I965">
            <v>25309</v>
          </cell>
          <cell r="J965">
            <v>25309</v>
          </cell>
          <cell r="L965">
            <v>0</v>
          </cell>
          <cell r="N965">
            <v>0</v>
          </cell>
          <cell r="O965">
            <v>25309</v>
          </cell>
          <cell r="P965">
            <v>25309</v>
          </cell>
        </row>
        <row r="966">
          <cell r="E966" t="str">
            <v>공구손료</v>
          </cell>
          <cell r="F966" t="str">
            <v>노무비의2%</v>
          </cell>
          <cell r="G966" t="str">
            <v>식</v>
          </cell>
          <cell r="H966">
            <v>1</v>
          </cell>
          <cell r="I966">
            <v>92553</v>
          </cell>
          <cell r="J966">
            <v>92553</v>
          </cell>
          <cell r="L966">
            <v>0</v>
          </cell>
          <cell r="N966">
            <v>0</v>
          </cell>
          <cell r="O966">
            <v>92553</v>
          </cell>
          <cell r="P966">
            <v>92553</v>
          </cell>
        </row>
        <row r="967">
          <cell r="E967" t="str">
            <v>합계</v>
          </cell>
          <cell r="J967">
            <v>1523104</v>
          </cell>
          <cell r="L967">
            <v>4627670</v>
          </cell>
          <cell r="N967">
            <v>0</v>
          </cell>
          <cell r="P967">
            <v>6150774</v>
          </cell>
        </row>
        <row r="969">
          <cell r="D969" t="str">
            <v>010301  기계실 위생배관공사</v>
          </cell>
        </row>
        <row r="970">
          <cell r="E970" t="str">
            <v>스텐관배관(나사식)</v>
          </cell>
          <cell r="F970" t="str">
            <v>D15</v>
          </cell>
          <cell r="G970" t="str">
            <v>m</v>
          </cell>
          <cell r="H970">
            <v>13</v>
          </cell>
          <cell r="I970">
            <v>204</v>
          </cell>
          <cell r="J970">
            <v>2652</v>
          </cell>
          <cell r="K970">
            <v>2869</v>
          </cell>
          <cell r="L970">
            <v>37297</v>
          </cell>
          <cell r="M970">
            <v>0</v>
          </cell>
          <cell r="N970">
            <v>0</v>
          </cell>
          <cell r="O970">
            <v>3073</v>
          </cell>
          <cell r="P970">
            <v>39949</v>
          </cell>
        </row>
        <row r="971">
          <cell r="E971" t="str">
            <v>스텐관배관(나사식)</v>
          </cell>
          <cell r="F971" t="str">
            <v>D20</v>
          </cell>
          <cell r="G971" t="str">
            <v>m</v>
          </cell>
          <cell r="H971">
            <v>5</v>
          </cell>
          <cell r="I971">
            <v>312</v>
          </cell>
          <cell r="J971">
            <v>1560</v>
          </cell>
          <cell r="K971">
            <v>3033</v>
          </cell>
          <cell r="L971">
            <v>15165</v>
          </cell>
          <cell r="M971">
            <v>0</v>
          </cell>
          <cell r="N971">
            <v>0</v>
          </cell>
          <cell r="O971">
            <v>3345</v>
          </cell>
          <cell r="P971">
            <v>16725</v>
          </cell>
        </row>
        <row r="972">
          <cell r="E972" t="str">
            <v>스텐관배관(나사식)</v>
          </cell>
          <cell r="F972" t="str">
            <v>D25</v>
          </cell>
          <cell r="G972" t="str">
            <v>m</v>
          </cell>
          <cell r="H972">
            <v>39</v>
          </cell>
          <cell r="I972">
            <v>432</v>
          </cell>
          <cell r="J972">
            <v>16848</v>
          </cell>
          <cell r="K972">
            <v>3628</v>
          </cell>
          <cell r="L972">
            <v>141492</v>
          </cell>
          <cell r="M972">
            <v>0</v>
          </cell>
          <cell r="N972">
            <v>0</v>
          </cell>
          <cell r="O972">
            <v>4060</v>
          </cell>
          <cell r="P972">
            <v>158340</v>
          </cell>
        </row>
        <row r="973">
          <cell r="E973" t="str">
            <v>스텐관배관(나사식)</v>
          </cell>
          <cell r="F973" t="str">
            <v>D32</v>
          </cell>
          <cell r="G973" t="str">
            <v>m</v>
          </cell>
          <cell r="H973">
            <v>13</v>
          </cell>
          <cell r="I973">
            <v>565</v>
          </cell>
          <cell r="J973">
            <v>7345</v>
          </cell>
          <cell r="K973">
            <v>5099</v>
          </cell>
          <cell r="L973">
            <v>66287</v>
          </cell>
          <cell r="M973">
            <v>0</v>
          </cell>
          <cell r="N973">
            <v>0</v>
          </cell>
          <cell r="O973">
            <v>5664</v>
          </cell>
          <cell r="P973">
            <v>73632</v>
          </cell>
        </row>
        <row r="974">
          <cell r="E974" t="str">
            <v>스텐관배관(나사식)</v>
          </cell>
          <cell r="F974" t="str">
            <v>D40</v>
          </cell>
          <cell r="G974" t="str">
            <v>m</v>
          </cell>
          <cell r="H974">
            <v>117</v>
          </cell>
          <cell r="I974">
            <v>670</v>
          </cell>
          <cell r="J974">
            <v>78390</v>
          </cell>
          <cell r="K974">
            <v>6548</v>
          </cell>
          <cell r="L974">
            <v>766116</v>
          </cell>
          <cell r="M974">
            <v>0</v>
          </cell>
          <cell r="N974">
            <v>0</v>
          </cell>
          <cell r="O974">
            <v>7218</v>
          </cell>
          <cell r="P974">
            <v>844506</v>
          </cell>
        </row>
        <row r="975">
          <cell r="E975" t="str">
            <v>스텐관배관(나사식)</v>
          </cell>
          <cell r="F975" t="str">
            <v>D50</v>
          </cell>
          <cell r="G975" t="str">
            <v>m</v>
          </cell>
          <cell r="H975">
            <v>50</v>
          </cell>
          <cell r="I975">
            <v>1495</v>
          </cell>
          <cell r="J975">
            <v>74750</v>
          </cell>
          <cell r="K975">
            <v>7512</v>
          </cell>
          <cell r="L975">
            <v>375600</v>
          </cell>
          <cell r="M975">
            <v>0</v>
          </cell>
          <cell r="N975">
            <v>0</v>
          </cell>
          <cell r="O975">
            <v>9007</v>
          </cell>
          <cell r="P975">
            <v>450350</v>
          </cell>
        </row>
        <row r="976">
          <cell r="E976" t="str">
            <v>스텐관배관(용접식)</v>
          </cell>
          <cell r="F976" t="str">
            <v>D65</v>
          </cell>
          <cell r="G976" t="str">
            <v>m</v>
          </cell>
          <cell r="H976">
            <v>46</v>
          </cell>
          <cell r="I976">
            <v>1661</v>
          </cell>
          <cell r="J976">
            <v>76406</v>
          </cell>
          <cell r="K976">
            <v>22268</v>
          </cell>
          <cell r="L976">
            <v>1024328</v>
          </cell>
          <cell r="M976">
            <v>0</v>
          </cell>
          <cell r="N976">
            <v>0</v>
          </cell>
          <cell r="O976">
            <v>23929</v>
          </cell>
          <cell r="P976">
            <v>1100734</v>
          </cell>
        </row>
        <row r="977">
          <cell r="E977" t="str">
            <v>스텐관배관(용접식)</v>
          </cell>
          <cell r="F977" t="str">
            <v>D80</v>
          </cell>
          <cell r="G977" t="str">
            <v>m</v>
          </cell>
          <cell r="H977">
            <v>8</v>
          </cell>
          <cell r="I977">
            <v>2091</v>
          </cell>
          <cell r="J977">
            <v>16728</v>
          </cell>
          <cell r="K977">
            <v>25935</v>
          </cell>
          <cell r="L977">
            <v>207480</v>
          </cell>
          <cell r="M977">
            <v>0</v>
          </cell>
          <cell r="N977">
            <v>0</v>
          </cell>
          <cell r="O977">
            <v>28026</v>
          </cell>
          <cell r="P977">
            <v>224208</v>
          </cell>
        </row>
        <row r="978">
          <cell r="E978" t="str">
            <v>관할증</v>
          </cell>
          <cell r="F978" t="str">
            <v>관의8%</v>
          </cell>
          <cell r="G978" t="str">
            <v>식</v>
          </cell>
          <cell r="H978">
            <v>1</v>
          </cell>
          <cell r="I978">
            <v>21974</v>
          </cell>
          <cell r="J978">
            <v>21974</v>
          </cell>
          <cell r="L978">
            <v>0</v>
          </cell>
          <cell r="N978">
            <v>0</v>
          </cell>
          <cell r="O978">
            <v>21974</v>
          </cell>
          <cell r="P978">
            <v>21974</v>
          </cell>
        </row>
        <row r="979">
          <cell r="E979" t="str">
            <v>관보온(APS+가교발포)</v>
          </cell>
          <cell r="F979" t="str">
            <v>25TxD15</v>
          </cell>
          <cell r="G979" t="str">
            <v>m</v>
          </cell>
          <cell r="H979">
            <v>11</v>
          </cell>
          <cell r="I979">
            <v>959</v>
          </cell>
          <cell r="J979">
            <v>10549</v>
          </cell>
          <cell r="K979">
            <v>1554</v>
          </cell>
          <cell r="L979">
            <v>17094</v>
          </cell>
          <cell r="M979">
            <v>0</v>
          </cell>
          <cell r="N979">
            <v>0</v>
          </cell>
          <cell r="O979">
            <v>2513</v>
          </cell>
          <cell r="P979">
            <v>27643</v>
          </cell>
        </row>
        <row r="980">
          <cell r="E980" t="str">
            <v>관보온(APS+가교발포)</v>
          </cell>
          <cell r="F980" t="str">
            <v>25TxD20</v>
          </cell>
          <cell r="G980" t="str">
            <v>m</v>
          </cell>
          <cell r="H980">
            <v>5</v>
          </cell>
          <cell r="I980">
            <v>1065</v>
          </cell>
          <cell r="J980">
            <v>5325</v>
          </cell>
          <cell r="K980">
            <v>1726</v>
          </cell>
          <cell r="L980">
            <v>8630</v>
          </cell>
          <cell r="M980">
            <v>0</v>
          </cell>
          <cell r="N980">
            <v>0</v>
          </cell>
          <cell r="O980">
            <v>2791</v>
          </cell>
          <cell r="P980">
            <v>13955</v>
          </cell>
        </row>
        <row r="981">
          <cell r="E981" t="str">
            <v>관보온(APS+가교발포)</v>
          </cell>
          <cell r="F981" t="str">
            <v>25TxD25</v>
          </cell>
          <cell r="G981" t="str">
            <v>m</v>
          </cell>
          <cell r="H981">
            <v>32</v>
          </cell>
          <cell r="I981">
            <v>1236</v>
          </cell>
          <cell r="J981">
            <v>39552</v>
          </cell>
          <cell r="K981">
            <v>2208</v>
          </cell>
          <cell r="L981">
            <v>70656</v>
          </cell>
          <cell r="M981">
            <v>0</v>
          </cell>
          <cell r="N981">
            <v>0</v>
          </cell>
          <cell r="O981">
            <v>3444</v>
          </cell>
          <cell r="P981">
            <v>110208</v>
          </cell>
        </row>
        <row r="982">
          <cell r="E982" t="str">
            <v>관보온(APS+가교발포)</v>
          </cell>
          <cell r="F982" t="str">
            <v>25TxD32</v>
          </cell>
          <cell r="G982" t="str">
            <v>m</v>
          </cell>
          <cell r="H982">
            <v>13</v>
          </cell>
          <cell r="I982">
            <v>1364</v>
          </cell>
          <cell r="J982">
            <v>17732</v>
          </cell>
          <cell r="K982">
            <v>2256</v>
          </cell>
          <cell r="L982">
            <v>29328</v>
          </cell>
          <cell r="M982">
            <v>0</v>
          </cell>
          <cell r="N982">
            <v>0</v>
          </cell>
          <cell r="O982">
            <v>3620</v>
          </cell>
          <cell r="P982">
            <v>47060</v>
          </cell>
        </row>
        <row r="983">
          <cell r="E983" t="str">
            <v>관보온(APS+가교발포)</v>
          </cell>
          <cell r="F983" t="str">
            <v>25TxD40</v>
          </cell>
          <cell r="G983" t="str">
            <v>m</v>
          </cell>
          <cell r="H983">
            <v>116</v>
          </cell>
          <cell r="I983">
            <v>1374</v>
          </cell>
          <cell r="J983">
            <v>159384</v>
          </cell>
          <cell r="K983">
            <v>2352</v>
          </cell>
          <cell r="L983">
            <v>272832</v>
          </cell>
          <cell r="M983">
            <v>0</v>
          </cell>
          <cell r="N983">
            <v>0</v>
          </cell>
          <cell r="O983">
            <v>3726</v>
          </cell>
          <cell r="P983">
            <v>432216</v>
          </cell>
        </row>
        <row r="984">
          <cell r="E984" t="str">
            <v>관보온(APS+가교발포)</v>
          </cell>
          <cell r="F984" t="str">
            <v>25TxD50</v>
          </cell>
          <cell r="G984" t="str">
            <v>m</v>
          </cell>
          <cell r="H984">
            <v>42</v>
          </cell>
          <cell r="I984">
            <v>1391</v>
          </cell>
          <cell r="J984">
            <v>58422</v>
          </cell>
          <cell r="K984">
            <v>2483</v>
          </cell>
          <cell r="L984">
            <v>104286</v>
          </cell>
          <cell r="M984">
            <v>0</v>
          </cell>
          <cell r="N984">
            <v>0</v>
          </cell>
          <cell r="O984">
            <v>3874</v>
          </cell>
          <cell r="P984">
            <v>162708</v>
          </cell>
        </row>
        <row r="985">
          <cell r="E985" t="str">
            <v>관보온(APS+가교발포)</v>
          </cell>
          <cell r="F985" t="str">
            <v>25TxD65</v>
          </cell>
          <cell r="G985" t="str">
            <v>m</v>
          </cell>
          <cell r="H985">
            <v>26</v>
          </cell>
          <cell r="I985">
            <v>1534</v>
          </cell>
          <cell r="J985">
            <v>39884</v>
          </cell>
          <cell r="K985">
            <v>2538</v>
          </cell>
          <cell r="L985">
            <v>65988</v>
          </cell>
          <cell r="M985">
            <v>0</v>
          </cell>
          <cell r="N985">
            <v>0</v>
          </cell>
          <cell r="O985">
            <v>4072</v>
          </cell>
          <cell r="P985">
            <v>105872</v>
          </cell>
        </row>
        <row r="986">
          <cell r="E986" t="str">
            <v>관보온(APS+가교발포)</v>
          </cell>
          <cell r="F986" t="str">
            <v>25TxD80</v>
          </cell>
          <cell r="G986" t="str">
            <v>m</v>
          </cell>
          <cell r="H986">
            <v>8</v>
          </cell>
          <cell r="I986">
            <v>5460</v>
          </cell>
          <cell r="J986">
            <v>43680</v>
          </cell>
          <cell r="K986">
            <v>5813</v>
          </cell>
          <cell r="L986">
            <v>46504</v>
          </cell>
          <cell r="M986">
            <v>0</v>
          </cell>
          <cell r="N986">
            <v>0</v>
          </cell>
          <cell r="O986">
            <v>11273</v>
          </cell>
          <cell r="P986">
            <v>90184</v>
          </cell>
        </row>
        <row r="987">
          <cell r="E987" t="str">
            <v>엘보 (STS 나사)</v>
          </cell>
          <cell r="F987" t="str">
            <v>D15</v>
          </cell>
          <cell r="G987" t="str">
            <v>EA</v>
          </cell>
          <cell r="H987">
            <v>8</v>
          </cell>
          <cell r="I987">
            <v>608</v>
          </cell>
          <cell r="J987">
            <v>4864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608</v>
          </cell>
          <cell r="P987">
            <v>4864</v>
          </cell>
        </row>
        <row r="988">
          <cell r="E988" t="str">
            <v>엘보 (STS 나사)</v>
          </cell>
          <cell r="F988" t="str">
            <v>D20</v>
          </cell>
          <cell r="G988" t="str">
            <v>EA</v>
          </cell>
          <cell r="H988">
            <v>1</v>
          </cell>
          <cell r="I988">
            <v>904</v>
          </cell>
          <cell r="J988">
            <v>904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904</v>
          </cell>
          <cell r="P988">
            <v>904</v>
          </cell>
        </row>
        <row r="989">
          <cell r="E989" t="str">
            <v>엘보 (STS 나사)</v>
          </cell>
          <cell r="F989" t="str">
            <v>D25</v>
          </cell>
          <cell r="G989" t="str">
            <v>EA</v>
          </cell>
          <cell r="H989">
            <v>10</v>
          </cell>
          <cell r="I989">
            <v>1352</v>
          </cell>
          <cell r="J989">
            <v>13520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1352</v>
          </cell>
          <cell r="P989">
            <v>13520</v>
          </cell>
        </row>
        <row r="990">
          <cell r="E990" t="str">
            <v>엘보 (STS 나사)</v>
          </cell>
          <cell r="F990" t="str">
            <v>D32</v>
          </cell>
          <cell r="G990" t="str">
            <v>EA</v>
          </cell>
          <cell r="H990">
            <v>3</v>
          </cell>
          <cell r="I990">
            <v>1824</v>
          </cell>
          <cell r="J990">
            <v>5472</v>
          </cell>
          <cell r="K990">
            <v>0</v>
          </cell>
          <cell r="L990">
            <v>0</v>
          </cell>
          <cell r="M990">
            <v>0</v>
          </cell>
          <cell r="N990">
            <v>0</v>
          </cell>
          <cell r="O990">
            <v>1824</v>
          </cell>
          <cell r="P990">
            <v>5472</v>
          </cell>
        </row>
        <row r="991">
          <cell r="E991" t="str">
            <v>엘보 (STS 나사)</v>
          </cell>
          <cell r="F991" t="str">
            <v>D40</v>
          </cell>
          <cell r="G991" t="str">
            <v>EA</v>
          </cell>
          <cell r="H991">
            <v>44</v>
          </cell>
          <cell r="I991">
            <v>2136</v>
          </cell>
          <cell r="J991">
            <v>93984</v>
          </cell>
          <cell r="K991">
            <v>0</v>
          </cell>
          <cell r="L991">
            <v>0</v>
          </cell>
          <cell r="M991">
            <v>0</v>
          </cell>
          <cell r="N991">
            <v>0</v>
          </cell>
          <cell r="O991">
            <v>2136</v>
          </cell>
          <cell r="P991">
            <v>93984</v>
          </cell>
        </row>
        <row r="992">
          <cell r="E992" t="str">
            <v>엘보 (STS 나사)</v>
          </cell>
          <cell r="F992" t="str">
            <v>D50</v>
          </cell>
          <cell r="G992" t="str">
            <v>EA</v>
          </cell>
          <cell r="H992">
            <v>25</v>
          </cell>
          <cell r="I992">
            <v>3024</v>
          </cell>
          <cell r="J992">
            <v>75600</v>
          </cell>
          <cell r="K992">
            <v>0</v>
          </cell>
          <cell r="L992">
            <v>0</v>
          </cell>
          <cell r="M992">
            <v>0</v>
          </cell>
          <cell r="N992">
            <v>0</v>
          </cell>
          <cell r="O992">
            <v>3024</v>
          </cell>
          <cell r="P992">
            <v>75600</v>
          </cell>
        </row>
        <row r="993">
          <cell r="E993" t="str">
            <v>엘보 (STS 용접 S#10)</v>
          </cell>
          <cell r="F993" t="str">
            <v>D65</v>
          </cell>
          <cell r="G993" t="str">
            <v>EA</v>
          </cell>
          <cell r="H993">
            <v>12</v>
          </cell>
          <cell r="I993">
            <v>4896</v>
          </cell>
          <cell r="J993">
            <v>58752</v>
          </cell>
          <cell r="K993">
            <v>0</v>
          </cell>
          <cell r="L993">
            <v>0</v>
          </cell>
          <cell r="M993">
            <v>0</v>
          </cell>
          <cell r="N993">
            <v>0</v>
          </cell>
          <cell r="O993">
            <v>4896</v>
          </cell>
          <cell r="P993">
            <v>58752</v>
          </cell>
        </row>
        <row r="994">
          <cell r="E994" t="str">
            <v>엘보 (STS 용접 S#10)</v>
          </cell>
          <cell r="F994" t="str">
            <v>D80</v>
          </cell>
          <cell r="G994" t="str">
            <v>EA</v>
          </cell>
          <cell r="H994">
            <v>4</v>
          </cell>
          <cell r="I994">
            <v>6784</v>
          </cell>
          <cell r="J994">
            <v>27136</v>
          </cell>
          <cell r="K994">
            <v>0</v>
          </cell>
          <cell r="L994">
            <v>0</v>
          </cell>
          <cell r="M994">
            <v>0</v>
          </cell>
          <cell r="N994">
            <v>0</v>
          </cell>
          <cell r="O994">
            <v>6784</v>
          </cell>
          <cell r="P994">
            <v>27136</v>
          </cell>
        </row>
        <row r="995">
          <cell r="E995" t="str">
            <v>티이 (STS 나사)</v>
          </cell>
          <cell r="F995" t="str">
            <v>D15</v>
          </cell>
          <cell r="G995" t="str">
            <v>EA</v>
          </cell>
          <cell r="H995">
            <v>1</v>
          </cell>
          <cell r="I995">
            <v>896</v>
          </cell>
          <cell r="J995">
            <v>896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896</v>
          </cell>
          <cell r="P995">
            <v>896</v>
          </cell>
        </row>
        <row r="996">
          <cell r="E996" t="str">
            <v>티이 (STS 나사)</v>
          </cell>
          <cell r="F996" t="str">
            <v>D20</v>
          </cell>
          <cell r="G996" t="str">
            <v>EA</v>
          </cell>
          <cell r="H996">
            <v>1</v>
          </cell>
          <cell r="I996">
            <v>1168</v>
          </cell>
          <cell r="J996">
            <v>1168</v>
          </cell>
          <cell r="K996">
            <v>0</v>
          </cell>
          <cell r="L996">
            <v>0</v>
          </cell>
          <cell r="M996">
            <v>0</v>
          </cell>
          <cell r="N996">
            <v>0</v>
          </cell>
          <cell r="O996">
            <v>1168</v>
          </cell>
          <cell r="P996">
            <v>1168</v>
          </cell>
        </row>
        <row r="997">
          <cell r="E997" t="str">
            <v>티이 (STS 나사)</v>
          </cell>
          <cell r="F997" t="str">
            <v>D25</v>
          </cell>
          <cell r="G997" t="str">
            <v>EA</v>
          </cell>
          <cell r="H997">
            <v>3</v>
          </cell>
          <cell r="I997">
            <v>1768</v>
          </cell>
          <cell r="J997">
            <v>5304</v>
          </cell>
          <cell r="K997">
            <v>0</v>
          </cell>
          <cell r="L997">
            <v>0</v>
          </cell>
          <cell r="M997">
            <v>0</v>
          </cell>
          <cell r="N997">
            <v>0</v>
          </cell>
          <cell r="O997">
            <v>1768</v>
          </cell>
          <cell r="P997">
            <v>5304</v>
          </cell>
        </row>
        <row r="998">
          <cell r="E998" t="str">
            <v>티이 (STS 나사)</v>
          </cell>
          <cell r="F998" t="str">
            <v>D32</v>
          </cell>
          <cell r="G998" t="str">
            <v>EA</v>
          </cell>
          <cell r="H998">
            <v>1</v>
          </cell>
          <cell r="I998">
            <v>2280</v>
          </cell>
          <cell r="J998">
            <v>2280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2280</v>
          </cell>
          <cell r="P998">
            <v>2280</v>
          </cell>
        </row>
        <row r="999">
          <cell r="E999" t="str">
            <v>티이 (STS 나사)</v>
          </cell>
          <cell r="F999" t="str">
            <v>D40</v>
          </cell>
          <cell r="G999" t="str">
            <v>EA</v>
          </cell>
          <cell r="H999">
            <v>18</v>
          </cell>
          <cell r="I999">
            <v>2760</v>
          </cell>
          <cell r="J999">
            <v>49680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2760</v>
          </cell>
          <cell r="P999">
            <v>49680</v>
          </cell>
        </row>
        <row r="1000">
          <cell r="E1000" t="str">
            <v>티이 (STS 나사)</v>
          </cell>
          <cell r="F1000" t="str">
            <v>D50</v>
          </cell>
          <cell r="G1000" t="str">
            <v>EA</v>
          </cell>
          <cell r="H1000">
            <v>7</v>
          </cell>
          <cell r="I1000">
            <v>3888</v>
          </cell>
          <cell r="J1000">
            <v>27216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3888</v>
          </cell>
          <cell r="P1000">
            <v>27216</v>
          </cell>
        </row>
        <row r="1001">
          <cell r="E1001" t="str">
            <v>티이 (STS 용접 S#10)</v>
          </cell>
          <cell r="F1001" t="str">
            <v>D65</v>
          </cell>
          <cell r="G1001" t="str">
            <v>EA</v>
          </cell>
          <cell r="H1001">
            <v>7</v>
          </cell>
          <cell r="I1001">
            <v>8192</v>
          </cell>
          <cell r="J1001">
            <v>57344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8192</v>
          </cell>
          <cell r="P1001">
            <v>57344</v>
          </cell>
        </row>
        <row r="1002">
          <cell r="E1002" t="str">
            <v>티이 (STS 용접 S#10)</v>
          </cell>
          <cell r="F1002" t="str">
            <v>D80</v>
          </cell>
          <cell r="G1002" t="str">
            <v>EA</v>
          </cell>
          <cell r="H1002">
            <v>2</v>
          </cell>
          <cell r="I1002">
            <v>10624</v>
          </cell>
          <cell r="J1002">
            <v>21248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10624</v>
          </cell>
          <cell r="P1002">
            <v>21248</v>
          </cell>
        </row>
        <row r="1003">
          <cell r="E1003" t="str">
            <v>레듀샤 (STS 나사)</v>
          </cell>
          <cell r="F1003" t="str">
            <v>D25</v>
          </cell>
          <cell r="G1003" t="str">
            <v>EA</v>
          </cell>
          <cell r="H1003">
            <v>2</v>
          </cell>
          <cell r="I1003">
            <v>2008</v>
          </cell>
          <cell r="J1003">
            <v>4016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2008</v>
          </cell>
          <cell r="P1003">
            <v>4016</v>
          </cell>
        </row>
        <row r="1004">
          <cell r="E1004" t="str">
            <v>레듀샤 (STS 나사)</v>
          </cell>
          <cell r="F1004" t="str">
            <v>D40</v>
          </cell>
          <cell r="G1004" t="str">
            <v>EA</v>
          </cell>
          <cell r="H1004">
            <v>4</v>
          </cell>
          <cell r="I1004">
            <v>2832</v>
          </cell>
          <cell r="J1004">
            <v>11328</v>
          </cell>
          <cell r="K1004">
            <v>0</v>
          </cell>
          <cell r="L1004">
            <v>0</v>
          </cell>
          <cell r="M1004">
            <v>0</v>
          </cell>
          <cell r="N1004">
            <v>0</v>
          </cell>
          <cell r="O1004">
            <v>2832</v>
          </cell>
          <cell r="P1004">
            <v>11328</v>
          </cell>
        </row>
        <row r="1005">
          <cell r="E1005" t="str">
            <v>레듀샤 (STS 나사)</v>
          </cell>
          <cell r="F1005" t="str">
            <v>D50</v>
          </cell>
          <cell r="G1005" t="str">
            <v>EA</v>
          </cell>
          <cell r="H1005">
            <v>5</v>
          </cell>
          <cell r="I1005">
            <v>3528</v>
          </cell>
          <cell r="J1005">
            <v>17640</v>
          </cell>
          <cell r="K1005">
            <v>0</v>
          </cell>
          <cell r="L1005">
            <v>0</v>
          </cell>
          <cell r="M1005">
            <v>0</v>
          </cell>
          <cell r="N1005">
            <v>0</v>
          </cell>
          <cell r="O1005">
            <v>3528</v>
          </cell>
          <cell r="P1005">
            <v>17640</v>
          </cell>
        </row>
        <row r="1006">
          <cell r="E1006" t="str">
            <v>STS 레듀샤(용접)</v>
          </cell>
          <cell r="F1006" t="str">
            <v>D65x50</v>
          </cell>
          <cell r="G1006" t="str">
            <v>EA</v>
          </cell>
          <cell r="H1006">
            <v>2</v>
          </cell>
          <cell r="I1006">
            <v>3904</v>
          </cell>
          <cell r="J1006">
            <v>7808</v>
          </cell>
          <cell r="K1006">
            <v>0</v>
          </cell>
          <cell r="L1006">
            <v>0</v>
          </cell>
          <cell r="M1006">
            <v>0</v>
          </cell>
          <cell r="N1006">
            <v>0</v>
          </cell>
          <cell r="O1006">
            <v>3904</v>
          </cell>
          <cell r="P1006">
            <v>7808</v>
          </cell>
        </row>
        <row r="1007">
          <cell r="E1007" t="str">
            <v>STS 레듀샤(용접)</v>
          </cell>
          <cell r="F1007" t="str">
            <v>D80x50</v>
          </cell>
          <cell r="G1007" t="str">
            <v>EA</v>
          </cell>
          <cell r="H1007">
            <v>1</v>
          </cell>
          <cell r="I1007">
            <v>4992</v>
          </cell>
          <cell r="J1007">
            <v>4992</v>
          </cell>
          <cell r="K1007">
            <v>0</v>
          </cell>
          <cell r="L1007">
            <v>0</v>
          </cell>
          <cell r="M1007">
            <v>0</v>
          </cell>
          <cell r="N1007">
            <v>0</v>
          </cell>
          <cell r="O1007">
            <v>4992</v>
          </cell>
          <cell r="P1007">
            <v>4992</v>
          </cell>
        </row>
        <row r="1008">
          <cell r="E1008" t="str">
            <v>유니온 (STS 나사)</v>
          </cell>
          <cell r="F1008" t="str">
            <v>D15</v>
          </cell>
          <cell r="G1008" t="str">
            <v>EA</v>
          </cell>
          <cell r="H1008">
            <v>2</v>
          </cell>
          <cell r="I1008">
            <v>4360</v>
          </cell>
          <cell r="J1008">
            <v>8720</v>
          </cell>
          <cell r="K1008">
            <v>0</v>
          </cell>
          <cell r="L1008">
            <v>0</v>
          </cell>
          <cell r="M1008">
            <v>0</v>
          </cell>
          <cell r="N1008">
            <v>0</v>
          </cell>
          <cell r="O1008">
            <v>4360</v>
          </cell>
          <cell r="P1008">
            <v>8720</v>
          </cell>
        </row>
        <row r="1009">
          <cell r="E1009" t="str">
            <v>유니온 (STS 나사)</v>
          </cell>
          <cell r="F1009" t="str">
            <v>D40</v>
          </cell>
          <cell r="G1009" t="str">
            <v>EA</v>
          </cell>
          <cell r="H1009">
            <v>16</v>
          </cell>
          <cell r="I1009">
            <v>13424</v>
          </cell>
          <cell r="J1009">
            <v>214784</v>
          </cell>
          <cell r="K1009">
            <v>0</v>
          </cell>
          <cell r="L1009">
            <v>0</v>
          </cell>
          <cell r="M1009">
            <v>0</v>
          </cell>
          <cell r="N1009">
            <v>0</v>
          </cell>
          <cell r="O1009">
            <v>13424</v>
          </cell>
          <cell r="P1009">
            <v>214784</v>
          </cell>
        </row>
        <row r="1010">
          <cell r="E1010" t="str">
            <v>유니온 (STS 나사)</v>
          </cell>
          <cell r="F1010" t="str">
            <v>D50</v>
          </cell>
          <cell r="G1010" t="str">
            <v>EA</v>
          </cell>
          <cell r="H1010">
            <v>13</v>
          </cell>
          <cell r="I1010">
            <v>20072</v>
          </cell>
          <cell r="J1010">
            <v>260936</v>
          </cell>
          <cell r="K1010">
            <v>0</v>
          </cell>
          <cell r="L1010">
            <v>0</v>
          </cell>
          <cell r="M1010">
            <v>0</v>
          </cell>
          <cell r="N1010">
            <v>0</v>
          </cell>
          <cell r="O1010">
            <v>20072</v>
          </cell>
          <cell r="P1010">
            <v>260936</v>
          </cell>
        </row>
        <row r="1011">
          <cell r="E1011" t="str">
            <v>단니플 (STS 나사)</v>
          </cell>
          <cell r="F1011" t="str">
            <v>D15</v>
          </cell>
          <cell r="G1011" t="str">
            <v>EA</v>
          </cell>
          <cell r="H1011">
            <v>4</v>
          </cell>
          <cell r="I1011">
            <v>272</v>
          </cell>
          <cell r="J1011">
            <v>1088</v>
          </cell>
          <cell r="K1011">
            <v>0</v>
          </cell>
          <cell r="L1011">
            <v>0</v>
          </cell>
          <cell r="M1011">
            <v>0</v>
          </cell>
          <cell r="N1011">
            <v>0</v>
          </cell>
          <cell r="O1011">
            <v>272</v>
          </cell>
          <cell r="P1011">
            <v>1088</v>
          </cell>
        </row>
        <row r="1012">
          <cell r="E1012" t="str">
            <v>단니플 (STS 나사)</v>
          </cell>
          <cell r="F1012" t="str">
            <v>D40</v>
          </cell>
          <cell r="G1012" t="str">
            <v>EA</v>
          </cell>
          <cell r="H1012">
            <v>27</v>
          </cell>
          <cell r="I1012">
            <v>768</v>
          </cell>
          <cell r="J1012">
            <v>20736</v>
          </cell>
          <cell r="K1012">
            <v>0</v>
          </cell>
          <cell r="L1012">
            <v>0</v>
          </cell>
          <cell r="M1012">
            <v>0</v>
          </cell>
          <cell r="N1012">
            <v>0</v>
          </cell>
          <cell r="O1012">
            <v>768</v>
          </cell>
          <cell r="P1012">
            <v>20736</v>
          </cell>
        </row>
        <row r="1013">
          <cell r="E1013" t="str">
            <v>단니플 (STS 나사)</v>
          </cell>
          <cell r="F1013" t="str">
            <v>D50</v>
          </cell>
          <cell r="G1013" t="str">
            <v>EA</v>
          </cell>
          <cell r="H1013">
            <v>21</v>
          </cell>
          <cell r="I1013">
            <v>1048</v>
          </cell>
          <cell r="J1013">
            <v>22008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1048</v>
          </cell>
          <cell r="P1013">
            <v>22008</v>
          </cell>
        </row>
        <row r="1014">
          <cell r="E1014" t="str">
            <v>SUS용접합후렌지</v>
          </cell>
          <cell r="F1014" t="str">
            <v>D40</v>
          </cell>
          <cell r="G1014" t="str">
            <v>개소</v>
          </cell>
          <cell r="H1014">
            <v>14</v>
          </cell>
          <cell r="I1014">
            <v>7036</v>
          </cell>
          <cell r="J1014">
            <v>98504</v>
          </cell>
          <cell r="K1014">
            <v>17975</v>
          </cell>
          <cell r="L1014">
            <v>251650</v>
          </cell>
          <cell r="M1014">
            <v>0</v>
          </cell>
          <cell r="N1014">
            <v>0</v>
          </cell>
          <cell r="O1014">
            <v>25011</v>
          </cell>
          <cell r="P1014">
            <v>350154</v>
          </cell>
        </row>
        <row r="1015">
          <cell r="E1015" t="str">
            <v>SUS용접합후렌지</v>
          </cell>
          <cell r="F1015" t="str">
            <v>D50</v>
          </cell>
          <cell r="G1015" t="str">
            <v>개소</v>
          </cell>
          <cell r="H1015">
            <v>10</v>
          </cell>
          <cell r="I1015">
            <v>9600</v>
          </cell>
          <cell r="J1015">
            <v>96000</v>
          </cell>
          <cell r="K1015">
            <v>22538</v>
          </cell>
          <cell r="L1015">
            <v>225380</v>
          </cell>
          <cell r="M1015">
            <v>0</v>
          </cell>
          <cell r="N1015">
            <v>0</v>
          </cell>
          <cell r="O1015">
            <v>32138</v>
          </cell>
          <cell r="P1015">
            <v>321380</v>
          </cell>
        </row>
        <row r="1016">
          <cell r="E1016" t="str">
            <v>SUS용접합후렌지</v>
          </cell>
          <cell r="F1016" t="str">
            <v>D65</v>
          </cell>
          <cell r="G1016" t="str">
            <v>개소</v>
          </cell>
          <cell r="H1016">
            <v>7</v>
          </cell>
          <cell r="I1016">
            <v>12680</v>
          </cell>
          <cell r="J1016">
            <v>88760</v>
          </cell>
          <cell r="K1016">
            <v>28949</v>
          </cell>
          <cell r="L1016">
            <v>202643</v>
          </cell>
          <cell r="M1016">
            <v>0</v>
          </cell>
          <cell r="N1016">
            <v>0</v>
          </cell>
          <cell r="O1016">
            <v>41629</v>
          </cell>
          <cell r="P1016">
            <v>291403</v>
          </cell>
        </row>
        <row r="1017">
          <cell r="E1017" t="str">
            <v>SUS용접합후렌지</v>
          </cell>
          <cell r="F1017" t="str">
            <v>D80</v>
          </cell>
          <cell r="G1017" t="str">
            <v>개소</v>
          </cell>
          <cell r="H1017">
            <v>4</v>
          </cell>
          <cell r="I1017">
            <v>16512</v>
          </cell>
          <cell r="J1017">
            <v>66048</v>
          </cell>
          <cell r="K1017">
            <v>34726</v>
          </cell>
          <cell r="L1017">
            <v>138904</v>
          </cell>
          <cell r="M1017">
            <v>0</v>
          </cell>
          <cell r="N1017">
            <v>0</v>
          </cell>
          <cell r="O1017">
            <v>51238</v>
          </cell>
          <cell r="P1017">
            <v>204952</v>
          </cell>
        </row>
        <row r="1018">
          <cell r="E1018" t="str">
            <v>SUS맹후렌지 (10KG)</v>
          </cell>
          <cell r="F1018" t="str">
            <v>D65</v>
          </cell>
          <cell r="G1018" t="str">
            <v>EA</v>
          </cell>
          <cell r="H1018">
            <v>1</v>
          </cell>
          <cell r="I1018">
            <v>14920</v>
          </cell>
          <cell r="J1018">
            <v>14920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14920</v>
          </cell>
          <cell r="P1018">
            <v>14920</v>
          </cell>
        </row>
        <row r="1019">
          <cell r="E1019" t="str">
            <v>스텐관용접</v>
          </cell>
          <cell r="F1019" t="str">
            <v>D15</v>
          </cell>
          <cell r="G1019" t="str">
            <v>개소</v>
          </cell>
          <cell r="H1019">
            <v>1</v>
          </cell>
          <cell r="I1019">
            <v>228</v>
          </cell>
          <cell r="J1019">
            <v>228</v>
          </cell>
          <cell r="K1019">
            <v>7007</v>
          </cell>
          <cell r="L1019">
            <v>7007</v>
          </cell>
          <cell r="M1019">
            <v>0</v>
          </cell>
          <cell r="N1019">
            <v>0</v>
          </cell>
          <cell r="O1019">
            <v>7235</v>
          </cell>
          <cell r="P1019">
            <v>7235</v>
          </cell>
        </row>
        <row r="1020">
          <cell r="E1020" t="str">
            <v>스텐관용접</v>
          </cell>
          <cell r="F1020" t="str">
            <v>D40</v>
          </cell>
          <cell r="G1020" t="str">
            <v>개소</v>
          </cell>
          <cell r="H1020">
            <v>18</v>
          </cell>
          <cell r="I1020">
            <v>745</v>
          </cell>
          <cell r="J1020">
            <v>13410</v>
          </cell>
          <cell r="K1020">
            <v>13842</v>
          </cell>
          <cell r="L1020">
            <v>249156</v>
          </cell>
          <cell r="M1020">
            <v>0</v>
          </cell>
          <cell r="N1020">
            <v>0</v>
          </cell>
          <cell r="O1020">
            <v>14587</v>
          </cell>
          <cell r="P1020">
            <v>262566</v>
          </cell>
        </row>
        <row r="1021">
          <cell r="E1021" t="str">
            <v>스텐관용접</v>
          </cell>
          <cell r="F1021" t="str">
            <v>D50</v>
          </cell>
          <cell r="G1021" t="str">
            <v>개소</v>
          </cell>
          <cell r="H1021">
            <v>15</v>
          </cell>
          <cell r="I1021">
            <v>1032</v>
          </cell>
          <cell r="J1021">
            <v>15480</v>
          </cell>
          <cell r="K1021">
            <v>17336</v>
          </cell>
          <cell r="L1021">
            <v>260040</v>
          </cell>
          <cell r="M1021">
            <v>0</v>
          </cell>
          <cell r="N1021">
            <v>0</v>
          </cell>
          <cell r="O1021">
            <v>18368</v>
          </cell>
          <cell r="P1021">
            <v>275520</v>
          </cell>
        </row>
        <row r="1022">
          <cell r="E1022" t="str">
            <v>스텐관용접</v>
          </cell>
          <cell r="F1022" t="str">
            <v>D65</v>
          </cell>
          <cell r="G1022" t="str">
            <v>개소</v>
          </cell>
          <cell r="H1022">
            <v>49</v>
          </cell>
          <cell r="I1022">
            <v>1661</v>
          </cell>
          <cell r="J1022">
            <v>81389</v>
          </cell>
          <cell r="K1022">
            <v>22268</v>
          </cell>
          <cell r="L1022">
            <v>1091132</v>
          </cell>
          <cell r="M1022">
            <v>0</v>
          </cell>
          <cell r="N1022">
            <v>0</v>
          </cell>
          <cell r="O1022">
            <v>23929</v>
          </cell>
          <cell r="P1022">
            <v>1172521</v>
          </cell>
        </row>
        <row r="1023">
          <cell r="E1023" t="str">
            <v>스텐관용접</v>
          </cell>
          <cell r="F1023" t="str">
            <v>D80</v>
          </cell>
          <cell r="G1023" t="str">
            <v>개소</v>
          </cell>
          <cell r="H1023">
            <v>17</v>
          </cell>
          <cell r="I1023">
            <v>2091</v>
          </cell>
          <cell r="J1023">
            <v>35547</v>
          </cell>
          <cell r="K1023">
            <v>25935</v>
          </cell>
          <cell r="L1023">
            <v>440895</v>
          </cell>
          <cell r="M1023">
            <v>0</v>
          </cell>
          <cell r="N1023">
            <v>0</v>
          </cell>
          <cell r="O1023">
            <v>28026</v>
          </cell>
          <cell r="P1023">
            <v>476442</v>
          </cell>
        </row>
        <row r="1024">
          <cell r="E1024" t="str">
            <v>버터플라이밸브(스텐,레버식)</v>
          </cell>
          <cell r="F1024" t="str">
            <v>D65</v>
          </cell>
          <cell r="G1024" t="str">
            <v>개소</v>
          </cell>
          <cell r="H1024">
            <v>2</v>
          </cell>
          <cell r="I1024">
            <v>112480</v>
          </cell>
          <cell r="J1024">
            <v>224960</v>
          </cell>
          <cell r="K1024">
            <v>10220</v>
          </cell>
          <cell r="L1024">
            <v>20440</v>
          </cell>
          <cell r="M1024">
            <v>0</v>
          </cell>
          <cell r="N1024">
            <v>0</v>
          </cell>
          <cell r="O1024">
            <v>122700</v>
          </cell>
          <cell r="P1024">
            <v>245400</v>
          </cell>
        </row>
        <row r="1025">
          <cell r="E1025" t="str">
            <v>버터플라이밸브(스텐,레버식)</v>
          </cell>
          <cell r="F1025" t="str">
            <v>D80</v>
          </cell>
          <cell r="G1025" t="str">
            <v>개소</v>
          </cell>
          <cell r="H1025">
            <v>1</v>
          </cell>
          <cell r="I1025">
            <v>124080</v>
          </cell>
          <cell r="J1025">
            <v>124080</v>
          </cell>
          <cell r="K1025">
            <v>10220</v>
          </cell>
          <cell r="L1025">
            <v>10220</v>
          </cell>
          <cell r="M1025">
            <v>0</v>
          </cell>
          <cell r="N1025">
            <v>0</v>
          </cell>
          <cell r="O1025">
            <v>134300</v>
          </cell>
          <cell r="P1025">
            <v>134300</v>
          </cell>
        </row>
        <row r="1026">
          <cell r="E1026" t="str">
            <v>볼밸브(스텐 10K)</v>
          </cell>
          <cell r="F1026" t="str">
            <v>D15</v>
          </cell>
          <cell r="G1026" t="str">
            <v>개소</v>
          </cell>
          <cell r="H1026">
            <v>9</v>
          </cell>
          <cell r="I1026">
            <v>42480</v>
          </cell>
          <cell r="J1026">
            <v>382320</v>
          </cell>
          <cell r="K1026">
            <v>2861</v>
          </cell>
          <cell r="L1026">
            <v>25749</v>
          </cell>
          <cell r="M1026">
            <v>0</v>
          </cell>
          <cell r="N1026">
            <v>0</v>
          </cell>
          <cell r="O1026">
            <v>45341</v>
          </cell>
          <cell r="P1026">
            <v>408069</v>
          </cell>
        </row>
        <row r="1027">
          <cell r="E1027" t="str">
            <v>볼밸브(스텐 10K)</v>
          </cell>
          <cell r="F1027" t="str">
            <v>D40</v>
          </cell>
          <cell r="G1027" t="str">
            <v>개소</v>
          </cell>
          <cell r="H1027">
            <v>18</v>
          </cell>
          <cell r="I1027">
            <v>60480</v>
          </cell>
          <cell r="J1027">
            <v>1088640</v>
          </cell>
          <cell r="K1027">
            <v>2861</v>
          </cell>
          <cell r="L1027">
            <v>51498</v>
          </cell>
          <cell r="M1027">
            <v>0</v>
          </cell>
          <cell r="N1027">
            <v>0</v>
          </cell>
          <cell r="O1027">
            <v>63341</v>
          </cell>
          <cell r="P1027">
            <v>1140138</v>
          </cell>
        </row>
        <row r="1028">
          <cell r="E1028" t="str">
            <v>볼밸브(스텐 10K)</v>
          </cell>
          <cell r="F1028" t="str">
            <v>D50</v>
          </cell>
          <cell r="G1028" t="str">
            <v>개소</v>
          </cell>
          <cell r="H1028">
            <v>14</v>
          </cell>
          <cell r="I1028">
            <v>70800</v>
          </cell>
          <cell r="J1028">
            <v>991200</v>
          </cell>
          <cell r="K1028">
            <v>2861</v>
          </cell>
          <cell r="L1028">
            <v>40054</v>
          </cell>
          <cell r="M1028">
            <v>0</v>
          </cell>
          <cell r="N1028">
            <v>0</v>
          </cell>
          <cell r="O1028">
            <v>73661</v>
          </cell>
          <cell r="P1028">
            <v>1031254</v>
          </cell>
        </row>
        <row r="1029">
          <cell r="E1029" t="str">
            <v>체크밸브(스텐 10K)</v>
          </cell>
          <cell r="F1029" t="str">
            <v>D40</v>
          </cell>
          <cell r="G1029" t="str">
            <v>개소</v>
          </cell>
          <cell r="H1029">
            <v>7</v>
          </cell>
          <cell r="I1029">
            <v>48080</v>
          </cell>
          <cell r="J1029">
            <v>336560</v>
          </cell>
          <cell r="K1029">
            <v>2861</v>
          </cell>
          <cell r="L1029">
            <v>20027</v>
          </cell>
          <cell r="M1029">
            <v>0</v>
          </cell>
          <cell r="N1029">
            <v>0</v>
          </cell>
          <cell r="O1029">
            <v>50941</v>
          </cell>
          <cell r="P1029">
            <v>356587</v>
          </cell>
        </row>
        <row r="1030">
          <cell r="E1030" t="str">
            <v>체크밸브(스텐 10K)</v>
          </cell>
          <cell r="F1030" t="str">
            <v>D50</v>
          </cell>
          <cell r="G1030" t="str">
            <v>개소</v>
          </cell>
          <cell r="H1030">
            <v>4</v>
          </cell>
          <cell r="I1030">
            <v>67200</v>
          </cell>
          <cell r="J1030">
            <v>268800</v>
          </cell>
          <cell r="K1030">
            <v>2861</v>
          </cell>
          <cell r="L1030">
            <v>11444</v>
          </cell>
          <cell r="M1030">
            <v>0</v>
          </cell>
          <cell r="N1030">
            <v>0</v>
          </cell>
          <cell r="O1030">
            <v>70061</v>
          </cell>
          <cell r="P1030">
            <v>280244</v>
          </cell>
        </row>
        <row r="1031">
          <cell r="E1031" t="str">
            <v>체크밸브(스텐 10K)</v>
          </cell>
          <cell r="F1031" t="str">
            <v>D65</v>
          </cell>
          <cell r="G1031" t="str">
            <v>개소</v>
          </cell>
          <cell r="H1031">
            <v>1</v>
          </cell>
          <cell r="I1031">
            <v>73600</v>
          </cell>
          <cell r="J1031">
            <v>73600</v>
          </cell>
          <cell r="K1031">
            <v>2861</v>
          </cell>
          <cell r="L1031">
            <v>2861</v>
          </cell>
          <cell r="M1031">
            <v>0</v>
          </cell>
          <cell r="N1031">
            <v>0</v>
          </cell>
          <cell r="O1031">
            <v>76461</v>
          </cell>
          <cell r="P1031">
            <v>76461</v>
          </cell>
        </row>
        <row r="1032">
          <cell r="E1032" t="str">
            <v>스트레너</v>
          </cell>
          <cell r="F1032" t="str">
            <v>D15</v>
          </cell>
          <cell r="G1032" t="str">
            <v>개소</v>
          </cell>
          <cell r="H1032">
            <v>1</v>
          </cell>
          <cell r="I1032">
            <v>5440</v>
          </cell>
          <cell r="J1032">
            <v>5440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5440</v>
          </cell>
          <cell r="P1032">
            <v>5440</v>
          </cell>
        </row>
        <row r="1033">
          <cell r="E1033" t="str">
            <v>스트레너</v>
          </cell>
          <cell r="F1033" t="str">
            <v>D40</v>
          </cell>
          <cell r="G1033" t="str">
            <v>개소</v>
          </cell>
          <cell r="H1033">
            <v>5</v>
          </cell>
          <cell r="I1033">
            <v>32400</v>
          </cell>
          <cell r="J1033">
            <v>162000</v>
          </cell>
          <cell r="K1033">
            <v>0</v>
          </cell>
          <cell r="L1033">
            <v>0</v>
          </cell>
          <cell r="M1033">
            <v>0</v>
          </cell>
          <cell r="N1033">
            <v>0</v>
          </cell>
          <cell r="O1033">
            <v>32400</v>
          </cell>
          <cell r="P1033">
            <v>162000</v>
          </cell>
        </row>
        <row r="1034">
          <cell r="E1034" t="str">
            <v>스트레너</v>
          </cell>
          <cell r="F1034" t="str">
            <v>D50</v>
          </cell>
          <cell r="G1034" t="str">
            <v>개소</v>
          </cell>
          <cell r="H1034">
            <v>2</v>
          </cell>
          <cell r="I1034">
            <v>34800</v>
          </cell>
          <cell r="J1034">
            <v>69600</v>
          </cell>
          <cell r="K1034">
            <v>0</v>
          </cell>
          <cell r="L1034">
            <v>0</v>
          </cell>
          <cell r="M1034">
            <v>0</v>
          </cell>
          <cell r="N1034">
            <v>0</v>
          </cell>
          <cell r="O1034">
            <v>34800</v>
          </cell>
          <cell r="P1034">
            <v>69600</v>
          </cell>
        </row>
        <row r="1035">
          <cell r="E1035" t="str">
            <v>후렉시블죠인트(벨로즈형)</v>
          </cell>
          <cell r="F1035" t="str">
            <v>D40</v>
          </cell>
          <cell r="G1035" t="str">
            <v>EA</v>
          </cell>
          <cell r="H1035">
            <v>6</v>
          </cell>
          <cell r="I1035">
            <v>16000</v>
          </cell>
          <cell r="J1035">
            <v>96000</v>
          </cell>
          <cell r="K1035">
            <v>0</v>
          </cell>
          <cell r="L1035">
            <v>0</v>
          </cell>
          <cell r="M1035">
            <v>0</v>
          </cell>
          <cell r="N1035">
            <v>0</v>
          </cell>
          <cell r="O1035">
            <v>16000</v>
          </cell>
          <cell r="P1035">
            <v>96000</v>
          </cell>
        </row>
        <row r="1036">
          <cell r="E1036" t="str">
            <v>자동공기변</v>
          </cell>
          <cell r="F1036" t="str">
            <v>D15</v>
          </cell>
          <cell r="G1036" t="str">
            <v>개소</v>
          </cell>
          <cell r="H1036">
            <v>1</v>
          </cell>
          <cell r="I1036">
            <v>35691</v>
          </cell>
          <cell r="J1036">
            <v>35691</v>
          </cell>
          <cell r="K1036">
            <v>39223</v>
          </cell>
          <cell r="L1036">
            <v>39223</v>
          </cell>
          <cell r="M1036">
            <v>0</v>
          </cell>
          <cell r="N1036">
            <v>0</v>
          </cell>
          <cell r="O1036">
            <v>74914</v>
          </cell>
          <cell r="P1036">
            <v>74914</v>
          </cell>
        </row>
        <row r="1037">
          <cell r="E1037" t="str">
            <v>수격방지기(W.H.C)</v>
          </cell>
          <cell r="F1037" t="str">
            <v>D40</v>
          </cell>
          <cell r="G1037" t="str">
            <v>EA</v>
          </cell>
          <cell r="H1037">
            <v>2</v>
          </cell>
          <cell r="I1037">
            <v>25600</v>
          </cell>
          <cell r="J1037">
            <v>51200</v>
          </cell>
          <cell r="K1037">
            <v>0</v>
          </cell>
          <cell r="L1037">
            <v>0</v>
          </cell>
          <cell r="M1037">
            <v>0</v>
          </cell>
          <cell r="N1037">
            <v>0</v>
          </cell>
          <cell r="O1037">
            <v>25600</v>
          </cell>
          <cell r="P1037">
            <v>51200</v>
          </cell>
        </row>
        <row r="1038">
          <cell r="E1038" t="str">
            <v>PVC스리브</v>
          </cell>
          <cell r="F1038" t="str">
            <v>D25</v>
          </cell>
          <cell r="G1038" t="str">
            <v>개소</v>
          </cell>
          <cell r="H1038">
            <v>2</v>
          </cell>
          <cell r="I1038">
            <v>208</v>
          </cell>
          <cell r="J1038">
            <v>416</v>
          </cell>
          <cell r="K1038">
            <v>4508</v>
          </cell>
          <cell r="L1038">
            <v>9016</v>
          </cell>
          <cell r="M1038">
            <v>0</v>
          </cell>
          <cell r="N1038">
            <v>0</v>
          </cell>
          <cell r="O1038">
            <v>4716</v>
          </cell>
          <cell r="P1038">
            <v>9432</v>
          </cell>
        </row>
        <row r="1039">
          <cell r="E1039" t="str">
            <v>PVC스리브</v>
          </cell>
          <cell r="F1039" t="str">
            <v>D32</v>
          </cell>
          <cell r="G1039" t="str">
            <v>개소</v>
          </cell>
          <cell r="H1039">
            <v>1</v>
          </cell>
          <cell r="I1039">
            <v>280</v>
          </cell>
          <cell r="J1039">
            <v>280</v>
          </cell>
          <cell r="K1039">
            <v>4754</v>
          </cell>
          <cell r="L1039">
            <v>4754</v>
          </cell>
          <cell r="M1039">
            <v>0</v>
          </cell>
          <cell r="N1039">
            <v>0</v>
          </cell>
          <cell r="O1039">
            <v>5034</v>
          </cell>
          <cell r="P1039">
            <v>5034</v>
          </cell>
        </row>
        <row r="1040">
          <cell r="E1040" t="str">
            <v>PVC스리브</v>
          </cell>
          <cell r="F1040" t="str">
            <v>D40</v>
          </cell>
          <cell r="G1040" t="str">
            <v>개소</v>
          </cell>
          <cell r="H1040">
            <v>1</v>
          </cell>
          <cell r="I1040">
            <v>336</v>
          </cell>
          <cell r="J1040">
            <v>336</v>
          </cell>
          <cell r="K1040">
            <v>5789</v>
          </cell>
          <cell r="L1040">
            <v>5789</v>
          </cell>
          <cell r="M1040">
            <v>0</v>
          </cell>
          <cell r="N1040">
            <v>0</v>
          </cell>
          <cell r="O1040">
            <v>6125</v>
          </cell>
          <cell r="P1040">
            <v>6125</v>
          </cell>
        </row>
        <row r="1041">
          <cell r="E1041" t="str">
            <v>PVC스리브</v>
          </cell>
          <cell r="F1041" t="str">
            <v>D50</v>
          </cell>
          <cell r="G1041" t="str">
            <v>개소</v>
          </cell>
          <cell r="H1041">
            <v>1</v>
          </cell>
          <cell r="I1041">
            <v>417</v>
          </cell>
          <cell r="J1041">
            <v>417</v>
          </cell>
          <cell r="K1041">
            <v>6947</v>
          </cell>
          <cell r="L1041">
            <v>6947</v>
          </cell>
          <cell r="M1041">
            <v>0</v>
          </cell>
          <cell r="N1041">
            <v>0</v>
          </cell>
          <cell r="O1041">
            <v>7364</v>
          </cell>
          <cell r="P1041">
            <v>7364</v>
          </cell>
        </row>
        <row r="1042">
          <cell r="E1042" t="str">
            <v>절연행가(달대볼트)</v>
          </cell>
          <cell r="F1042" t="str">
            <v>D15</v>
          </cell>
          <cell r="G1042" t="str">
            <v>개소</v>
          </cell>
          <cell r="H1042">
            <v>3</v>
          </cell>
          <cell r="I1042">
            <v>752</v>
          </cell>
          <cell r="J1042">
            <v>2256</v>
          </cell>
          <cell r="K1042">
            <v>44</v>
          </cell>
          <cell r="L1042">
            <v>132</v>
          </cell>
          <cell r="M1042">
            <v>0</v>
          </cell>
          <cell r="N1042">
            <v>0</v>
          </cell>
          <cell r="O1042">
            <v>796</v>
          </cell>
          <cell r="P1042">
            <v>2388</v>
          </cell>
        </row>
        <row r="1043">
          <cell r="E1043" t="str">
            <v>절연행가(달대볼트)</v>
          </cell>
          <cell r="F1043" t="str">
            <v>D20</v>
          </cell>
          <cell r="G1043" t="str">
            <v>개소</v>
          </cell>
          <cell r="H1043">
            <v>2</v>
          </cell>
          <cell r="I1043">
            <v>776</v>
          </cell>
          <cell r="J1043">
            <v>1552</v>
          </cell>
          <cell r="K1043">
            <v>44</v>
          </cell>
          <cell r="L1043">
            <v>88</v>
          </cell>
          <cell r="M1043">
            <v>0</v>
          </cell>
          <cell r="N1043">
            <v>0</v>
          </cell>
          <cell r="O1043">
            <v>820</v>
          </cell>
          <cell r="P1043">
            <v>1640</v>
          </cell>
        </row>
        <row r="1044">
          <cell r="E1044" t="str">
            <v>절연행가(달대볼트)</v>
          </cell>
          <cell r="F1044" t="str">
            <v>D25</v>
          </cell>
          <cell r="G1044" t="str">
            <v>개소</v>
          </cell>
          <cell r="H1044">
            <v>10</v>
          </cell>
          <cell r="I1044">
            <v>824</v>
          </cell>
          <cell r="J1044">
            <v>8240</v>
          </cell>
          <cell r="K1044">
            <v>44</v>
          </cell>
          <cell r="L1044">
            <v>440</v>
          </cell>
          <cell r="M1044">
            <v>0</v>
          </cell>
          <cell r="N1044">
            <v>0</v>
          </cell>
          <cell r="O1044">
            <v>868</v>
          </cell>
          <cell r="P1044">
            <v>8680</v>
          </cell>
        </row>
        <row r="1045">
          <cell r="E1045" t="str">
            <v>절연행가(달대볼트)</v>
          </cell>
          <cell r="F1045" t="str">
            <v>D32</v>
          </cell>
          <cell r="G1045" t="str">
            <v>개소</v>
          </cell>
          <cell r="H1045">
            <v>4</v>
          </cell>
          <cell r="I1045">
            <v>864</v>
          </cell>
          <cell r="J1045">
            <v>3456</v>
          </cell>
          <cell r="K1045">
            <v>44</v>
          </cell>
          <cell r="L1045">
            <v>176</v>
          </cell>
          <cell r="M1045">
            <v>0</v>
          </cell>
          <cell r="N1045">
            <v>0</v>
          </cell>
          <cell r="O1045">
            <v>908</v>
          </cell>
          <cell r="P1045">
            <v>3632</v>
          </cell>
        </row>
        <row r="1046">
          <cell r="E1046" t="str">
            <v>절연행가(달대볼트)</v>
          </cell>
          <cell r="F1046" t="str">
            <v>D40</v>
          </cell>
          <cell r="G1046" t="str">
            <v>개소</v>
          </cell>
          <cell r="H1046">
            <v>26</v>
          </cell>
          <cell r="I1046">
            <v>920</v>
          </cell>
          <cell r="J1046">
            <v>23920</v>
          </cell>
          <cell r="K1046">
            <v>44</v>
          </cell>
          <cell r="L1046">
            <v>1144</v>
          </cell>
          <cell r="M1046">
            <v>0</v>
          </cell>
          <cell r="N1046">
            <v>0</v>
          </cell>
          <cell r="O1046">
            <v>964</v>
          </cell>
          <cell r="P1046">
            <v>25064</v>
          </cell>
        </row>
        <row r="1047">
          <cell r="E1047" t="str">
            <v>절연행가(달대볼트)</v>
          </cell>
          <cell r="F1047" t="str">
            <v>D50</v>
          </cell>
          <cell r="G1047" t="str">
            <v>개소</v>
          </cell>
          <cell r="H1047">
            <v>4</v>
          </cell>
          <cell r="I1047">
            <v>1112</v>
          </cell>
          <cell r="J1047">
            <v>4448</v>
          </cell>
          <cell r="K1047">
            <v>44</v>
          </cell>
          <cell r="L1047">
            <v>176</v>
          </cell>
          <cell r="M1047">
            <v>0</v>
          </cell>
          <cell r="N1047">
            <v>0</v>
          </cell>
          <cell r="O1047">
            <v>1156</v>
          </cell>
          <cell r="P1047">
            <v>4624</v>
          </cell>
        </row>
        <row r="1048">
          <cell r="E1048" t="str">
            <v>절연행가(달대볼트)</v>
          </cell>
          <cell r="F1048" t="str">
            <v>D65</v>
          </cell>
          <cell r="G1048" t="str">
            <v>개소</v>
          </cell>
          <cell r="H1048">
            <v>7</v>
          </cell>
          <cell r="I1048">
            <v>1272</v>
          </cell>
          <cell r="J1048">
            <v>8904</v>
          </cell>
          <cell r="K1048">
            <v>44</v>
          </cell>
          <cell r="L1048">
            <v>308</v>
          </cell>
          <cell r="M1048">
            <v>0</v>
          </cell>
          <cell r="N1048">
            <v>0</v>
          </cell>
          <cell r="O1048">
            <v>1316</v>
          </cell>
          <cell r="P1048">
            <v>9212</v>
          </cell>
        </row>
        <row r="1049">
          <cell r="E1049" t="str">
            <v>공통행가</v>
          </cell>
          <cell r="F1049" t="str">
            <v>L:0.6M</v>
          </cell>
          <cell r="G1049" t="str">
            <v>개소</v>
          </cell>
          <cell r="H1049">
            <v>1</v>
          </cell>
          <cell r="I1049">
            <v>1684</v>
          </cell>
          <cell r="J1049">
            <v>1684</v>
          </cell>
          <cell r="K1049">
            <v>1483</v>
          </cell>
          <cell r="L1049">
            <v>1483</v>
          </cell>
          <cell r="M1049">
            <v>0</v>
          </cell>
          <cell r="N1049">
            <v>0</v>
          </cell>
          <cell r="O1049">
            <v>3167</v>
          </cell>
          <cell r="P1049">
            <v>3167</v>
          </cell>
        </row>
        <row r="1050">
          <cell r="E1050" t="str">
            <v>공통행가</v>
          </cell>
          <cell r="F1050" t="str">
            <v>L:1.0M</v>
          </cell>
          <cell r="G1050" t="str">
            <v>개소</v>
          </cell>
          <cell r="H1050">
            <v>1</v>
          </cell>
          <cell r="I1050">
            <v>2020</v>
          </cell>
          <cell r="J1050">
            <v>2020</v>
          </cell>
          <cell r="K1050">
            <v>1780</v>
          </cell>
          <cell r="L1050">
            <v>1780</v>
          </cell>
          <cell r="M1050">
            <v>0</v>
          </cell>
          <cell r="N1050">
            <v>0</v>
          </cell>
          <cell r="O1050">
            <v>3800</v>
          </cell>
          <cell r="P1050">
            <v>3800</v>
          </cell>
        </row>
        <row r="1051">
          <cell r="E1051" t="str">
            <v>공통행가</v>
          </cell>
          <cell r="F1051" t="str">
            <v>L:1.5M</v>
          </cell>
          <cell r="G1051" t="str">
            <v>개소</v>
          </cell>
          <cell r="H1051">
            <v>2</v>
          </cell>
          <cell r="I1051">
            <v>2909</v>
          </cell>
          <cell r="J1051">
            <v>5818</v>
          </cell>
          <cell r="K1051">
            <v>2562</v>
          </cell>
          <cell r="L1051">
            <v>5124</v>
          </cell>
          <cell r="M1051">
            <v>0</v>
          </cell>
          <cell r="N1051">
            <v>0</v>
          </cell>
          <cell r="O1051">
            <v>5471</v>
          </cell>
          <cell r="P1051">
            <v>10942</v>
          </cell>
        </row>
        <row r="1052">
          <cell r="E1052" t="str">
            <v>절연U볼트너트</v>
          </cell>
          <cell r="F1052" t="str">
            <v>20</v>
          </cell>
          <cell r="G1052" t="str">
            <v>EA</v>
          </cell>
          <cell r="H1052">
            <v>1</v>
          </cell>
          <cell r="I1052">
            <v>40</v>
          </cell>
          <cell r="J1052">
            <v>40</v>
          </cell>
          <cell r="K1052">
            <v>0</v>
          </cell>
          <cell r="L1052">
            <v>0</v>
          </cell>
          <cell r="M1052">
            <v>0</v>
          </cell>
          <cell r="N1052">
            <v>0</v>
          </cell>
          <cell r="O1052">
            <v>40</v>
          </cell>
          <cell r="P1052">
            <v>40</v>
          </cell>
        </row>
        <row r="1053">
          <cell r="E1053" t="str">
            <v>절연U볼트너트</v>
          </cell>
          <cell r="F1053" t="str">
            <v>25</v>
          </cell>
          <cell r="G1053" t="str">
            <v>EA</v>
          </cell>
          <cell r="H1053">
            <v>8</v>
          </cell>
          <cell r="I1053">
            <v>48</v>
          </cell>
          <cell r="J1053">
            <v>384</v>
          </cell>
          <cell r="K1053">
            <v>0</v>
          </cell>
          <cell r="L1053">
            <v>0</v>
          </cell>
          <cell r="M1053">
            <v>0</v>
          </cell>
          <cell r="N1053">
            <v>0</v>
          </cell>
          <cell r="O1053">
            <v>48</v>
          </cell>
          <cell r="P1053">
            <v>384</v>
          </cell>
        </row>
        <row r="1054">
          <cell r="E1054" t="str">
            <v>절연U볼트너트</v>
          </cell>
          <cell r="F1054" t="str">
            <v>32</v>
          </cell>
          <cell r="G1054" t="str">
            <v>EA</v>
          </cell>
          <cell r="H1054">
            <v>3</v>
          </cell>
          <cell r="I1054">
            <v>55</v>
          </cell>
          <cell r="J1054">
            <v>165</v>
          </cell>
          <cell r="K1054">
            <v>0</v>
          </cell>
          <cell r="L1054">
            <v>0</v>
          </cell>
          <cell r="M1054">
            <v>0</v>
          </cell>
          <cell r="N1054">
            <v>0</v>
          </cell>
          <cell r="O1054">
            <v>55</v>
          </cell>
          <cell r="P1054">
            <v>165</v>
          </cell>
        </row>
        <row r="1055">
          <cell r="E1055" t="str">
            <v>절연U볼트너트</v>
          </cell>
          <cell r="F1055" t="str">
            <v>40</v>
          </cell>
          <cell r="G1055" t="str">
            <v>EA</v>
          </cell>
          <cell r="H1055">
            <v>10</v>
          </cell>
          <cell r="I1055">
            <v>60</v>
          </cell>
          <cell r="J1055">
            <v>600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60</v>
          </cell>
          <cell r="P1055">
            <v>600</v>
          </cell>
        </row>
        <row r="1056">
          <cell r="E1056" t="str">
            <v>절연U볼트너트</v>
          </cell>
          <cell r="F1056" t="str">
            <v>50</v>
          </cell>
          <cell r="G1056" t="str">
            <v>EA</v>
          </cell>
          <cell r="H1056">
            <v>3</v>
          </cell>
          <cell r="I1056">
            <v>67</v>
          </cell>
          <cell r="J1056">
            <v>201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67</v>
          </cell>
          <cell r="P1056">
            <v>201</v>
          </cell>
        </row>
        <row r="1057">
          <cell r="E1057" t="str">
            <v>절연U볼트너트</v>
          </cell>
          <cell r="F1057" t="str">
            <v>80</v>
          </cell>
          <cell r="G1057" t="str">
            <v>EA</v>
          </cell>
          <cell r="H1057">
            <v>2</v>
          </cell>
          <cell r="I1057">
            <v>87</v>
          </cell>
          <cell r="J1057">
            <v>174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87</v>
          </cell>
          <cell r="P1057">
            <v>174</v>
          </cell>
        </row>
        <row r="1058">
          <cell r="E1058" t="str">
            <v>부력식정수위밸브</v>
          </cell>
          <cell r="F1058" t="str">
            <v>D40</v>
          </cell>
          <cell r="G1058" t="str">
            <v>EA</v>
          </cell>
          <cell r="H1058">
            <v>1</v>
          </cell>
          <cell r="I1058">
            <v>82240</v>
          </cell>
          <cell r="J1058">
            <v>82240</v>
          </cell>
          <cell r="K1058">
            <v>2861</v>
          </cell>
          <cell r="L1058">
            <v>2861</v>
          </cell>
          <cell r="M1058">
            <v>0</v>
          </cell>
          <cell r="N1058">
            <v>0</v>
          </cell>
          <cell r="O1058">
            <v>85101</v>
          </cell>
          <cell r="P1058">
            <v>85101</v>
          </cell>
        </row>
        <row r="1059">
          <cell r="E1059" t="str">
            <v>잡재료비</v>
          </cell>
          <cell r="F1059" t="str">
            <v>관의4%</v>
          </cell>
          <cell r="G1059" t="str">
            <v>식</v>
          </cell>
          <cell r="H1059">
            <v>1</v>
          </cell>
          <cell r="I1059">
            <v>10987</v>
          </cell>
          <cell r="J1059">
            <v>10987</v>
          </cell>
          <cell r="L1059">
            <v>0</v>
          </cell>
          <cell r="N1059">
            <v>0</v>
          </cell>
          <cell r="O1059">
            <v>10987</v>
          </cell>
          <cell r="P1059">
            <v>10987</v>
          </cell>
        </row>
        <row r="1060">
          <cell r="E1060" t="str">
            <v>공구손료</v>
          </cell>
          <cell r="F1060" t="str">
            <v>노무비의2%</v>
          </cell>
          <cell r="G1060" t="str">
            <v>식</v>
          </cell>
          <cell r="H1060">
            <v>1</v>
          </cell>
          <cell r="I1060">
            <v>127552</v>
          </cell>
          <cell r="J1060">
            <v>127552</v>
          </cell>
          <cell r="L1060">
            <v>0</v>
          </cell>
          <cell r="N1060">
            <v>0</v>
          </cell>
          <cell r="O1060">
            <v>127552</v>
          </cell>
          <cell r="P1060">
            <v>127552</v>
          </cell>
        </row>
        <row r="1061">
          <cell r="E1061" t="str">
            <v>합계</v>
          </cell>
          <cell r="J1061">
            <v>6397072</v>
          </cell>
          <cell r="L1061">
            <v>6377624</v>
          </cell>
          <cell r="N1061">
            <v>0</v>
          </cell>
          <cell r="P1061">
            <v>12774696</v>
          </cell>
        </row>
        <row r="1063">
          <cell r="D1063" t="str">
            <v>010302  기계실 난방배관공사</v>
          </cell>
        </row>
        <row r="1064">
          <cell r="E1064" t="str">
            <v>동관배관</v>
          </cell>
          <cell r="F1064" t="str">
            <v>D15</v>
          </cell>
          <cell r="G1064" t="str">
            <v>m</v>
          </cell>
          <cell r="H1064">
            <v>15</v>
          </cell>
          <cell r="I1064">
            <v>1400</v>
          </cell>
          <cell r="J1064">
            <v>21000</v>
          </cell>
          <cell r="K1064">
            <v>2115</v>
          </cell>
          <cell r="L1064">
            <v>31725</v>
          </cell>
          <cell r="M1064">
            <v>0</v>
          </cell>
          <cell r="N1064">
            <v>0</v>
          </cell>
          <cell r="O1064">
            <v>3515</v>
          </cell>
          <cell r="P1064">
            <v>52725</v>
          </cell>
        </row>
        <row r="1065">
          <cell r="E1065" t="str">
            <v>동관배관</v>
          </cell>
          <cell r="F1065" t="str">
            <v>D25</v>
          </cell>
          <cell r="G1065" t="str">
            <v>m</v>
          </cell>
          <cell r="H1065">
            <v>9</v>
          </cell>
          <cell r="I1065">
            <v>4928</v>
          </cell>
          <cell r="J1065">
            <v>44352</v>
          </cell>
          <cell r="K1065">
            <v>3656</v>
          </cell>
          <cell r="L1065">
            <v>32904</v>
          </cell>
          <cell r="M1065">
            <v>0</v>
          </cell>
          <cell r="N1065">
            <v>0</v>
          </cell>
          <cell r="O1065">
            <v>8584</v>
          </cell>
          <cell r="P1065">
            <v>77256</v>
          </cell>
        </row>
        <row r="1066">
          <cell r="E1066" t="str">
            <v>동관배관</v>
          </cell>
          <cell r="F1066" t="str">
            <v>D32</v>
          </cell>
          <cell r="G1066" t="str">
            <v>m</v>
          </cell>
          <cell r="H1066">
            <v>8</v>
          </cell>
          <cell r="I1066">
            <v>6048</v>
          </cell>
          <cell r="J1066">
            <v>48384</v>
          </cell>
          <cell r="K1066">
            <v>4570</v>
          </cell>
          <cell r="L1066">
            <v>36560</v>
          </cell>
          <cell r="M1066">
            <v>0</v>
          </cell>
          <cell r="N1066">
            <v>0</v>
          </cell>
          <cell r="O1066">
            <v>10618</v>
          </cell>
          <cell r="P1066">
            <v>84944</v>
          </cell>
        </row>
        <row r="1067">
          <cell r="E1067" t="str">
            <v>동관배관</v>
          </cell>
          <cell r="F1067" t="str">
            <v>D40</v>
          </cell>
          <cell r="G1067" t="str">
            <v>m</v>
          </cell>
          <cell r="H1067">
            <v>10</v>
          </cell>
          <cell r="I1067">
            <v>7968</v>
          </cell>
          <cell r="J1067">
            <v>79680</v>
          </cell>
          <cell r="K1067">
            <v>5069</v>
          </cell>
          <cell r="L1067">
            <v>50690</v>
          </cell>
          <cell r="M1067">
            <v>0</v>
          </cell>
          <cell r="N1067">
            <v>0</v>
          </cell>
          <cell r="O1067">
            <v>13037</v>
          </cell>
          <cell r="P1067">
            <v>130370</v>
          </cell>
        </row>
        <row r="1068">
          <cell r="E1068" t="str">
            <v>관할증</v>
          </cell>
          <cell r="F1068" t="str">
            <v>관의4%</v>
          </cell>
          <cell r="G1068" t="str">
            <v>식</v>
          </cell>
          <cell r="H1068">
            <v>1</v>
          </cell>
          <cell r="I1068">
            <v>7736</v>
          </cell>
          <cell r="J1068">
            <v>7736</v>
          </cell>
          <cell r="L1068">
            <v>0</v>
          </cell>
          <cell r="N1068">
            <v>0</v>
          </cell>
          <cell r="O1068">
            <v>7736</v>
          </cell>
          <cell r="P1068">
            <v>7736</v>
          </cell>
        </row>
        <row r="1069">
          <cell r="E1069" t="str">
            <v>관보온(APS+가교발포)</v>
          </cell>
          <cell r="F1069" t="str">
            <v>25TxD15</v>
          </cell>
          <cell r="G1069" t="str">
            <v>m</v>
          </cell>
          <cell r="H1069">
            <v>12</v>
          </cell>
          <cell r="I1069">
            <v>959</v>
          </cell>
          <cell r="J1069">
            <v>11508</v>
          </cell>
          <cell r="K1069">
            <v>1554</v>
          </cell>
          <cell r="L1069">
            <v>18648</v>
          </cell>
          <cell r="M1069">
            <v>0</v>
          </cell>
          <cell r="N1069">
            <v>0</v>
          </cell>
          <cell r="O1069">
            <v>2513</v>
          </cell>
          <cell r="P1069">
            <v>30156</v>
          </cell>
        </row>
        <row r="1070">
          <cell r="E1070" t="str">
            <v>관보온(APS+가교발포)</v>
          </cell>
          <cell r="F1070" t="str">
            <v>25TxD25</v>
          </cell>
          <cell r="G1070" t="str">
            <v>m</v>
          </cell>
          <cell r="H1070">
            <v>9</v>
          </cell>
          <cell r="I1070">
            <v>1236</v>
          </cell>
          <cell r="J1070">
            <v>11124</v>
          </cell>
          <cell r="K1070">
            <v>2208</v>
          </cell>
          <cell r="L1070">
            <v>19872</v>
          </cell>
          <cell r="M1070">
            <v>0</v>
          </cell>
          <cell r="N1070">
            <v>0</v>
          </cell>
          <cell r="O1070">
            <v>3444</v>
          </cell>
          <cell r="P1070">
            <v>30996</v>
          </cell>
        </row>
        <row r="1071">
          <cell r="E1071" t="str">
            <v>관보온(APS+가교발포)</v>
          </cell>
          <cell r="F1071" t="str">
            <v>25TxD32</v>
          </cell>
          <cell r="G1071" t="str">
            <v>m</v>
          </cell>
          <cell r="H1071">
            <v>8</v>
          </cell>
          <cell r="I1071">
            <v>1364</v>
          </cell>
          <cell r="J1071">
            <v>10912</v>
          </cell>
          <cell r="K1071">
            <v>2256</v>
          </cell>
          <cell r="L1071">
            <v>18048</v>
          </cell>
          <cell r="M1071">
            <v>0</v>
          </cell>
          <cell r="N1071">
            <v>0</v>
          </cell>
          <cell r="O1071">
            <v>3620</v>
          </cell>
          <cell r="P1071">
            <v>28960</v>
          </cell>
        </row>
        <row r="1072">
          <cell r="E1072" t="str">
            <v>관보온(APS+가교발포)</v>
          </cell>
          <cell r="F1072" t="str">
            <v>25TxD40</v>
          </cell>
          <cell r="G1072" t="str">
            <v>m</v>
          </cell>
          <cell r="H1072">
            <v>10</v>
          </cell>
          <cell r="I1072">
            <v>1374</v>
          </cell>
          <cell r="J1072">
            <v>13740</v>
          </cell>
          <cell r="K1072">
            <v>2352</v>
          </cell>
          <cell r="L1072">
            <v>23520</v>
          </cell>
          <cell r="M1072">
            <v>0</v>
          </cell>
          <cell r="N1072">
            <v>0</v>
          </cell>
          <cell r="O1072">
            <v>3726</v>
          </cell>
          <cell r="P1072">
            <v>37260</v>
          </cell>
        </row>
        <row r="1073">
          <cell r="E1073" t="str">
            <v>동엘보</v>
          </cell>
          <cell r="F1073" t="str">
            <v>D15</v>
          </cell>
          <cell r="G1073" t="str">
            <v>EA</v>
          </cell>
          <cell r="H1073">
            <v>4</v>
          </cell>
          <cell r="I1073">
            <v>173</v>
          </cell>
          <cell r="J1073">
            <v>692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173</v>
          </cell>
          <cell r="P1073">
            <v>692</v>
          </cell>
        </row>
        <row r="1074">
          <cell r="E1074" t="str">
            <v>동엘보</v>
          </cell>
          <cell r="F1074" t="str">
            <v>D25</v>
          </cell>
          <cell r="G1074" t="str">
            <v>EA</v>
          </cell>
          <cell r="H1074">
            <v>3</v>
          </cell>
          <cell r="I1074">
            <v>615</v>
          </cell>
          <cell r="J1074">
            <v>1845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615</v>
          </cell>
          <cell r="P1074">
            <v>1845</v>
          </cell>
        </row>
        <row r="1075">
          <cell r="E1075" t="str">
            <v>동엘보</v>
          </cell>
          <cell r="F1075" t="str">
            <v>D32</v>
          </cell>
          <cell r="G1075" t="str">
            <v>EA</v>
          </cell>
          <cell r="H1075">
            <v>4</v>
          </cell>
          <cell r="I1075">
            <v>946</v>
          </cell>
          <cell r="J1075">
            <v>3784</v>
          </cell>
          <cell r="K1075">
            <v>0</v>
          </cell>
          <cell r="L1075">
            <v>0</v>
          </cell>
          <cell r="M1075">
            <v>0</v>
          </cell>
          <cell r="N1075">
            <v>0</v>
          </cell>
          <cell r="O1075">
            <v>946</v>
          </cell>
          <cell r="P1075">
            <v>3784</v>
          </cell>
        </row>
        <row r="1076">
          <cell r="E1076" t="str">
            <v>동엘보</v>
          </cell>
          <cell r="F1076" t="str">
            <v>D40</v>
          </cell>
          <cell r="G1076" t="str">
            <v>EA</v>
          </cell>
          <cell r="H1076">
            <v>8</v>
          </cell>
          <cell r="I1076">
            <v>1433</v>
          </cell>
          <cell r="J1076">
            <v>11464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1433</v>
          </cell>
          <cell r="P1076">
            <v>11464</v>
          </cell>
        </row>
        <row r="1077">
          <cell r="E1077" t="str">
            <v>동티이</v>
          </cell>
          <cell r="F1077" t="str">
            <v>D15</v>
          </cell>
          <cell r="G1077" t="str">
            <v>EA</v>
          </cell>
          <cell r="H1077">
            <v>4</v>
          </cell>
          <cell r="I1077">
            <v>380</v>
          </cell>
          <cell r="J1077">
            <v>1520</v>
          </cell>
          <cell r="K1077">
            <v>0</v>
          </cell>
          <cell r="L1077">
            <v>0</v>
          </cell>
          <cell r="M1077">
            <v>0</v>
          </cell>
          <cell r="N1077">
            <v>0</v>
          </cell>
          <cell r="O1077">
            <v>380</v>
          </cell>
          <cell r="P1077">
            <v>1520</v>
          </cell>
        </row>
        <row r="1078">
          <cell r="E1078" t="str">
            <v>동티이</v>
          </cell>
          <cell r="F1078" t="str">
            <v>D32</v>
          </cell>
          <cell r="G1078" t="str">
            <v>EA</v>
          </cell>
          <cell r="H1078">
            <v>1</v>
          </cell>
          <cell r="I1078">
            <v>1465</v>
          </cell>
          <cell r="J1078">
            <v>1465</v>
          </cell>
          <cell r="K1078">
            <v>0</v>
          </cell>
          <cell r="L1078">
            <v>0</v>
          </cell>
          <cell r="M1078">
            <v>0</v>
          </cell>
          <cell r="N1078">
            <v>0</v>
          </cell>
          <cell r="O1078">
            <v>1465</v>
          </cell>
          <cell r="P1078">
            <v>1465</v>
          </cell>
        </row>
        <row r="1079">
          <cell r="E1079" t="str">
            <v>동티이</v>
          </cell>
          <cell r="F1079" t="str">
            <v>D40</v>
          </cell>
          <cell r="G1079" t="str">
            <v>EA</v>
          </cell>
          <cell r="H1079">
            <v>5</v>
          </cell>
          <cell r="I1079">
            <v>2185</v>
          </cell>
          <cell r="J1079">
            <v>10925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2185</v>
          </cell>
          <cell r="P1079">
            <v>10925</v>
          </cell>
        </row>
        <row r="1080">
          <cell r="E1080" t="str">
            <v>동레듀샤</v>
          </cell>
          <cell r="F1080" t="str">
            <v>D40</v>
          </cell>
          <cell r="G1080" t="str">
            <v>EA</v>
          </cell>
          <cell r="H1080">
            <v>2</v>
          </cell>
          <cell r="I1080">
            <v>775</v>
          </cell>
          <cell r="J1080">
            <v>1550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775</v>
          </cell>
          <cell r="P1080">
            <v>1550</v>
          </cell>
        </row>
        <row r="1081">
          <cell r="E1081" t="str">
            <v>동소켓</v>
          </cell>
          <cell r="F1081" t="str">
            <v>D25</v>
          </cell>
          <cell r="G1081" t="str">
            <v>EA</v>
          </cell>
          <cell r="H1081">
            <v>1</v>
          </cell>
          <cell r="I1081">
            <v>258</v>
          </cell>
          <cell r="J1081">
            <v>258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258</v>
          </cell>
          <cell r="P1081">
            <v>258</v>
          </cell>
        </row>
        <row r="1082">
          <cell r="E1082" t="str">
            <v>동캡</v>
          </cell>
          <cell r="F1082" t="str">
            <v>D32</v>
          </cell>
          <cell r="G1082" t="str">
            <v>EA</v>
          </cell>
          <cell r="H1082">
            <v>1</v>
          </cell>
          <cell r="I1082">
            <v>423</v>
          </cell>
          <cell r="J1082">
            <v>423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423</v>
          </cell>
          <cell r="P1082">
            <v>423</v>
          </cell>
        </row>
        <row r="1083">
          <cell r="E1083" t="str">
            <v>동유니온 (C*M)</v>
          </cell>
          <cell r="F1083" t="str">
            <v>D40</v>
          </cell>
          <cell r="G1083" t="str">
            <v>EA</v>
          </cell>
          <cell r="H1083">
            <v>6</v>
          </cell>
          <cell r="I1083">
            <v>5632</v>
          </cell>
          <cell r="J1083">
            <v>33792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5632</v>
          </cell>
          <cell r="P1083">
            <v>33792</v>
          </cell>
        </row>
        <row r="1084">
          <cell r="E1084" t="str">
            <v>황동아답타 (C*M)</v>
          </cell>
          <cell r="F1084" t="str">
            <v>D15</v>
          </cell>
          <cell r="G1084" t="str">
            <v>EA</v>
          </cell>
          <cell r="H1084">
            <v>3</v>
          </cell>
          <cell r="I1084">
            <v>224</v>
          </cell>
          <cell r="J1084">
            <v>672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224</v>
          </cell>
          <cell r="P1084">
            <v>672</v>
          </cell>
        </row>
        <row r="1085">
          <cell r="E1085" t="str">
            <v>황동아답타 (C*M)</v>
          </cell>
          <cell r="F1085" t="str">
            <v>D40</v>
          </cell>
          <cell r="G1085" t="str">
            <v>EA</v>
          </cell>
          <cell r="H1085">
            <v>6</v>
          </cell>
          <cell r="I1085">
            <v>1888</v>
          </cell>
          <cell r="J1085">
            <v>11328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1888</v>
          </cell>
          <cell r="P1085">
            <v>11328</v>
          </cell>
        </row>
        <row r="1086">
          <cell r="E1086" t="str">
            <v>동니플</v>
          </cell>
          <cell r="F1086" t="str">
            <v>D15</v>
          </cell>
          <cell r="G1086" t="str">
            <v>EA</v>
          </cell>
          <cell r="H1086">
            <v>2</v>
          </cell>
          <cell r="I1086">
            <v>200</v>
          </cell>
          <cell r="J1086">
            <v>400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200</v>
          </cell>
          <cell r="P1086">
            <v>400</v>
          </cell>
        </row>
        <row r="1087">
          <cell r="E1087" t="str">
            <v>동니플</v>
          </cell>
          <cell r="F1087" t="str">
            <v>D40</v>
          </cell>
          <cell r="G1087" t="str">
            <v>EA</v>
          </cell>
          <cell r="H1087">
            <v>4</v>
          </cell>
          <cell r="I1087">
            <v>1704</v>
          </cell>
          <cell r="J1087">
            <v>6816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1704</v>
          </cell>
          <cell r="P1087">
            <v>6816</v>
          </cell>
        </row>
        <row r="1088">
          <cell r="E1088" t="str">
            <v>동절연합후렌지</v>
          </cell>
          <cell r="F1088" t="str">
            <v>D40</v>
          </cell>
          <cell r="G1088" t="str">
            <v>개소</v>
          </cell>
          <cell r="H1088">
            <v>6</v>
          </cell>
          <cell r="I1088">
            <v>6750</v>
          </cell>
          <cell r="J1088">
            <v>40500</v>
          </cell>
          <cell r="K1088">
            <v>4964</v>
          </cell>
          <cell r="L1088">
            <v>29784</v>
          </cell>
          <cell r="M1088">
            <v>0</v>
          </cell>
          <cell r="N1088">
            <v>0</v>
          </cell>
          <cell r="O1088">
            <v>11714</v>
          </cell>
          <cell r="P1088">
            <v>70284</v>
          </cell>
        </row>
        <row r="1089">
          <cell r="E1089" t="str">
            <v>볼밸브(황동 10K)</v>
          </cell>
          <cell r="F1089" t="str">
            <v>D15</v>
          </cell>
          <cell r="G1089" t="str">
            <v>개소</v>
          </cell>
          <cell r="H1089">
            <v>4</v>
          </cell>
          <cell r="I1089">
            <v>1832</v>
          </cell>
          <cell r="J1089">
            <v>7328</v>
          </cell>
          <cell r="K1089">
            <v>2861</v>
          </cell>
          <cell r="L1089">
            <v>11444</v>
          </cell>
          <cell r="M1089">
            <v>0</v>
          </cell>
          <cell r="N1089">
            <v>0</v>
          </cell>
          <cell r="O1089">
            <v>4693</v>
          </cell>
          <cell r="P1089">
            <v>18772</v>
          </cell>
        </row>
        <row r="1090">
          <cell r="E1090" t="str">
            <v>볼밸브(황동 10K)</v>
          </cell>
          <cell r="F1090" t="str">
            <v>D40</v>
          </cell>
          <cell r="G1090" t="str">
            <v>개소</v>
          </cell>
          <cell r="H1090">
            <v>6</v>
          </cell>
          <cell r="I1090">
            <v>7296</v>
          </cell>
          <cell r="J1090">
            <v>43776</v>
          </cell>
          <cell r="K1090">
            <v>2861</v>
          </cell>
          <cell r="L1090">
            <v>17166</v>
          </cell>
          <cell r="M1090">
            <v>0</v>
          </cell>
          <cell r="N1090">
            <v>0</v>
          </cell>
          <cell r="O1090">
            <v>10157</v>
          </cell>
          <cell r="P1090">
            <v>60942</v>
          </cell>
        </row>
        <row r="1091">
          <cell r="E1091" t="str">
            <v>체크밸브(청동 10K))</v>
          </cell>
          <cell r="F1091" t="str">
            <v>D40</v>
          </cell>
          <cell r="G1091" t="str">
            <v>개소</v>
          </cell>
          <cell r="H1091">
            <v>2</v>
          </cell>
          <cell r="I1091">
            <v>10800</v>
          </cell>
          <cell r="J1091">
            <v>21600</v>
          </cell>
          <cell r="K1091">
            <v>2861</v>
          </cell>
          <cell r="L1091">
            <v>5722</v>
          </cell>
          <cell r="M1091">
            <v>0</v>
          </cell>
          <cell r="N1091">
            <v>0</v>
          </cell>
          <cell r="O1091">
            <v>13661</v>
          </cell>
          <cell r="P1091">
            <v>27322</v>
          </cell>
        </row>
        <row r="1092">
          <cell r="E1092" t="str">
            <v>스트레너</v>
          </cell>
          <cell r="F1092" t="str">
            <v>D15</v>
          </cell>
          <cell r="G1092" t="str">
            <v>개소</v>
          </cell>
          <cell r="H1092">
            <v>2</v>
          </cell>
          <cell r="I1092">
            <v>5440</v>
          </cell>
          <cell r="J1092">
            <v>10880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5440</v>
          </cell>
          <cell r="P1092">
            <v>10880</v>
          </cell>
        </row>
        <row r="1093">
          <cell r="E1093" t="str">
            <v>스트레너</v>
          </cell>
          <cell r="F1093" t="str">
            <v>D40</v>
          </cell>
          <cell r="G1093" t="str">
            <v>개소</v>
          </cell>
          <cell r="H1093">
            <v>2</v>
          </cell>
          <cell r="I1093">
            <v>32400</v>
          </cell>
          <cell r="J1093">
            <v>64800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32400</v>
          </cell>
          <cell r="P1093">
            <v>64800</v>
          </cell>
        </row>
        <row r="1094">
          <cell r="E1094" t="str">
            <v>자동공기변(AAV)</v>
          </cell>
          <cell r="F1094" t="str">
            <v>D15</v>
          </cell>
          <cell r="G1094" t="str">
            <v>EA</v>
          </cell>
          <cell r="H1094">
            <v>2</v>
          </cell>
          <cell r="I1094">
            <v>52361</v>
          </cell>
          <cell r="J1094">
            <v>104722</v>
          </cell>
          <cell r="K1094">
            <v>57787</v>
          </cell>
          <cell r="L1094">
            <v>115574</v>
          </cell>
          <cell r="M1094">
            <v>0</v>
          </cell>
          <cell r="N1094">
            <v>0</v>
          </cell>
          <cell r="O1094">
            <v>110148</v>
          </cell>
          <cell r="P1094">
            <v>220296</v>
          </cell>
        </row>
        <row r="1095">
          <cell r="E1095" t="str">
            <v>절연행가(달대볼트)</v>
          </cell>
          <cell r="F1095" t="str">
            <v>D25</v>
          </cell>
          <cell r="G1095" t="str">
            <v>개소</v>
          </cell>
          <cell r="H1095">
            <v>2</v>
          </cell>
          <cell r="I1095">
            <v>824</v>
          </cell>
          <cell r="J1095">
            <v>1648</v>
          </cell>
          <cell r="K1095">
            <v>44</v>
          </cell>
          <cell r="L1095">
            <v>88</v>
          </cell>
          <cell r="M1095">
            <v>0</v>
          </cell>
          <cell r="N1095">
            <v>0</v>
          </cell>
          <cell r="O1095">
            <v>868</v>
          </cell>
          <cell r="P1095">
            <v>1736</v>
          </cell>
        </row>
        <row r="1096">
          <cell r="E1096" t="str">
            <v>절연행가(달대볼트)</v>
          </cell>
          <cell r="F1096" t="str">
            <v>D32</v>
          </cell>
          <cell r="G1096" t="str">
            <v>개소</v>
          </cell>
          <cell r="H1096">
            <v>6</v>
          </cell>
          <cell r="I1096">
            <v>864</v>
          </cell>
          <cell r="J1096">
            <v>5184</v>
          </cell>
          <cell r="K1096">
            <v>44</v>
          </cell>
          <cell r="L1096">
            <v>264</v>
          </cell>
          <cell r="M1096">
            <v>0</v>
          </cell>
          <cell r="N1096">
            <v>0</v>
          </cell>
          <cell r="O1096">
            <v>908</v>
          </cell>
          <cell r="P1096">
            <v>5448</v>
          </cell>
        </row>
        <row r="1097">
          <cell r="E1097" t="str">
            <v>절연행가(달대볼트)</v>
          </cell>
          <cell r="F1097" t="str">
            <v>D40</v>
          </cell>
          <cell r="G1097" t="str">
            <v>개소</v>
          </cell>
          <cell r="H1097">
            <v>3</v>
          </cell>
          <cell r="I1097">
            <v>920</v>
          </cell>
          <cell r="J1097">
            <v>2760</v>
          </cell>
          <cell r="K1097">
            <v>44</v>
          </cell>
          <cell r="L1097">
            <v>132</v>
          </cell>
          <cell r="M1097">
            <v>0</v>
          </cell>
          <cell r="N1097">
            <v>0</v>
          </cell>
          <cell r="O1097">
            <v>964</v>
          </cell>
          <cell r="P1097">
            <v>2892</v>
          </cell>
        </row>
        <row r="1098">
          <cell r="E1098" t="str">
            <v>동관용접</v>
          </cell>
          <cell r="F1098" t="str">
            <v>D15</v>
          </cell>
          <cell r="G1098" t="str">
            <v>개소</v>
          </cell>
          <cell r="H1098">
            <v>23</v>
          </cell>
          <cell r="I1098">
            <v>136</v>
          </cell>
          <cell r="J1098">
            <v>3128</v>
          </cell>
          <cell r="K1098">
            <v>2609</v>
          </cell>
          <cell r="L1098">
            <v>60007</v>
          </cell>
          <cell r="M1098">
            <v>0</v>
          </cell>
          <cell r="N1098">
            <v>0</v>
          </cell>
          <cell r="O1098">
            <v>2745</v>
          </cell>
          <cell r="P1098">
            <v>63135</v>
          </cell>
        </row>
        <row r="1099">
          <cell r="E1099" t="str">
            <v>동관용접</v>
          </cell>
          <cell r="F1099" t="str">
            <v>D25</v>
          </cell>
          <cell r="G1099" t="str">
            <v>개소</v>
          </cell>
          <cell r="H1099">
            <v>8</v>
          </cell>
          <cell r="I1099">
            <v>304</v>
          </cell>
          <cell r="J1099">
            <v>2432</v>
          </cell>
          <cell r="K1099">
            <v>2928</v>
          </cell>
          <cell r="L1099">
            <v>23424</v>
          </cell>
          <cell r="M1099">
            <v>0</v>
          </cell>
          <cell r="N1099">
            <v>0</v>
          </cell>
          <cell r="O1099">
            <v>3232</v>
          </cell>
          <cell r="P1099">
            <v>25856</v>
          </cell>
        </row>
        <row r="1100">
          <cell r="E1100" t="str">
            <v>동관용접</v>
          </cell>
          <cell r="F1100" t="str">
            <v>D32</v>
          </cell>
          <cell r="G1100" t="str">
            <v>개소</v>
          </cell>
          <cell r="H1100">
            <v>10</v>
          </cell>
          <cell r="I1100">
            <v>337</v>
          </cell>
          <cell r="J1100">
            <v>3370</v>
          </cell>
          <cell r="K1100">
            <v>3253</v>
          </cell>
          <cell r="L1100">
            <v>32530</v>
          </cell>
          <cell r="M1100">
            <v>0</v>
          </cell>
          <cell r="N1100">
            <v>0</v>
          </cell>
          <cell r="O1100">
            <v>3590</v>
          </cell>
          <cell r="P1100">
            <v>35900</v>
          </cell>
        </row>
        <row r="1101">
          <cell r="E1101" t="str">
            <v>동관용접</v>
          </cell>
          <cell r="F1101" t="str">
            <v>D40</v>
          </cell>
          <cell r="G1101" t="str">
            <v>개소</v>
          </cell>
          <cell r="H1101">
            <v>45</v>
          </cell>
          <cell r="I1101">
            <v>418</v>
          </cell>
          <cell r="J1101">
            <v>18810</v>
          </cell>
          <cell r="K1101">
            <v>3574</v>
          </cell>
          <cell r="L1101">
            <v>160830</v>
          </cell>
          <cell r="M1101">
            <v>0</v>
          </cell>
          <cell r="N1101">
            <v>0</v>
          </cell>
          <cell r="O1101">
            <v>3992</v>
          </cell>
          <cell r="P1101">
            <v>179640</v>
          </cell>
        </row>
        <row r="1102">
          <cell r="E1102" t="str">
            <v>잡재료비</v>
          </cell>
          <cell r="F1102" t="str">
            <v>관의4%</v>
          </cell>
          <cell r="G1102" t="str">
            <v>식</v>
          </cell>
          <cell r="H1102">
            <v>1</v>
          </cell>
          <cell r="I1102">
            <v>7736</v>
          </cell>
          <cell r="J1102">
            <v>7736</v>
          </cell>
          <cell r="L1102">
            <v>0</v>
          </cell>
          <cell r="N1102">
            <v>0</v>
          </cell>
          <cell r="O1102">
            <v>7736</v>
          </cell>
          <cell r="P1102">
            <v>7736</v>
          </cell>
        </row>
        <row r="1103">
          <cell r="E1103" t="str">
            <v>공구손료</v>
          </cell>
          <cell r="F1103" t="str">
            <v>노무비의2%</v>
          </cell>
          <cell r="G1103" t="str">
            <v>식</v>
          </cell>
          <cell r="H1103">
            <v>1</v>
          </cell>
          <cell r="I1103">
            <v>13778</v>
          </cell>
          <cell r="J1103">
            <v>13778</v>
          </cell>
          <cell r="L1103">
            <v>0</v>
          </cell>
          <cell r="N1103">
            <v>0</v>
          </cell>
          <cell r="O1103">
            <v>13778</v>
          </cell>
          <cell r="P1103">
            <v>13778</v>
          </cell>
        </row>
        <row r="1104">
          <cell r="E1104" t="str">
            <v>합계</v>
          </cell>
          <cell r="J1104">
            <v>687822</v>
          </cell>
          <cell r="L1104">
            <v>688932</v>
          </cell>
          <cell r="N1104">
            <v>0</v>
          </cell>
          <cell r="P1104">
            <v>1376754</v>
          </cell>
        </row>
        <row r="1106">
          <cell r="D1106" t="str">
            <v>010404  난방배관공사(유치원)</v>
          </cell>
        </row>
        <row r="1107">
          <cell r="E1107" t="str">
            <v>동관배관</v>
          </cell>
          <cell r="F1107" t="str">
            <v>D20</v>
          </cell>
          <cell r="G1107" t="str">
            <v>m</v>
          </cell>
          <cell r="H1107">
            <v>41</v>
          </cell>
          <cell r="I1107">
            <v>2144</v>
          </cell>
          <cell r="J1107">
            <v>87904</v>
          </cell>
          <cell r="K1107">
            <v>2991</v>
          </cell>
          <cell r="L1107">
            <v>122631</v>
          </cell>
          <cell r="M1107">
            <v>0</v>
          </cell>
          <cell r="N1107">
            <v>0</v>
          </cell>
          <cell r="O1107">
            <v>5135</v>
          </cell>
          <cell r="P1107">
            <v>210535</v>
          </cell>
        </row>
        <row r="1108">
          <cell r="E1108" t="str">
            <v>동관배관</v>
          </cell>
          <cell r="F1108" t="str">
            <v>D25</v>
          </cell>
          <cell r="G1108" t="str">
            <v>m</v>
          </cell>
          <cell r="H1108">
            <v>7</v>
          </cell>
          <cell r="I1108">
            <v>4928</v>
          </cell>
          <cell r="J1108">
            <v>34496</v>
          </cell>
          <cell r="K1108">
            <v>3656</v>
          </cell>
          <cell r="L1108">
            <v>25592</v>
          </cell>
          <cell r="M1108">
            <v>0</v>
          </cell>
          <cell r="N1108">
            <v>0</v>
          </cell>
          <cell r="O1108">
            <v>8584</v>
          </cell>
          <cell r="P1108">
            <v>60088</v>
          </cell>
        </row>
        <row r="1109">
          <cell r="E1109" t="str">
            <v>동관배관</v>
          </cell>
          <cell r="F1109" t="str">
            <v>D32</v>
          </cell>
          <cell r="G1109" t="str">
            <v>m</v>
          </cell>
          <cell r="H1109">
            <v>23</v>
          </cell>
          <cell r="I1109">
            <v>6048</v>
          </cell>
          <cell r="J1109">
            <v>139104</v>
          </cell>
          <cell r="K1109">
            <v>4570</v>
          </cell>
          <cell r="L1109">
            <v>105110</v>
          </cell>
          <cell r="M1109">
            <v>0</v>
          </cell>
          <cell r="N1109">
            <v>0</v>
          </cell>
          <cell r="O1109">
            <v>10618</v>
          </cell>
          <cell r="P1109">
            <v>244214</v>
          </cell>
        </row>
        <row r="1110">
          <cell r="E1110" t="str">
            <v>동관배관</v>
          </cell>
          <cell r="F1110" t="str">
            <v>D40</v>
          </cell>
          <cell r="G1110" t="str">
            <v>m</v>
          </cell>
          <cell r="H1110">
            <v>12</v>
          </cell>
          <cell r="I1110">
            <v>7968</v>
          </cell>
          <cell r="J1110">
            <v>95616</v>
          </cell>
          <cell r="K1110">
            <v>5069</v>
          </cell>
          <cell r="L1110">
            <v>60828</v>
          </cell>
          <cell r="M1110">
            <v>0</v>
          </cell>
          <cell r="N1110">
            <v>0</v>
          </cell>
          <cell r="O1110">
            <v>13037</v>
          </cell>
          <cell r="P1110">
            <v>156444</v>
          </cell>
        </row>
        <row r="1111">
          <cell r="E1111" t="str">
            <v>관할증</v>
          </cell>
          <cell r="F1111" t="str">
            <v>관의4%</v>
          </cell>
          <cell r="G1111" t="str">
            <v>식</v>
          </cell>
          <cell r="H1111">
            <v>1</v>
          </cell>
          <cell r="I1111">
            <v>14284</v>
          </cell>
          <cell r="J1111">
            <v>14284</v>
          </cell>
          <cell r="L1111">
            <v>0</v>
          </cell>
          <cell r="N1111">
            <v>0</v>
          </cell>
          <cell r="O1111">
            <v>14284</v>
          </cell>
          <cell r="P1111">
            <v>14284</v>
          </cell>
        </row>
        <row r="1112">
          <cell r="E1112" t="str">
            <v>관보온(가교발포)</v>
          </cell>
          <cell r="F1112" t="str">
            <v>25Tx20</v>
          </cell>
          <cell r="G1112" t="str">
            <v>m</v>
          </cell>
          <cell r="H1112">
            <v>40</v>
          </cell>
          <cell r="I1112">
            <v>1021</v>
          </cell>
          <cell r="J1112">
            <v>40840</v>
          </cell>
          <cell r="K1112">
            <v>2063</v>
          </cell>
          <cell r="L1112">
            <v>82520</v>
          </cell>
          <cell r="M1112">
            <v>0</v>
          </cell>
          <cell r="N1112">
            <v>0</v>
          </cell>
          <cell r="O1112">
            <v>3084</v>
          </cell>
          <cell r="P1112">
            <v>123360</v>
          </cell>
        </row>
        <row r="1113">
          <cell r="E1113" t="str">
            <v>관보온(가교발포)</v>
          </cell>
          <cell r="F1113" t="str">
            <v>25Tx25</v>
          </cell>
          <cell r="G1113" t="str">
            <v>m</v>
          </cell>
          <cell r="H1113">
            <v>5</v>
          </cell>
          <cell r="I1113">
            <v>1154</v>
          </cell>
          <cell r="J1113">
            <v>5770</v>
          </cell>
          <cell r="K1113">
            <v>2407</v>
          </cell>
          <cell r="L1113">
            <v>12035</v>
          </cell>
          <cell r="M1113">
            <v>0</v>
          </cell>
          <cell r="N1113">
            <v>0</v>
          </cell>
          <cell r="O1113">
            <v>3561</v>
          </cell>
          <cell r="P1113">
            <v>17805</v>
          </cell>
        </row>
        <row r="1114">
          <cell r="E1114" t="str">
            <v>관보온(가교발포)</v>
          </cell>
          <cell r="F1114" t="str">
            <v>25Tx32</v>
          </cell>
          <cell r="G1114" t="str">
            <v>m</v>
          </cell>
          <cell r="H1114">
            <v>23</v>
          </cell>
          <cell r="I1114">
            <v>1329</v>
          </cell>
          <cell r="J1114">
            <v>30567</v>
          </cell>
          <cell r="K1114">
            <v>2750</v>
          </cell>
          <cell r="L1114">
            <v>63250</v>
          </cell>
          <cell r="M1114">
            <v>0</v>
          </cell>
          <cell r="N1114">
            <v>0</v>
          </cell>
          <cell r="O1114">
            <v>4079</v>
          </cell>
          <cell r="P1114">
            <v>93817</v>
          </cell>
        </row>
        <row r="1115">
          <cell r="E1115" t="str">
            <v>관보온(가교발포)</v>
          </cell>
          <cell r="F1115" t="str">
            <v>25Tx40</v>
          </cell>
          <cell r="G1115" t="str">
            <v>m</v>
          </cell>
          <cell r="H1115">
            <v>12</v>
          </cell>
          <cell r="I1115">
            <v>1440</v>
          </cell>
          <cell r="J1115">
            <v>17280</v>
          </cell>
          <cell r="K1115">
            <v>2750</v>
          </cell>
          <cell r="L1115">
            <v>33000</v>
          </cell>
          <cell r="M1115">
            <v>0</v>
          </cell>
          <cell r="N1115">
            <v>0</v>
          </cell>
          <cell r="O1115">
            <v>4190</v>
          </cell>
          <cell r="P1115">
            <v>50280</v>
          </cell>
        </row>
        <row r="1116">
          <cell r="E1116" t="str">
            <v>동엘보</v>
          </cell>
          <cell r="F1116" t="str">
            <v>D20</v>
          </cell>
          <cell r="G1116" t="str">
            <v>EA</v>
          </cell>
          <cell r="H1116">
            <v>5</v>
          </cell>
          <cell r="I1116">
            <v>356</v>
          </cell>
          <cell r="J1116">
            <v>1780</v>
          </cell>
          <cell r="K1116">
            <v>0</v>
          </cell>
          <cell r="L1116">
            <v>0</v>
          </cell>
          <cell r="M1116">
            <v>0</v>
          </cell>
          <cell r="N1116">
            <v>0</v>
          </cell>
          <cell r="O1116">
            <v>356</v>
          </cell>
          <cell r="P1116">
            <v>1780</v>
          </cell>
        </row>
        <row r="1117">
          <cell r="E1117" t="str">
            <v>동엘보</v>
          </cell>
          <cell r="F1117" t="str">
            <v>D25</v>
          </cell>
          <cell r="G1117" t="str">
            <v>EA</v>
          </cell>
          <cell r="H1117">
            <v>9</v>
          </cell>
          <cell r="I1117">
            <v>615</v>
          </cell>
          <cell r="J1117">
            <v>5535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615</v>
          </cell>
          <cell r="P1117">
            <v>5535</v>
          </cell>
        </row>
        <row r="1118">
          <cell r="E1118" t="str">
            <v>동엘보</v>
          </cell>
          <cell r="F1118" t="str">
            <v>D32</v>
          </cell>
          <cell r="G1118" t="str">
            <v>EA</v>
          </cell>
          <cell r="H1118">
            <v>2</v>
          </cell>
          <cell r="I1118">
            <v>946</v>
          </cell>
          <cell r="J1118">
            <v>1892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946</v>
          </cell>
          <cell r="P1118">
            <v>1892</v>
          </cell>
        </row>
        <row r="1119">
          <cell r="E1119" t="str">
            <v>동엘보</v>
          </cell>
          <cell r="F1119" t="str">
            <v>D40</v>
          </cell>
          <cell r="G1119" t="str">
            <v>EA</v>
          </cell>
          <cell r="H1119">
            <v>3</v>
          </cell>
          <cell r="I1119">
            <v>1433</v>
          </cell>
          <cell r="J1119">
            <v>4299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1433</v>
          </cell>
          <cell r="P1119">
            <v>4299</v>
          </cell>
        </row>
        <row r="1120">
          <cell r="E1120" t="str">
            <v>동티이</v>
          </cell>
          <cell r="F1120" t="str">
            <v>D32</v>
          </cell>
          <cell r="G1120" t="str">
            <v>EA</v>
          </cell>
          <cell r="H1120">
            <v>1</v>
          </cell>
          <cell r="I1120">
            <v>1465</v>
          </cell>
          <cell r="J1120">
            <v>1465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1465</v>
          </cell>
          <cell r="P1120">
            <v>1465</v>
          </cell>
        </row>
        <row r="1121">
          <cell r="E1121" t="str">
            <v>동티이</v>
          </cell>
          <cell r="F1121" t="str">
            <v>D40</v>
          </cell>
          <cell r="G1121" t="str">
            <v>EA</v>
          </cell>
          <cell r="H1121">
            <v>1</v>
          </cell>
          <cell r="I1121">
            <v>2185</v>
          </cell>
          <cell r="J1121">
            <v>2185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2185</v>
          </cell>
          <cell r="P1121">
            <v>2185</v>
          </cell>
        </row>
        <row r="1122">
          <cell r="E1122" t="str">
            <v>동레듀샤</v>
          </cell>
          <cell r="F1122" t="str">
            <v>D40</v>
          </cell>
          <cell r="G1122" t="str">
            <v>EA</v>
          </cell>
          <cell r="H1122">
            <v>1</v>
          </cell>
          <cell r="I1122">
            <v>775</v>
          </cell>
          <cell r="J1122">
            <v>775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775</v>
          </cell>
          <cell r="P1122">
            <v>775</v>
          </cell>
        </row>
        <row r="1123">
          <cell r="E1123" t="str">
            <v>동소켓</v>
          </cell>
          <cell r="F1123" t="str">
            <v>D20</v>
          </cell>
          <cell r="G1123" t="str">
            <v>EA</v>
          </cell>
          <cell r="H1123">
            <v>5</v>
          </cell>
          <cell r="I1123">
            <v>172</v>
          </cell>
          <cell r="J1123">
            <v>860</v>
          </cell>
          <cell r="K1123">
            <v>0</v>
          </cell>
          <cell r="L1123">
            <v>0</v>
          </cell>
          <cell r="M1123">
            <v>0</v>
          </cell>
          <cell r="N1123">
            <v>0</v>
          </cell>
          <cell r="O1123">
            <v>172</v>
          </cell>
          <cell r="P1123">
            <v>860</v>
          </cell>
        </row>
        <row r="1124">
          <cell r="E1124" t="str">
            <v>동소켓</v>
          </cell>
          <cell r="F1124" t="str">
            <v>D32</v>
          </cell>
          <cell r="G1124" t="str">
            <v>EA</v>
          </cell>
          <cell r="H1124">
            <v>4</v>
          </cell>
          <cell r="I1124">
            <v>330</v>
          </cell>
          <cell r="J1124">
            <v>1320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330</v>
          </cell>
          <cell r="P1124">
            <v>1320</v>
          </cell>
        </row>
        <row r="1125">
          <cell r="E1125" t="str">
            <v>동소켓</v>
          </cell>
          <cell r="F1125" t="str">
            <v>D40</v>
          </cell>
          <cell r="G1125" t="str">
            <v>EA</v>
          </cell>
          <cell r="H1125">
            <v>4</v>
          </cell>
          <cell r="I1125">
            <v>474</v>
          </cell>
          <cell r="J1125">
            <v>1896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474</v>
          </cell>
          <cell r="P1125">
            <v>1896</v>
          </cell>
        </row>
        <row r="1126">
          <cell r="E1126" t="str">
            <v>동캡</v>
          </cell>
          <cell r="F1126" t="str">
            <v>D32</v>
          </cell>
          <cell r="G1126" t="str">
            <v>EA</v>
          </cell>
          <cell r="H1126">
            <v>1</v>
          </cell>
          <cell r="I1126">
            <v>423</v>
          </cell>
          <cell r="J1126">
            <v>423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423</v>
          </cell>
          <cell r="P1126">
            <v>423</v>
          </cell>
        </row>
        <row r="1127">
          <cell r="E1127" t="str">
            <v>동땜엘보 (C*M)</v>
          </cell>
          <cell r="F1127" t="str">
            <v>D20</v>
          </cell>
          <cell r="G1127" t="str">
            <v>EA</v>
          </cell>
          <cell r="H1127">
            <v>2</v>
          </cell>
          <cell r="I1127">
            <v>984</v>
          </cell>
          <cell r="J1127">
            <v>1968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984</v>
          </cell>
          <cell r="P1127">
            <v>1968</v>
          </cell>
        </row>
        <row r="1128">
          <cell r="E1128" t="str">
            <v>동땜엘보 (C*M)</v>
          </cell>
          <cell r="F1128" t="str">
            <v>D25</v>
          </cell>
          <cell r="G1128" t="str">
            <v>EA</v>
          </cell>
          <cell r="H1128">
            <v>4</v>
          </cell>
          <cell r="I1128">
            <v>2112</v>
          </cell>
          <cell r="J1128">
            <v>8448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2112</v>
          </cell>
          <cell r="P1128">
            <v>8448</v>
          </cell>
        </row>
        <row r="1129">
          <cell r="E1129" t="str">
            <v>황동아답타 (C*M)</v>
          </cell>
          <cell r="F1129" t="str">
            <v>D20</v>
          </cell>
          <cell r="G1129" t="str">
            <v>EA</v>
          </cell>
          <cell r="H1129">
            <v>2</v>
          </cell>
          <cell r="I1129">
            <v>448</v>
          </cell>
          <cell r="J1129">
            <v>896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448</v>
          </cell>
          <cell r="P1129">
            <v>896</v>
          </cell>
        </row>
        <row r="1130">
          <cell r="E1130" t="str">
            <v>황동아답타 (C*M)</v>
          </cell>
          <cell r="F1130" t="str">
            <v>D25</v>
          </cell>
          <cell r="G1130" t="str">
            <v>EA</v>
          </cell>
          <cell r="H1130">
            <v>4</v>
          </cell>
          <cell r="I1130">
            <v>696</v>
          </cell>
          <cell r="J1130">
            <v>2784</v>
          </cell>
          <cell r="K1130">
            <v>0</v>
          </cell>
          <cell r="L1130">
            <v>0</v>
          </cell>
          <cell r="M1130">
            <v>0</v>
          </cell>
          <cell r="N1130">
            <v>0</v>
          </cell>
          <cell r="O1130">
            <v>696</v>
          </cell>
          <cell r="P1130">
            <v>2784</v>
          </cell>
        </row>
        <row r="1131">
          <cell r="E1131" t="str">
            <v>동유니온 (C*M)</v>
          </cell>
          <cell r="F1131" t="str">
            <v>D20</v>
          </cell>
          <cell r="G1131" t="str">
            <v>EA</v>
          </cell>
          <cell r="H1131">
            <v>2</v>
          </cell>
          <cell r="I1131">
            <v>1624</v>
          </cell>
          <cell r="J1131">
            <v>3248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1624</v>
          </cell>
          <cell r="P1131">
            <v>3248</v>
          </cell>
        </row>
        <row r="1132">
          <cell r="E1132" t="str">
            <v>동유니온 (C*M)</v>
          </cell>
          <cell r="F1132" t="str">
            <v>D25</v>
          </cell>
          <cell r="G1132" t="str">
            <v>EA</v>
          </cell>
          <cell r="H1132">
            <v>4</v>
          </cell>
          <cell r="I1132">
            <v>2544</v>
          </cell>
          <cell r="J1132">
            <v>10176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2544</v>
          </cell>
          <cell r="P1132">
            <v>10176</v>
          </cell>
        </row>
        <row r="1133">
          <cell r="E1133" t="str">
            <v>동관용접</v>
          </cell>
          <cell r="F1133" t="str">
            <v>D20</v>
          </cell>
          <cell r="G1133" t="str">
            <v>개소</v>
          </cell>
          <cell r="H1133">
            <v>26</v>
          </cell>
          <cell r="I1133">
            <v>216</v>
          </cell>
          <cell r="J1133">
            <v>5616</v>
          </cell>
          <cell r="K1133">
            <v>2991</v>
          </cell>
          <cell r="L1133">
            <v>77766</v>
          </cell>
          <cell r="M1133">
            <v>0</v>
          </cell>
          <cell r="N1133">
            <v>0</v>
          </cell>
          <cell r="O1133">
            <v>3207</v>
          </cell>
          <cell r="P1133">
            <v>83382</v>
          </cell>
        </row>
        <row r="1134">
          <cell r="E1134" t="str">
            <v>동관용접</v>
          </cell>
          <cell r="F1134" t="str">
            <v>D25</v>
          </cell>
          <cell r="G1134" t="str">
            <v>개소</v>
          </cell>
          <cell r="H1134">
            <v>30</v>
          </cell>
          <cell r="I1134">
            <v>304</v>
          </cell>
          <cell r="J1134">
            <v>9120</v>
          </cell>
          <cell r="K1134">
            <v>2928</v>
          </cell>
          <cell r="L1134">
            <v>87840</v>
          </cell>
          <cell r="M1134">
            <v>0</v>
          </cell>
          <cell r="N1134">
            <v>0</v>
          </cell>
          <cell r="O1134">
            <v>3232</v>
          </cell>
          <cell r="P1134">
            <v>96960</v>
          </cell>
        </row>
        <row r="1135">
          <cell r="E1135" t="str">
            <v>동관용접</v>
          </cell>
          <cell r="F1135" t="str">
            <v>D32</v>
          </cell>
          <cell r="G1135" t="str">
            <v>개소</v>
          </cell>
          <cell r="H1135">
            <v>17</v>
          </cell>
          <cell r="I1135">
            <v>337</v>
          </cell>
          <cell r="J1135">
            <v>5729</v>
          </cell>
          <cell r="K1135">
            <v>3253</v>
          </cell>
          <cell r="L1135">
            <v>55301</v>
          </cell>
          <cell r="M1135">
            <v>0</v>
          </cell>
          <cell r="N1135">
            <v>0</v>
          </cell>
          <cell r="O1135">
            <v>3590</v>
          </cell>
          <cell r="P1135">
            <v>61030</v>
          </cell>
        </row>
        <row r="1136">
          <cell r="E1136" t="str">
            <v>동관용접</v>
          </cell>
          <cell r="F1136" t="str">
            <v>D40</v>
          </cell>
          <cell r="G1136" t="str">
            <v>개소</v>
          </cell>
          <cell r="H1136">
            <v>18</v>
          </cell>
          <cell r="I1136">
            <v>418</v>
          </cell>
          <cell r="J1136">
            <v>7524</v>
          </cell>
          <cell r="K1136">
            <v>3574</v>
          </cell>
          <cell r="L1136">
            <v>64332</v>
          </cell>
          <cell r="M1136">
            <v>0</v>
          </cell>
          <cell r="N1136">
            <v>0</v>
          </cell>
          <cell r="O1136">
            <v>3992</v>
          </cell>
          <cell r="P1136">
            <v>71856</v>
          </cell>
        </row>
        <row r="1137">
          <cell r="E1137" t="str">
            <v>온수헷다(분배기)</v>
          </cell>
          <cell r="F1137" t="str">
            <v>2구형</v>
          </cell>
          <cell r="G1137" t="str">
            <v>조</v>
          </cell>
          <cell r="H1137">
            <v>1</v>
          </cell>
          <cell r="I1137">
            <v>179200</v>
          </cell>
          <cell r="J1137">
            <v>179200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179200</v>
          </cell>
          <cell r="P1137">
            <v>179200</v>
          </cell>
        </row>
        <row r="1138">
          <cell r="E1138" t="str">
            <v>온수헷다(분배기)</v>
          </cell>
          <cell r="F1138" t="str">
            <v>9구형</v>
          </cell>
          <cell r="G1138" t="str">
            <v>조</v>
          </cell>
          <cell r="H1138">
            <v>2</v>
          </cell>
          <cell r="I1138">
            <v>419200</v>
          </cell>
          <cell r="J1138">
            <v>838400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419200</v>
          </cell>
          <cell r="P1138">
            <v>838400</v>
          </cell>
        </row>
        <row r="1139">
          <cell r="E1139" t="str">
            <v>X-L배관</v>
          </cell>
          <cell r="F1139" t="str">
            <v>D15</v>
          </cell>
          <cell r="G1139" t="str">
            <v>m</v>
          </cell>
          <cell r="H1139">
            <v>1082</v>
          </cell>
          <cell r="I1139">
            <v>1232</v>
          </cell>
          <cell r="J1139">
            <v>1333024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1232</v>
          </cell>
          <cell r="P1139">
            <v>1333024</v>
          </cell>
        </row>
        <row r="1140">
          <cell r="E1140" t="str">
            <v>관할증</v>
          </cell>
          <cell r="F1140" t="str">
            <v>관의8%</v>
          </cell>
          <cell r="G1140" t="str">
            <v>식</v>
          </cell>
          <cell r="H1140">
            <v>1</v>
          </cell>
          <cell r="I1140">
            <v>28569</v>
          </cell>
          <cell r="J1140">
            <v>28569</v>
          </cell>
          <cell r="L1140">
            <v>0</v>
          </cell>
          <cell r="N1140">
            <v>0</v>
          </cell>
          <cell r="O1140">
            <v>28569</v>
          </cell>
          <cell r="P1140">
            <v>28569</v>
          </cell>
        </row>
        <row r="1141">
          <cell r="E1141" t="str">
            <v>크립바</v>
          </cell>
          <cell r="F1141" t="str">
            <v>D15x100P</v>
          </cell>
          <cell r="G1141" t="str">
            <v>M</v>
          </cell>
          <cell r="H1141">
            <v>119</v>
          </cell>
          <cell r="I1141">
            <v>216</v>
          </cell>
          <cell r="J1141">
            <v>25704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216</v>
          </cell>
          <cell r="P1141">
            <v>25704</v>
          </cell>
        </row>
        <row r="1142">
          <cell r="E1142" t="str">
            <v>밸브소켓</v>
          </cell>
          <cell r="F1142" t="str">
            <v>D15</v>
          </cell>
          <cell r="G1142" t="str">
            <v>EA</v>
          </cell>
          <cell r="H1142">
            <v>40</v>
          </cell>
          <cell r="I1142">
            <v>816</v>
          </cell>
          <cell r="J1142">
            <v>32640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816</v>
          </cell>
          <cell r="P1142">
            <v>32640</v>
          </cell>
        </row>
        <row r="1143">
          <cell r="E1143" t="str">
            <v>볼밸브(황동 10K)</v>
          </cell>
          <cell r="F1143" t="str">
            <v>D20</v>
          </cell>
          <cell r="G1143" t="str">
            <v>개소</v>
          </cell>
          <cell r="H1143">
            <v>2</v>
          </cell>
          <cell r="I1143">
            <v>2376</v>
          </cell>
          <cell r="J1143">
            <v>4752</v>
          </cell>
          <cell r="K1143">
            <v>2861</v>
          </cell>
          <cell r="L1143">
            <v>5722</v>
          </cell>
          <cell r="M1143">
            <v>0</v>
          </cell>
          <cell r="N1143">
            <v>0</v>
          </cell>
          <cell r="O1143">
            <v>5237</v>
          </cell>
          <cell r="P1143">
            <v>10474</v>
          </cell>
        </row>
        <row r="1144">
          <cell r="E1144" t="str">
            <v>볼밸브(황동 10K)</v>
          </cell>
          <cell r="F1144" t="str">
            <v>D25</v>
          </cell>
          <cell r="G1144" t="str">
            <v>개소</v>
          </cell>
          <cell r="H1144">
            <v>4</v>
          </cell>
          <cell r="I1144">
            <v>3616</v>
          </cell>
          <cell r="J1144">
            <v>14464</v>
          </cell>
          <cell r="K1144">
            <v>2861</v>
          </cell>
          <cell r="L1144">
            <v>11444</v>
          </cell>
          <cell r="M1144">
            <v>0</v>
          </cell>
          <cell r="N1144">
            <v>0</v>
          </cell>
          <cell r="O1144">
            <v>6477</v>
          </cell>
          <cell r="P1144">
            <v>25908</v>
          </cell>
        </row>
        <row r="1145">
          <cell r="E1145" t="str">
            <v>절연행가(달대볼트)</v>
          </cell>
          <cell r="F1145" t="str">
            <v>D20</v>
          </cell>
          <cell r="G1145" t="str">
            <v>개소</v>
          </cell>
          <cell r="H1145">
            <v>13</v>
          </cell>
          <cell r="I1145">
            <v>776</v>
          </cell>
          <cell r="J1145">
            <v>10088</v>
          </cell>
          <cell r="K1145">
            <v>44</v>
          </cell>
          <cell r="L1145">
            <v>572</v>
          </cell>
          <cell r="M1145">
            <v>0</v>
          </cell>
          <cell r="N1145">
            <v>0</v>
          </cell>
          <cell r="O1145">
            <v>820</v>
          </cell>
          <cell r="P1145">
            <v>10660</v>
          </cell>
        </row>
        <row r="1146">
          <cell r="E1146" t="str">
            <v>절연행가(달대볼트)</v>
          </cell>
          <cell r="F1146" t="str">
            <v>D25</v>
          </cell>
          <cell r="G1146" t="str">
            <v>개소</v>
          </cell>
          <cell r="H1146">
            <v>2</v>
          </cell>
          <cell r="I1146">
            <v>824</v>
          </cell>
          <cell r="J1146">
            <v>1648</v>
          </cell>
          <cell r="K1146">
            <v>44</v>
          </cell>
          <cell r="L1146">
            <v>88</v>
          </cell>
          <cell r="M1146">
            <v>0</v>
          </cell>
          <cell r="N1146">
            <v>0</v>
          </cell>
          <cell r="O1146">
            <v>868</v>
          </cell>
          <cell r="P1146">
            <v>1736</v>
          </cell>
        </row>
        <row r="1147">
          <cell r="E1147" t="str">
            <v>절연행가(달대볼트)</v>
          </cell>
          <cell r="F1147" t="str">
            <v>D32</v>
          </cell>
          <cell r="G1147" t="str">
            <v>개소</v>
          </cell>
          <cell r="H1147">
            <v>7</v>
          </cell>
          <cell r="I1147">
            <v>864</v>
          </cell>
          <cell r="J1147">
            <v>6048</v>
          </cell>
          <cell r="K1147">
            <v>44</v>
          </cell>
          <cell r="L1147">
            <v>308</v>
          </cell>
          <cell r="M1147">
            <v>0</v>
          </cell>
          <cell r="N1147">
            <v>0</v>
          </cell>
          <cell r="O1147">
            <v>908</v>
          </cell>
          <cell r="P1147">
            <v>6356</v>
          </cell>
        </row>
        <row r="1148">
          <cell r="E1148" t="str">
            <v>절연행가(달대볼트)</v>
          </cell>
          <cell r="F1148" t="str">
            <v>D40</v>
          </cell>
          <cell r="G1148" t="str">
            <v>개소</v>
          </cell>
          <cell r="H1148">
            <v>4</v>
          </cell>
          <cell r="I1148">
            <v>920</v>
          </cell>
          <cell r="J1148">
            <v>3680</v>
          </cell>
          <cell r="K1148">
            <v>44</v>
          </cell>
          <cell r="L1148">
            <v>176</v>
          </cell>
          <cell r="M1148">
            <v>0</v>
          </cell>
          <cell r="N1148">
            <v>0</v>
          </cell>
          <cell r="O1148">
            <v>964</v>
          </cell>
          <cell r="P1148">
            <v>3856</v>
          </cell>
        </row>
        <row r="1149">
          <cell r="E1149" t="str">
            <v>강관스리브(지수판제외)</v>
          </cell>
          <cell r="F1149" t="str">
            <v>D20</v>
          </cell>
          <cell r="G1149" t="str">
            <v>개소</v>
          </cell>
          <cell r="H1149">
            <v>2</v>
          </cell>
          <cell r="I1149">
            <v>723</v>
          </cell>
          <cell r="J1149">
            <v>1446</v>
          </cell>
          <cell r="K1149">
            <v>158</v>
          </cell>
          <cell r="L1149">
            <v>316</v>
          </cell>
          <cell r="M1149">
            <v>0</v>
          </cell>
          <cell r="N1149">
            <v>0</v>
          </cell>
          <cell r="O1149">
            <v>881</v>
          </cell>
          <cell r="P1149">
            <v>1762</v>
          </cell>
        </row>
        <row r="1150">
          <cell r="E1150" t="str">
            <v>강관스리브(지수판제외)</v>
          </cell>
          <cell r="F1150" t="str">
            <v>D25</v>
          </cell>
          <cell r="G1150" t="str">
            <v>개소</v>
          </cell>
          <cell r="H1150">
            <v>4</v>
          </cell>
          <cell r="I1150">
            <v>1000</v>
          </cell>
          <cell r="J1150">
            <v>4000</v>
          </cell>
          <cell r="K1150">
            <v>189</v>
          </cell>
          <cell r="L1150">
            <v>756</v>
          </cell>
          <cell r="M1150">
            <v>0</v>
          </cell>
          <cell r="N1150">
            <v>0</v>
          </cell>
          <cell r="O1150">
            <v>1189</v>
          </cell>
          <cell r="P1150">
            <v>4756</v>
          </cell>
        </row>
        <row r="1151">
          <cell r="E1151" t="str">
            <v>매립관 보온</v>
          </cell>
          <cell r="F1151" t="str">
            <v>10Tx20</v>
          </cell>
          <cell r="G1151" t="str">
            <v>m</v>
          </cell>
          <cell r="H1151">
            <v>1</v>
          </cell>
          <cell r="I1151">
            <v>529</v>
          </cell>
          <cell r="J1151">
            <v>529</v>
          </cell>
          <cell r="K1151">
            <v>1236</v>
          </cell>
          <cell r="L1151">
            <v>1236</v>
          </cell>
          <cell r="M1151">
            <v>0</v>
          </cell>
          <cell r="N1151">
            <v>0</v>
          </cell>
          <cell r="O1151">
            <v>1765</v>
          </cell>
          <cell r="P1151">
            <v>1765</v>
          </cell>
        </row>
        <row r="1152">
          <cell r="E1152" t="str">
            <v>매립관 보온</v>
          </cell>
          <cell r="F1152" t="str">
            <v>10Tx25</v>
          </cell>
          <cell r="G1152" t="str">
            <v>m</v>
          </cell>
          <cell r="H1152">
            <v>2</v>
          </cell>
          <cell r="I1152">
            <v>761</v>
          </cell>
          <cell r="J1152">
            <v>1522</v>
          </cell>
          <cell r="K1152">
            <v>1780</v>
          </cell>
          <cell r="L1152">
            <v>3560</v>
          </cell>
          <cell r="M1152">
            <v>0</v>
          </cell>
          <cell r="N1152">
            <v>0</v>
          </cell>
          <cell r="O1152">
            <v>2541</v>
          </cell>
          <cell r="P1152">
            <v>5082</v>
          </cell>
        </row>
        <row r="1153">
          <cell r="E1153" t="str">
            <v>잡재료비</v>
          </cell>
          <cell r="F1153" t="str">
            <v>관의4%</v>
          </cell>
          <cell r="G1153" t="str">
            <v>식</v>
          </cell>
          <cell r="H1153">
            <v>1</v>
          </cell>
          <cell r="I1153">
            <v>14284</v>
          </cell>
          <cell r="J1153">
            <v>14284</v>
          </cell>
          <cell r="L1153">
            <v>0</v>
          </cell>
          <cell r="N1153">
            <v>0</v>
          </cell>
          <cell r="O1153">
            <v>14284</v>
          </cell>
          <cell r="P1153">
            <v>14284</v>
          </cell>
        </row>
        <row r="1154">
          <cell r="E1154" t="str">
            <v>공구손료</v>
          </cell>
          <cell r="F1154" t="str">
            <v>노무비의2%</v>
          </cell>
          <cell r="G1154" t="str">
            <v>식</v>
          </cell>
          <cell r="H1154">
            <v>1</v>
          </cell>
          <cell r="I1154">
            <v>16287</v>
          </cell>
          <cell r="J1154">
            <v>16287</v>
          </cell>
          <cell r="L1154">
            <v>0</v>
          </cell>
          <cell r="N1154">
            <v>0</v>
          </cell>
          <cell r="O1154">
            <v>16287</v>
          </cell>
          <cell r="P1154">
            <v>16287</v>
          </cell>
        </row>
        <row r="1155">
          <cell r="E1155" t="str">
            <v>합계</v>
          </cell>
          <cell r="J1155">
            <v>3060085</v>
          </cell>
          <cell r="L1155">
            <v>814383</v>
          </cell>
          <cell r="N1155">
            <v>0</v>
          </cell>
          <cell r="P1155">
            <v>3874468</v>
          </cell>
        </row>
        <row r="1157">
          <cell r="D1157" t="str">
            <v>010505  위생기구설치공사</v>
          </cell>
        </row>
        <row r="1158">
          <cell r="E1158" t="str">
            <v>양변기(절수형)</v>
          </cell>
          <cell r="F1158" t="str">
            <v>VC-1210CR</v>
          </cell>
          <cell r="G1158" t="str">
            <v>조</v>
          </cell>
          <cell r="H1158">
            <v>79</v>
          </cell>
          <cell r="I1158">
            <v>0</v>
          </cell>
          <cell r="J1158">
            <v>0</v>
          </cell>
          <cell r="K1158">
            <v>68102</v>
          </cell>
          <cell r="L1158">
            <v>5380058</v>
          </cell>
          <cell r="M1158">
            <v>0</v>
          </cell>
          <cell r="N1158">
            <v>0</v>
          </cell>
          <cell r="O1158">
            <v>68102</v>
          </cell>
          <cell r="P1158">
            <v>5380058</v>
          </cell>
          <cell r="Q1158" t="str">
            <v>관급자재</v>
          </cell>
        </row>
        <row r="1159">
          <cell r="E1159" t="str">
            <v>양변기(절수형)(비데별도)</v>
          </cell>
          <cell r="F1159" t="str">
            <v>VC-1210CR</v>
          </cell>
          <cell r="G1159" t="str">
            <v>조</v>
          </cell>
          <cell r="H1159">
            <v>4</v>
          </cell>
          <cell r="I1159">
            <v>0</v>
          </cell>
          <cell r="J1159">
            <v>0</v>
          </cell>
          <cell r="K1159">
            <v>68102</v>
          </cell>
          <cell r="L1159">
            <v>272408</v>
          </cell>
          <cell r="M1159">
            <v>0</v>
          </cell>
          <cell r="N1159">
            <v>0</v>
          </cell>
          <cell r="O1159">
            <v>68102</v>
          </cell>
          <cell r="P1159">
            <v>272408</v>
          </cell>
          <cell r="Q1159" t="str">
            <v>관급자재</v>
          </cell>
        </row>
        <row r="1160">
          <cell r="E1160" t="str">
            <v>양변기(장애자용)</v>
          </cell>
          <cell r="F1160" t="str">
            <v>CP-2</v>
          </cell>
          <cell r="G1160" t="str">
            <v>조</v>
          </cell>
          <cell r="H1160">
            <v>4</v>
          </cell>
          <cell r="I1160">
            <v>0</v>
          </cell>
          <cell r="J1160">
            <v>0</v>
          </cell>
          <cell r="K1160">
            <v>81722</v>
          </cell>
          <cell r="L1160">
            <v>326888</v>
          </cell>
          <cell r="M1160">
            <v>0</v>
          </cell>
          <cell r="N1160">
            <v>0</v>
          </cell>
          <cell r="O1160">
            <v>81722</v>
          </cell>
          <cell r="P1160">
            <v>326888</v>
          </cell>
          <cell r="Q1160" t="str">
            <v>관급자재</v>
          </cell>
        </row>
        <row r="1161">
          <cell r="E1161" t="str">
            <v>양변기(유아용)</v>
          </cell>
          <cell r="F1161" t="str">
            <v>VC-760</v>
          </cell>
          <cell r="G1161" t="str">
            <v>조</v>
          </cell>
          <cell r="H1161">
            <v>3</v>
          </cell>
          <cell r="I1161">
            <v>0</v>
          </cell>
          <cell r="J1161">
            <v>0</v>
          </cell>
          <cell r="K1161">
            <v>68102</v>
          </cell>
          <cell r="L1161">
            <v>204306</v>
          </cell>
          <cell r="M1161">
            <v>0</v>
          </cell>
          <cell r="N1161">
            <v>0</v>
          </cell>
          <cell r="O1161">
            <v>68102</v>
          </cell>
          <cell r="P1161">
            <v>204306</v>
          </cell>
          <cell r="Q1161" t="str">
            <v>관급자재</v>
          </cell>
        </row>
        <row r="1162">
          <cell r="E1162" t="str">
            <v>소변기(전자감지식)</v>
          </cell>
          <cell r="F1162" t="str">
            <v>VC-320</v>
          </cell>
          <cell r="G1162" t="str">
            <v>조</v>
          </cell>
          <cell r="H1162">
            <v>7</v>
          </cell>
          <cell r="I1162">
            <v>0</v>
          </cell>
          <cell r="J1162">
            <v>0</v>
          </cell>
          <cell r="K1162">
            <v>7950</v>
          </cell>
          <cell r="L1162">
            <v>55650</v>
          </cell>
          <cell r="M1162">
            <v>0</v>
          </cell>
          <cell r="N1162">
            <v>0</v>
          </cell>
          <cell r="O1162">
            <v>7950</v>
          </cell>
          <cell r="P1162">
            <v>55650</v>
          </cell>
          <cell r="Q1162" t="str">
            <v>관급자재</v>
          </cell>
        </row>
        <row r="1163">
          <cell r="E1163" t="str">
            <v>소변기(F.V)</v>
          </cell>
          <cell r="F1163" t="str">
            <v>VC-330</v>
          </cell>
          <cell r="G1163" t="str">
            <v>조</v>
          </cell>
          <cell r="H1163">
            <v>54</v>
          </cell>
          <cell r="I1163">
            <v>0</v>
          </cell>
          <cell r="J1163">
            <v>0</v>
          </cell>
          <cell r="K1163">
            <v>68102</v>
          </cell>
          <cell r="L1163">
            <v>3677508</v>
          </cell>
          <cell r="M1163">
            <v>0</v>
          </cell>
          <cell r="N1163">
            <v>0</v>
          </cell>
          <cell r="O1163">
            <v>68102</v>
          </cell>
          <cell r="P1163">
            <v>3677508</v>
          </cell>
          <cell r="Q1163" t="str">
            <v>관급자재</v>
          </cell>
        </row>
        <row r="1164">
          <cell r="E1164" t="str">
            <v>소변기(전자감지식)</v>
          </cell>
          <cell r="F1164" t="str">
            <v>VC-330</v>
          </cell>
          <cell r="G1164" t="str">
            <v>조</v>
          </cell>
          <cell r="H1164">
            <v>5</v>
          </cell>
          <cell r="I1164">
            <v>0</v>
          </cell>
          <cell r="J1164">
            <v>0</v>
          </cell>
          <cell r="K1164">
            <v>7950</v>
          </cell>
          <cell r="L1164">
            <v>39750</v>
          </cell>
          <cell r="M1164">
            <v>0</v>
          </cell>
          <cell r="N1164">
            <v>0</v>
          </cell>
          <cell r="O1164">
            <v>7950</v>
          </cell>
          <cell r="P1164">
            <v>39750</v>
          </cell>
          <cell r="Q1164" t="str">
            <v>관급자재</v>
          </cell>
        </row>
        <row r="1165">
          <cell r="E1165" t="str">
            <v>원형세면기</v>
          </cell>
          <cell r="F1165" t="str">
            <v>VL-1040</v>
          </cell>
          <cell r="G1165" t="str">
            <v>조</v>
          </cell>
          <cell r="H1165">
            <v>38</v>
          </cell>
          <cell r="I1165">
            <v>0</v>
          </cell>
          <cell r="J1165">
            <v>0</v>
          </cell>
          <cell r="K1165">
            <v>37606</v>
          </cell>
          <cell r="L1165">
            <v>1429028</v>
          </cell>
          <cell r="M1165">
            <v>0</v>
          </cell>
          <cell r="N1165">
            <v>0</v>
          </cell>
          <cell r="O1165">
            <v>37606</v>
          </cell>
          <cell r="P1165">
            <v>1429028</v>
          </cell>
          <cell r="Q1165" t="str">
            <v>관급자재</v>
          </cell>
        </row>
        <row r="1166">
          <cell r="E1166" t="str">
            <v>각형세면기</v>
          </cell>
          <cell r="F1166" t="str">
            <v>VL-610</v>
          </cell>
          <cell r="G1166" t="str">
            <v>조</v>
          </cell>
          <cell r="H1166">
            <v>1</v>
          </cell>
          <cell r="I1166">
            <v>0</v>
          </cell>
          <cell r="J1166">
            <v>0</v>
          </cell>
          <cell r="K1166">
            <v>37606</v>
          </cell>
          <cell r="L1166">
            <v>37606</v>
          </cell>
          <cell r="M1166">
            <v>0</v>
          </cell>
          <cell r="N1166">
            <v>0</v>
          </cell>
          <cell r="O1166">
            <v>37606</v>
          </cell>
          <cell r="P1166">
            <v>37606</v>
          </cell>
          <cell r="Q1166" t="str">
            <v>관급자재</v>
          </cell>
        </row>
        <row r="1167">
          <cell r="E1167" t="str">
            <v>각형세면기(장애자용)</v>
          </cell>
          <cell r="F1167" t="str">
            <v>LP-2</v>
          </cell>
          <cell r="G1167" t="str">
            <v>조</v>
          </cell>
          <cell r="H1167">
            <v>4</v>
          </cell>
          <cell r="I1167">
            <v>0</v>
          </cell>
          <cell r="J1167">
            <v>0</v>
          </cell>
          <cell r="K1167">
            <v>45127</v>
          </cell>
          <cell r="L1167">
            <v>180508</v>
          </cell>
          <cell r="M1167">
            <v>0</v>
          </cell>
          <cell r="N1167">
            <v>0</v>
          </cell>
          <cell r="O1167">
            <v>45127</v>
          </cell>
          <cell r="P1167">
            <v>180508</v>
          </cell>
          <cell r="Q1167" t="str">
            <v>관급자재</v>
          </cell>
        </row>
        <row r="1168">
          <cell r="E1168" t="str">
            <v>UBR</v>
          </cell>
          <cell r="F1168" t="str">
            <v>UTD-J-1315J</v>
          </cell>
          <cell r="G1168" t="str">
            <v>조</v>
          </cell>
          <cell r="H1168">
            <v>2</v>
          </cell>
          <cell r="I1168">
            <v>1358400</v>
          </cell>
          <cell r="J1168">
            <v>2716800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1358400</v>
          </cell>
          <cell r="P1168">
            <v>2716800</v>
          </cell>
        </row>
        <row r="1169">
          <cell r="E1169" t="str">
            <v>청소수전</v>
          </cell>
          <cell r="F1169" t="str">
            <v>RFV-420AA2</v>
          </cell>
          <cell r="G1169" t="str">
            <v>EA</v>
          </cell>
          <cell r="H1169">
            <v>19</v>
          </cell>
          <cell r="I1169">
            <v>142400</v>
          </cell>
          <cell r="J1169">
            <v>2705600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142400</v>
          </cell>
          <cell r="P1169">
            <v>2705600</v>
          </cell>
        </row>
        <row r="1170">
          <cell r="E1170" t="str">
            <v>샤워</v>
          </cell>
          <cell r="F1170" t="str">
            <v>RBS-100FL1</v>
          </cell>
          <cell r="G1170" t="str">
            <v>EA</v>
          </cell>
          <cell r="H1170">
            <v>1</v>
          </cell>
          <cell r="I1170">
            <v>24960</v>
          </cell>
          <cell r="J1170">
            <v>24960</v>
          </cell>
          <cell r="K1170">
            <v>29185</v>
          </cell>
          <cell r="L1170">
            <v>29185</v>
          </cell>
          <cell r="M1170">
            <v>0</v>
          </cell>
          <cell r="N1170">
            <v>0</v>
          </cell>
          <cell r="O1170">
            <v>54145</v>
          </cell>
          <cell r="P1170">
            <v>54145</v>
          </cell>
        </row>
        <row r="1171">
          <cell r="E1171" t="str">
            <v>씽크수전</v>
          </cell>
          <cell r="F1171" t="str">
            <v>RKS-300CL9</v>
          </cell>
          <cell r="G1171" t="str">
            <v>EA</v>
          </cell>
          <cell r="H1171">
            <v>16</v>
          </cell>
          <cell r="I1171">
            <v>28000</v>
          </cell>
          <cell r="J1171">
            <v>448000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28000</v>
          </cell>
          <cell r="P1171">
            <v>448000</v>
          </cell>
        </row>
        <row r="1172">
          <cell r="E1172" t="str">
            <v>수전</v>
          </cell>
          <cell r="F1172" t="str">
            <v>RFV-110AB2</v>
          </cell>
          <cell r="G1172" t="str">
            <v>조</v>
          </cell>
          <cell r="H1172">
            <v>53</v>
          </cell>
          <cell r="I1172">
            <v>41600</v>
          </cell>
          <cell r="J1172">
            <v>2204800</v>
          </cell>
          <cell r="K1172">
            <v>8546</v>
          </cell>
          <cell r="L1172">
            <v>452938</v>
          </cell>
          <cell r="M1172">
            <v>0</v>
          </cell>
          <cell r="N1172">
            <v>0</v>
          </cell>
          <cell r="O1172">
            <v>50146</v>
          </cell>
          <cell r="P1172">
            <v>2657738</v>
          </cell>
        </row>
        <row r="1173">
          <cell r="E1173" t="str">
            <v>과학실 씽크대</v>
          </cell>
          <cell r="F1173" t="str">
            <v>4000x550x900</v>
          </cell>
          <cell r="G1173" t="str">
            <v>EA</v>
          </cell>
          <cell r="H1173">
            <v>6</v>
          </cell>
          <cell r="I1173">
            <v>280000</v>
          </cell>
          <cell r="J1173">
            <v>1680000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280000</v>
          </cell>
          <cell r="P1173">
            <v>1680000</v>
          </cell>
        </row>
        <row r="1174">
          <cell r="E1174" t="str">
            <v>옥내음수대</v>
          </cell>
          <cell r="F1174" t="str">
            <v>3250x450x900</v>
          </cell>
          <cell r="G1174" t="str">
            <v>EA</v>
          </cell>
          <cell r="H1174">
            <v>4</v>
          </cell>
          <cell r="I1174">
            <v>1920000</v>
          </cell>
          <cell r="J1174">
            <v>7680000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1920000</v>
          </cell>
          <cell r="P1174">
            <v>7680000</v>
          </cell>
        </row>
        <row r="1175">
          <cell r="E1175" t="str">
            <v>옥내음수대</v>
          </cell>
          <cell r="F1175" t="str">
            <v>2300x450x900</v>
          </cell>
          <cell r="G1175" t="str">
            <v>EA</v>
          </cell>
          <cell r="H1175">
            <v>4</v>
          </cell>
          <cell r="I1175">
            <v>1600000</v>
          </cell>
          <cell r="J1175">
            <v>6400000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1600000</v>
          </cell>
          <cell r="P1175">
            <v>6400000</v>
          </cell>
        </row>
        <row r="1176">
          <cell r="E1176" t="str">
            <v>옥내음수대</v>
          </cell>
          <cell r="F1176" t="str">
            <v>1800x450x900</v>
          </cell>
          <cell r="G1176" t="str">
            <v>EA</v>
          </cell>
          <cell r="H1176">
            <v>7</v>
          </cell>
          <cell r="I1176">
            <v>1408000</v>
          </cell>
          <cell r="J1176">
            <v>9856000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1408000</v>
          </cell>
          <cell r="P1176">
            <v>9856000</v>
          </cell>
          <cell r="Q1176" t="str">
            <v>저학년동</v>
          </cell>
        </row>
        <row r="1177">
          <cell r="E1177" t="str">
            <v>옥내음수대</v>
          </cell>
          <cell r="F1177" t="str">
            <v>1800x450x900</v>
          </cell>
          <cell r="G1177" t="str">
            <v>EA</v>
          </cell>
          <cell r="H1177">
            <v>5</v>
          </cell>
          <cell r="I1177">
            <v>1408000</v>
          </cell>
          <cell r="J1177">
            <v>7040000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1408000</v>
          </cell>
          <cell r="P1177">
            <v>7040000</v>
          </cell>
          <cell r="Q1177" t="str">
            <v>고학년동</v>
          </cell>
        </row>
        <row r="1178">
          <cell r="E1178" t="str">
            <v>씽크대</v>
          </cell>
          <cell r="F1178" t="str">
            <v>SD-1200</v>
          </cell>
          <cell r="G1178" t="str">
            <v>SET</v>
          </cell>
          <cell r="H1178">
            <v>2</v>
          </cell>
          <cell r="I1178">
            <v>280000</v>
          </cell>
          <cell r="J1178">
            <v>560000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280000</v>
          </cell>
          <cell r="P1178">
            <v>560000</v>
          </cell>
        </row>
        <row r="1179">
          <cell r="E1179" t="str">
            <v>씽크대</v>
          </cell>
          <cell r="F1179" t="str">
            <v>SD-900</v>
          </cell>
          <cell r="G1179" t="str">
            <v>SET</v>
          </cell>
          <cell r="H1179">
            <v>14</v>
          </cell>
          <cell r="I1179">
            <v>200000</v>
          </cell>
          <cell r="J1179">
            <v>2800000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200000</v>
          </cell>
          <cell r="P1179">
            <v>2800000</v>
          </cell>
        </row>
        <row r="1180">
          <cell r="E1180" t="str">
            <v>마블세면대</v>
          </cell>
          <cell r="F1180" t="str">
            <v>1700x600x5t</v>
          </cell>
          <cell r="G1180" t="str">
            <v>EA</v>
          </cell>
          <cell r="H1180">
            <v>19</v>
          </cell>
          <cell r="I1180">
            <v>99200</v>
          </cell>
          <cell r="J1180">
            <v>1884800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99200</v>
          </cell>
          <cell r="P1180">
            <v>1884800</v>
          </cell>
        </row>
        <row r="1181">
          <cell r="E1181" t="str">
            <v>휴지걸이</v>
          </cell>
          <cell r="F1181" t="str">
            <v>BP-21</v>
          </cell>
          <cell r="G1181" t="str">
            <v>조</v>
          </cell>
          <cell r="H1181">
            <v>90</v>
          </cell>
          <cell r="I1181">
            <v>2800</v>
          </cell>
          <cell r="J1181">
            <v>252000</v>
          </cell>
          <cell r="K1181">
            <v>5982</v>
          </cell>
          <cell r="L1181">
            <v>538380</v>
          </cell>
          <cell r="M1181">
            <v>0</v>
          </cell>
          <cell r="N1181">
            <v>0</v>
          </cell>
          <cell r="O1181">
            <v>8782</v>
          </cell>
          <cell r="P1181">
            <v>790380</v>
          </cell>
        </row>
        <row r="1182">
          <cell r="E1182" t="str">
            <v>비누접시</v>
          </cell>
          <cell r="F1182" t="str">
            <v>BA-01</v>
          </cell>
          <cell r="G1182" t="str">
            <v>EA</v>
          </cell>
          <cell r="H1182">
            <v>20</v>
          </cell>
          <cell r="I1182">
            <v>2400</v>
          </cell>
          <cell r="J1182">
            <v>48000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2400</v>
          </cell>
          <cell r="P1182">
            <v>48000</v>
          </cell>
        </row>
        <row r="1183">
          <cell r="E1183" t="str">
            <v>수건걸이</v>
          </cell>
          <cell r="F1183" t="str">
            <v>BT-30</v>
          </cell>
          <cell r="G1183" t="str">
            <v>조</v>
          </cell>
          <cell r="H1183">
            <v>39</v>
          </cell>
          <cell r="I1183">
            <v>2400</v>
          </cell>
          <cell r="J1183">
            <v>93600</v>
          </cell>
          <cell r="K1183">
            <v>6409</v>
          </cell>
          <cell r="L1183">
            <v>249951</v>
          </cell>
          <cell r="M1183">
            <v>0</v>
          </cell>
          <cell r="N1183">
            <v>0</v>
          </cell>
          <cell r="O1183">
            <v>8809</v>
          </cell>
          <cell r="P1183">
            <v>343551</v>
          </cell>
        </row>
        <row r="1184">
          <cell r="E1184" t="str">
            <v>화장경</v>
          </cell>
          <cell r="F1184" t="str">
            <v>1300x900x5t</v>
          </cell>
          <cell r="G1184" t="str">
            <v>조</v>
          </cell>
          <cell r="H1184">
            <v>19</v>
          </cell>
          <cell r="I1184">
            <v>104000</v>
          </cell>
          <cell r="J1184">
            <v>1976000</v>
          </cell>
          <cell r="K1184">
            <v>14224</v>
          </cell>
          <cell r="L1184">
            <v>270256</v>
          </cell>
          <cell r="M1184">
            <v>0</v>
          </cell>
          <cell r="N1184">
            <v>0</v>
          </cell>
          <cell r="O1184">
            <v>118224</v>
          </cell>
          <cell r="P1184">
            <v>2246256</v>
          </cell>
        </row>
        <row r="1185">
          <cell r="E1185" t="str">
            <v>화장경</v>
          </cell>
          <cell r="F1185" t="str">
            <v>900x600x5t</v>
          </cell>
          <cell r="G1185" t="str">
            <v>조</v>
          </cell>
          <cell r="H1185">
            <v>6</v>
          </cell>
          <cell r="I1185">
            <v>37600</v>
          </cell>
          <cell r="J1185">
            <v>225600</v>
          </cell>
          <cell r="K1185">
            <v>10255</v>
          </cell>
          <cell r="L1185">
            <v>61530</v>
          </cell>
          <cell r="M1185">
            <v>0</v>
          </cell>
          <cell r="N1185">
            <v>0</v>
          </cell>
          <cell r="O1185">
            <v>47855</v>
          </cell>
          <cell r="P1185">
            <v>287130</v>
          </cell>
        </row>
        <row r="1186">
          <cell r="E1186" t="str">
            <v>비데</v>
          </cell>
          <cell r="F1186" t="str">
            <v>냉수용</v>
          </cell>
          <cell r="G1186" t="str">
            <v>EA</v>
          </cell>
          <cell r="H1186">
            <v>4</v>
          </cell>
          <cell r="I1186">
            <v>184000</v>
          </cell>
          <cell r="J1186">
            <v>736000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184000</v>
          </cell>
          <cell r="P1186">
            <v>736000</v>
          </cell>
        </row>
        <row r="1187">
          <cell r="E1187" t="str">
            <v>공구손료</v>
          </cell>
          <cell r="F1187" t="str">
            <v>노무비의2%</v>
          </cell>
          <cell r="G1187" t="str">
            <v>식</v>
          </cell>
          <cell r="H1187">
            <v>1</v>
          </cell>
          <cell r="I1187">
            <v>264119</v>
          </cell>
          <cell r="J1187">
            <v>264119</v>
          </cell>
          <cell r="L1187">
            <v>0</v>
          </cell>
          <cell r="N1187">
            <v>0</v>
          </cell>
          <cell r="O1187">
            <v>264119</v>
          </cell>
          <cell r="P1187">
            <v>264119</v>
          </cell>
        </row>
        <row r="1188">
          <cell r="E1188" t="str">
            <v>합계</v>
          </cell>
          <cell r="J1188">
            <v>49596279</v>
          </cell>
          <cell r="L1188">
            <v>13205950</v>
          </cell>
          <cell r="N1188">
            <v>0</v>
          </cell>
          <cell r="P1188">
            <v>62802229</v>
          </cell>
        </row>
        <row r="1190">
          <cell r="D1190" t="str">
            <v>010601  급수급탕배관공사(본관동)</v>
          </cell>
        </row>
        <row r="1191">
          <cell r="E1191" t="str">
            <v>스텐관배관(나사식)</v>
          </cell>
          <cell r="F1191" t="str">
            <v>D15</v>
          </cell>
          <cell r="G1191" t="str">
            <v>m</v>
          </cell>
          <cell r="H1191">
            <v>350</v>
          </cell>
          <cell r="I1191">
            <v>204</v>
          </cell>
          <cell r="J1191">
            <v>71400</v>
          </cell>
          <cell r="K1191">
            <v>2869</v>
          </cell>
          <cell r="L1191">
            <v>1004150</v>
          </cell>
          <cell r="M1191">
            <v>0</v>
          </cell>
          <cell r="N1191">
            <v>0</v>
          </cell>
          <cell r="O1191">
            <v>3073</v>
          </cell>
          <cell r="P1191">
            <v>1075550</v>
          </cell>
        </row>
        <row r="1192">
          <cell r="E1192" t="str">
            <v>스텐관배관(나사식)</v>
          </cell>
          <cell r="F1192" t="str">
            <v>D20</v>
          </cell>
          <cell r="G1192" t="str">
            <v>m</v>
          </cell>
          <cell r="H1192">
            <v>606</v>
          </cell>
          <cell r="I1192">
            <v>312</v>
          </cell>
          <cell r="J1192">
            <v>189072</v>
          </cell>
          <cell r="K1192">
            <v>3033</v>
          </cell>
          <cell r="L1192">
            <v>1837998</v>
          </cell>
          <cell r="M1192">
            <v>0</v>
          </cell>
          <cell r="N1192">
            <v>0</v>
          </cell>
          <cell r="O1192">
            <v>3345</v>
          </cell>
          <cell r="P1192">
            <v>2027070</v>
          </cell>
        </row>
        <row r="1193">
          <cell r="E1193" t="str">
            <v>스텐관배관(나사식)</v>
          </cell>
          <cell r="F1193" t="str">
            <v>D25</v>
          </cell>
          <cell r="G1193" t="str">
            <v>m</v>
          </cell>
          <cell r="H1193">
            <v>322</v>
          </cell>
          <cell r="I1193">
            <v>432</v>
          </cell>
          <cell r="J1193">
            <v>139104</v>
          </cell>
          <cell r="K1193">
            <v>3628</v>
          </cell>
          <cell r="L1193">
            <v>1168216</v>
          </cell>
          <cell r="M1193">
            <v>0</v>
          </cell>
          <cell r="N1193">
            <v>0</v>
          </cell>
          <cell r="O1193">
            <v>4060</v>
          </cell>
          <cell r="P1193">
            <v>1307320</v>
          </cell>
        </row>
        <row r="1194">
          <cell r="E1194" t="str">
            <v>스텐관배관(나사식)</v>
          </cell>
          <cell r="F1194" t="str">
            <v>D32</v>
          </cell>
          <cell r="G1194" t="str">
            <v>m</v>
          </cell>
          <cell r="H1194">
            <v>195</v>
          </cell>
          <cell r="I1194">
            <v>565</v>
          </cell>
          <cell r="J1194">
            <v>110175</v>
          </cell>
          <cell r="K1194">
            <v>5099</v>
          </cell>
          <cell r="L1194">
            <v>994305</v>
          </cell>
          <cell r="M1194">
            <v>0</v>
          </cell>
          <cell r="N1194">
            <v>0</v>
          </cell>
          <cell r="O1194">
            <v>5664</v>
          </cell>
          <cell r="P1194">
            <v>1104480</v>
          </cell>
        </row>
        <row r="1195">
          <cell r="E1195" t="str">
            <v>스텐관배관(나사식)</v>
          </cell>
          <cell r="F1195" t="str">
            <v>D40</v>
          </cell>
          <cell r="G1195" t="str">
            <v>m</v>
          </cell>
          <cell r="H1195">
            <v>122</v>
          </cell>
          <cell r="I1195">
            <v>670</v>
          </cell>
          <cell r="J1195">
            <v>81740</v>
          </cell>
          <cell r="K1195">
            <v>6548</v>
          </cell>
          <cell r="L1195">
            <v>798856</v>
          </cell>
          <cell r="M1195">
            <v>0</v>
          </cell>
          <cell r="N1195">
            <v>0</v>
          </cell>
          <cell r="O1195">
            <v>7218</v>
          </cell>
          <cell r="P1195">
            <v>880596</v>
          </cell>
        </row>
        <row r="1196">
          <cell r="E1196" t="str">
            <v>스텐관배관(나사식)</v>
          </cell>
          <cell r="F1196" t="str">
            <v>D50</v>
          </cell>
          <cell r="G1196" t="str">
            <v>m</v>
          </cell>
          <cell r="H1196">
            <v>41</v>
          </cell>
          <cell r="I1196">
            <v>1495</v>
          </cell>
          <cell r="J1196">
            <v>61295</v>
          </cell>
          <cell r="K1196">
            <v>7512</v>
          </cell>
          <cell r="L1196">
            <v>307992</v>
          </cell>
          <cell r="M1196">
            <v>0</v>
          </cell>
          <cell r="N1196">
            <v>0</v>
          </cell>
          <cell r="O1196">
            <v>9007</v>
          </cell>
          <cell r="P1196">
            <v>369287</v>
          </cell>
        </row>
        <row r="1197">
          <cell r="E1197" t="str">
            <v>스텐관배관(용접식)</v>
          </cell>
          <cell r="F1197" t="str">
            <v>D65</v>
          </cell>
          <cell r="G1197" t="str">
            <v>m</v>
          </cell>
          <cell r="H1197">
            <v>25</v>
          </cell>
          <cell r="I1197">
            <v>1661</v>
          </cell>
          <cell r="J1197">
            <v>41525</v>
          </cell>
          <cell r="K1197">
            <v>22268</v>
          </cell>
          <cell r="L1197">
            <v>556700</v>
          </cell>
          <cell r="M1197">
            <v>0</v>
          </cell>
          <cell r="N1197">
            <v>0</v>
          </cell>
          <cell r="O1197">
            <v>23929</v>
          </cell>
          <cell r="P1197">
            <v>598225</v>
          </cell>
        </row>
        <row r="1198">
          <cell r="E1198" t="str">
            <v>스텐관배관(용접식)</v>
          </cell>
          <cell r="F1198" t="str">
            <v>D80</v>
          </cell>
          <cell r="G1198" t="str">
            <v>m</v>
          </cell>
          <cell r="H1198">
            <v>27</v>
          </cell>
          <cell r="I1198">
            <v>2091</v>
          </cell>
          <cell r="J1198">
            <v>56457</v>
          </cell>
          <cell r="K1198">
            <v>25935</v>
          </cell>
          <cell r="L1198">
            <v>700245</v>
          </cell>
          <cell r="M1198">
            <v>0</v>
          </cell>
          <cell r="N1198">
            <v>0</v>
          </cell>
          <cell r="O1198">
            <v>28026</v>
          </cell>
          <cell r="P1198">
            <v>756702</v>
          </cell>
        </row>
        <row r="1199">
          <cell r="E1199" t="str">
            <v>스텐관배관(용접식)</v>
          </cell>
          <cell r="F1199" t="str">
            <v>D100</v>
          </cell>
          <cell r="G1199" t="str">
            <v>m</v>
          </cell>
          <cell r="H1199">
            <v>24</v>
          </cell>
          <cell r="I1199">
            <v>3288</v>
          </cell>
          <cell r="J1199">
            <v>78912</v>
          </cell>
          <cell r="K1199">
            <v>34079</v>
          </cell>
          <cell r="L1199">
            <v>817896</v>
          </cell>
          <cell r="M1199">
            <v>0</v>
          </cell>
          <cell r="N1199">
            <v>0</v>
          </cell>
          <cell r="O1199">
            <v>37367</v>
          </cell>
          <cell r="P1199">
            <v>896808</v>
          </cell>
        </row>
        <row r="1200">
          <cell r="E1200" t="str">
            <v>관할증</v>
          </cell>
          <cell r="F1200" t="str">
            <v>관의8%</v>
          </cell>
          <cell r="G1200" t="str">
            <v>식</v>
          </cell>
          <cell r="H1200">
            <v>1</v>
          </cell>
          <cell r="I1200">
            <v>66374</v>
          </cell>
          <cell r="J1200">
            <v>66374</v>
          </cell>
          <cell r="L1200">
            <v>0</v>
          </cell>
          <cell r="N1200">
            <v>0</v>
          </cell>
          <cell r="O1200">
            <v>66374</v>
          </cell>
          <cell r="P1200">
            <v>66374</v>
          </cell>
        </row>
        <row r="1201">
          <cell r="E1201" t="str">
            <v>관보온(가교발포)</v>
          </cell>
          <cell r="F1201" t="str">
            <v>25Tx15</v>
          </cell>
          <cell r="G1201" t="str">
            <v>m</v>
          </cell>
          <cell r="H1201">
            <v>248</v>
          </cell>
          <cell r="I1201">
            <v>788</v>
          </cell>
          <cell r="J1201">
            <v>195424</v>
          </cell>
          <cell r="K1201">
            <v>1685</v>
          </cell>
          <cell r="L1201">
            <v>417880</v>
          </cell>
          <cell r="M1201">
            <v>0</v>
          </cell>
          <cell r="N1201">
            <v>0</v>
          </cell>
          <cell r="O1201">
            <v>2473</v>
          </cell>
          <cell r="P1201">
            <v>613304</v>
          </cell>
        </row>
        <row r="1202">
          <cell r="E1202" t="str">
            <v>관보온(가교발포)</v>
          </cell>
          <cell r="F1202" t="str">
            <v>25Tx20</v>
          </cell>
          <cell r="G1202" t="str">
            <v>m</v>
          </cell>
          <cell r="H1202">
            <v>476</v>
          </cell>
          <cell r="I1202">
            <v>1021</v>
          </cell>
          <cell r="J1202">
            <v>485996</v>
          </cell>
          <cell r="K1202">
            <v>2063</v>
          </cell>
          <cell r="L1202">
            <v>981988</v>
          </cell>
          <cell r="M1202">
            <v>0</v>
          </cell>
          <cell r="N1202">
            <v>0</v>
          </cell>
          <cell r="O1202">
            <v>3084</v>
          </cell>
          <cell r="P1202">
            <v>1467984</v>
          </cell>
        </row>
        <row r="1203">
          <cell r="E1203" t="str">
            <v>관보온(가교발포)</v>
          </cell>
          <cell r="F1203" t="str">
            <v>25Tx25</v>
          </cell>
          <cell r="G1203" t="str">
            <v>m</v>
          </cell>
          <cell r="H1203">
            <v>276</v>
          </cell>
          <cell r="I1203">
            <v>1154</v>
          </cell>
          <cell r="J1203">
            <v>318504</v>
          </cell>
          <cell r="K1203">
            <v>2407</v>
          </cell>
          <cell r="L1203">
            <v>664332</v>
          </cell>
          <cell r="M1203">
            <v>0</v>
          </cell>
          <cell r="N1203">
            <v>0</v>
          </cell>
          <cell r="O1203">
            <v>3561</v>
          </cell>
          <cell r="P1203">
            <v>982836</v>
          </cell>
        </row>
        <row r="1204">
          <cell r="E1204" t="str">
            <v>관보온(가교발포)</v>
          </cell>
          <cell r="F1204" t="str">
            <v>25Tx32</v>
          </cell>
          <cell r="G1204" t="str">
            <v>m</v>
          </cell>
          <cell r="H1204">
            <v>172</v>
          </cell>
          <cell r="I1204">
            <v>1329</v>
          </cell>
          <cell r="J1204">
            <v>228588</v>
          </cell>
          <cell r="K1204">
            <v>2750</v>
          </cell>
          <cell r="L1204">
            <v>473000</v>
          </cell>
          <cell r="M1204">
            <v>0</v>
          </cell>
          <cell r="N1204">
            <v>0</v>
          </cell>
          <cell r="O1204">
            <v>4079</v>
          </cell>
          <cell r="P1204">
            <v>701588</v>
          </cell>
        </row>
        <row r="1205">
          <cell r="E1205" t="str">
            <v>관보온(가교발포)</v>
          </cell>
          <cell r="F1205" t="str">
            <v>25Tx40</v>
          </cell>
          <cell r="G1205" t="str">
            <v>m</v>
          </cell>
          <cell r="H1205">
            <v>113</v>
          </cell>
          <cell r="I1205">
            <v>1440</v>
          </cell>
          <cell r="J1205">
            <v>162720</v>
          </cell>
          <cell r="K1205">
            <v>2750</v>
          </cell>
          <cell r="L1205">
            <v>310750</v>
          </cell>
          <cell r="M1205">
            <v>0</v>
          </cell>
          <cell r="N1205">
            <v>0</v>
          </cell>
          <cell r="O1205">
            <v>4190</v>
          </cell>
          <cell r="P1205">
            <v>473470</v>
          </cell>
        </row>
        <row r="1206">
          <cell r="E1206" t="str">
            <v>관보온(가교발포)</v>
          </cell>
          <cell r="F1206" t="str">
            <v>25Tx50</v>
          </cell>
          <cell r="G1206" t="str">
            <v>m</v>
          </cell>
          <cell r="H1206">
            <v>41</v>
          </cell>
          <cell r="I1206">
            <v>1628</v>
          </cell>
          <cell r="J1206">
            <v>66748</v>
          </cell>
          <cell r="K1206">
            <v>2750</v>
          </cell>
          <cell r="L1206">
            <v>112750</v>
          </cell>
          <cell r="M1206">
            <v>0</v>
          </cell>
          <cell r="N1206">
            <v>0</v>
          </cell>
          <cell r="O1206">
            <v>4378</v>
          </cell>
          <cell r="P1206">
            <v>179498</v>
          </cell>
        </row>
        <row r="1207">
          <cell r="E1207" t="str">
            <v>관보온(가교발포)</v>
          </cell>
          <cell r="F1207" t="str">
            <v>25Tx65</v>
          </cell>
          <cell r="G1207" t="str">
            <v>m</v>
          </cell>
          <cell r="H1207">
            <v>7</v>
          </cell>
          <cell r="I1207">
            <v>1927</v>
          </cell>
          <cell r="J1207">
            <v>13489</v>
          </cell>
          <cell r="K1207">
            <v>3438</v>
          </cell>
          <cell r="L1207">
            <v>24066</v>
          </cell>
          <cell r="M1207">
            <v>0</v>
          </cell>
          <cell r="N1207">
            <v>0</v>
          </cell>
          <cell r="O1207">
            <v>5365</v>
          </cell>
          <cell r="P1207">
            <v>37555</v>
          </cell>
        </row>
        <row r="1208">
          <cell r="E1208" t="str">
            <v>관보온(가교발포)</v>
          </cell>
          <cell r="F1208" t="str">
            <v>25Tx80</v>
          </cell>
          <cell r="G1208" t="str">
            <v>m</v>
          </cell>
          <cell r="H1208">
            <v>27</v>
          </cell>
          <cell r="I1208">
            <v>2165</v>
          </cell>
          <cell r="J1208">
            <v>58455</v>
          </cell>
          <cell r="K1208">
            <v>3782</v>
          </cell>
          <cell r="L1208">
            <v>102114</v>
          </cell>
          <cell r="M1208">
            <v>0</v>
          </cell>
          <cell r="N1208">
            <v>0</v>
          </cell>
          <cell r="O1208">
            <v>5947</v>
          </cell>
          <cell r="P1208">
            <v>160569</v>
          </cell>
        </row>
        <row r="1209">
          <cell r="E1209" t="str">
            <v>관보온(가교발포)</v>
          </cell>
          <cell r="F1209" t="str">
            <v>25Tx100</v>
          </cell>
          <cell r="G1209" t="str">
            <v>m</v>
          </cell>
          <cell r="H1209">
            <v>24</v>
          </cell>
          <cell r="I1209">
            <v>3046</v>
          </cell>
          <cell r="J1209">
            <v>73104</v>
          </cell>
          <cell r="K1209">
            <v>5260</v>
          </cell>
          <cell r="L1209">
            <v>126240</v>
          </cell>
          <cell r="M1209">
            <v>0</v>
          </cell>
          <cell r="N1209">
            <v>0</v>
          </cell>
          <cell r="O1209">
            <v>8306</v>
          </cell>
          <cell r="P1209">
            <v>199344</v>
          </cell>
        </row>
        <row r="1210">
          <cell r="E1210" t="str">
            <v>매립관 보온</v>
          </cell>
          <cell r="F1210" t="str">
            <v>10Tx15</v>
          </cell>
          <cell r="G1210" t="str">
            <v>m</v>
          </cell>
          <cell r="H1210">
            <v>95</v>
          </cell>
          <cell r="I1210">
            <v>441</v>
          </cell>
          <cell r="J1210">
            <v>41895</v>
          </cell>
          <cell r="K1210">
            <v>1031</v>
          </cell>
          <cell r="L1210">
            <v>97945</v>
          </cell>
          <cell r="M1210">
            <v>0</v>
          </cell>
          <cell r="N1210">
            <v>0</v>
          </cell>
          <cell r="O1210">
            <v>1472</v>
          </cell>
          <cell r="P1210">
            <v>139840</v>
          </cell>
        </row>
        <row r="1211">
          <cell r="E1211" t="str">
            <v>매립관 보온</v>
          </cell>
          <cell r="F1211" t="str">
            <v>10Tx20</v>
          </cell>
          <cell r="G1211" t="str">
            <v>m</v>
          </cell>
          <cell r="H1211">
            <v>109</v>
          </cell>
          <cell r="I1211">
            <v>529</v>
          </cell>
          <cell r="J1211">
            <v>57661</v>
          </cell>
          <cell r="K1211">
            <v>1236</v>
          </cell>
          <cell r="L1211">
            <v>134724</v>
          </cell>
          <cell r="M1211">
            <v>0</v>
          </cell>
          <cell r="N1211">
            <v>0</v>
          </cell>
          <cell r="O1211">
            <v>1765</v>
          </cell>
          <cell r="P1211">
            <v>192385</v>
          </cell>
        </row>
        <row r="1212">
          <cell r="E1212" t="str">
            <v>매립관 보온</v>
          </cell>
          <cell r="F1212" t="str">
            <v>10Tx25</v>
          </cell>
          <cell r="G1212" t="str">
            <v>m</v>
          </cell>
          <cell r="H1212">
            <v>47</v>
          </cell>
          <cell r="I1212">
            <v>761</v>
          </cell>
          <cell r="J1212">
            <v>35767</v>
          </cell>
          <cell r="K1212">
            <v>1780</v>
          </cell>
          <cell r="L1212">
            <v>83660</v>
          </cell>
          <cell r="M1212">
            <v>0</v>
          </cell>
          <cell r="N1212">
            <v>0</v>
          </cell>
          <cell r="O1212">
            <v>2541</v>
          </cell>
          <cell r="P1212">
            <v>119427</v>
          </cell>
        </row>
        <row r="1213">
          <cell r="E1213" t="str">
            <v>매립관 보온</v>
          </cell>
          <cell r="F1213" t="str">
            <v>10Tx32</v>
          </cell>
          <cell r="G1213" t="str">
            <v>m</v>
          </cell>
          <cell r="H1213">
            <v>9</v>
          </cell>
          <cell r="I1213">
            <v>1096</v>
          </cell>
          <cell r="J1213">
            <v>9864</v>
          </cell>
          <cell r="K1213">
            <v>2562</v>
          </cell>
          <cell r="L1213">
            <v>23058</v>
          </cell>
          <cell r="M1213">
            <v>0</v>
          </cell>
          <cell r="N1213">
            <v>0</v>
          </cell>
          <cell r="O1213">
            <v>3658</v>
          </cell>
          <cell r="P1213">
            <v>32922</v>
          </cell>
        </row>
        <row r="1214">
          <cell r="E1214" t="str">
            <v>엘보 (STS 나사)</v>
          </cell>
          <cell r="F1214" t="str">
            <v>D15</v>
          </cell>
          <cell r="G1214" t="str">
            <v>EA</v>
          </cell>
          <cell r="H1214">
            <v>494</v>
          </cell>
          <cell r="I1214">
            <v>608</v>
          </cell>
          <cell r="J1214">
            <v>300352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608</v>
          </cell>
          <cell r="P1214">
            <v>300352</v>
          </cell>
        </row>
        <row r="1215">
          <cell r="E1215" t="str">
            <v>엘보 (STS 나사)</v>
          </cell>
          <cell r="F1215" t="str">
            <v>D20</v>
          </cell>
          <cell r="G1215" t="str">
            <v>EA</v>
          </cell>
          <cell r="H1215">
            <v>265</v>
          </cell>
          <cell r="I1215">
            <v>904</v>
          </cell>
          <cell r="J1215">
            <v>239560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904</v>
          </cell>
          <cell r="P1215">
            <v>239560</v>
          </cell>
        </row>
        <row r="1216">
          <cell r="E1216" t="str">
            <v>엘보 (STS 나사)</v>
          </cell>
          <cell r="F1216" t="str">
            <v>D25</v>
          </cell>
          <cell r="G1216" t="str">
            <v>EA</v>
          </cell>
          <cell r="H1216">
            <v>124</v>
          </cell>
          <cell r="I1216">
            <v>1352</v>
          </cell>
          <cell r="J1216">
            <v>167648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1352</v>
          </cell>
          <cell r="P1216">
            <v>167648</v>
          </cell>
        </row>
        <row r="1217">
          <cell r="E1217" t="str">
            <v>엘보 (STS 나사)</v>
          </cell>
          <cell r="F1217" t="str">
            <v>D32</v>
          </cell>
          <cell r="G1217" t="str">
            <v>EA</v>
          </cell>
          <cell r="H1217">
            <v>52</v>
          </cell>
          <cell r="I1217">
            <v>1824</v>
          </cell>
          <cell r="J1217">
            <v>94848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1824</v>
          </cell>
          <cell r="P1217">
            <v>94848</v>
          </cell>
        </row>
        <row r="1218">
          <cell r="E1218" t="str">
            <v>엘보 (STS 나사)</v>
          </cell>
          <cell r="F1218" t="str">
            <v>D40</v>
          </cell>
          <cell r="G1218" t="str">
            <v>EA</v>
          </cell>
          <cell r="H1218">
            <v>32</v>
          </cell>
          <cell r="I1218">
            <v>2136</v>
          </cell>
          <cell r="J1218">
            <v>68352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2136</v>
          </cell>
          <cell r="P1218">
            <v>68352</v>
          </cell>
        </row>
        <row r="1219">
          <cell r="E1219" t="str">
            <v>엘보 (STS 나사)</v>
          </cell>
          <cell r="F1219" t="str">
            <v>D50</v>
          </cell>
          <cell r="G1219" t="str">
            <v>EA</v>
          </cell>
          <cell r="H1219">
            <v>6</v>
          </cell>
          <cell r="I1219">
            <v>3024</v>
          </cell>
          <cell r="J1219">
            <v>18144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3024</v>
          </cell>
          <cell r="P1219">
            <v>18144</v>
          </cell>
        </row>
        <row r="1220">
          <cell r="E1220" t="str">
            <v>엘보 (STS 용접 S#10)</v>
          </cell>
          <cell r="F1220" t="str">
            <v>D65</v>
          </cell>
          <cell r="G1220" t="str">
            <v>EA</v>
          </cell>
          <cell r="H1220">
            <v>9</v>
          </cell>
          <cell r="I1220">
            <v>4896</v>
          </cell>
          <cell r="J1220">
            <v>44064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4896</v>
          </cell>
          <cell r="P1220">
            <v>44064</v>
          </cell>
        </row>
        <row r="1221">
          <cell r="E1221" t="str">
            <v>엘보 (STS 용접 S#10)</v>
          </cell>
          <cell r="F1221" t="str">
            <v>D80</v>
          </cell>
          <cell r="G1221" t="str">
            <v>EA</v>
          </cell>
          <cell r="H1221">
            <v>6</v>
          </cell>
          <cell r="I1221">
            <v>6784</v>
          </cell>
          <cell r="J1221">
            <v>40704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6784</v>
          </cell>
          <cell r="P1221">
            <v>40704</v>
          </cell>
        </row>
        <row r="1222">
          <cell r="E1222" t="str">
            <v>엘보 (STS 용접 S#10)</v>
          </cell>
          <cell r="F1222" t="str">
            <v>D100</v>
          </cell>
          <cell r="G1222" t="str">
            <v>EA</v>
          </cell>
          <cell r="H1222">
            <v>4</v>
          </cell>
          <cell r="I1222">
            <v>10944</v>
          </cell>
          <cell r="J1222">
            <v>43776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10944</v>
          </cell>
          <cell r="P1222">
            <v>43776</v>
          </cell>
        </row>
        <row r="1223">
          <cell r="E1223" t="str">
            <v>티이 (STS 나사)</v>
          </cell>
          <cell r="F1223" t="str">
            <v>D15</v>
          </cell>
          <cell r="G1223" t="str">
            <v>EA</v>
          </cell>
          <cell r="H1223">
            <v>45</v>
          </cell>
          <cell r="I1223">
            <v>896</v>
          </cell>
          <cell r="J1223">
            <v>40320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896</v>
          </cell>
          <cell r="P1223">
            <v>40320</v>
          </cell>
        </row>
        <row r="1224">
          <cell r="E1224" t="str">
            <v>티이 (STS 나사)</v>
          </cell>
          <cell r="F1224" t="str">
            <v>D20</v>
          </cell>
          <cell r="G1224" t="str">
            <v>EA</v>
          </cell>
          <cell r="H1224">
            <v>220</v>
          </cell>
          <cell r="I1224">
            <v>1168</v>
          </cell>
          <cell r="J1224">
            <v>256960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1168</v>
          </cell>
          <cell r="P1224">
            <v>256960</v>
          </cell>
        </row>
        <row r="1225">
          <cell r="E1225" t="str">
            <v>티이 (STS 나사)</v>
          </cell>
          <cell r="F1225" t="str">
            <v>D25</v>
          </cell>
          <cell r="G1225" t="str">
            <v>EA</v>
          </cell>
          <cell r="H1225">
            <v>131</v>
          </cell>
          <cell r="I1225">
            <v>1768</v>
          </cell>
          <cell r="J1225">
            <v>231608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1768</v>
          </cell>
          <cell r="P1225">
            <v>231608</v>
          </cell>
        </row>
        <row r="1226">
          <cell r="E1226" t="str">
            <v>티이 (STS 나사)</v>
          </cell>
          <cell r="F1226" t="str">
            <v>D32</v>
          </cell>
          <cell r="G1226" t="str">
            <v>EA</v>
          </cell>
          <cell r="H1226">
            <v>82</v>
          </cell>
          <cell r="I1226">
            <v>2280</v>
          </cell>
          <cell r="J1226">
            <v>186960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2280</v>
          </cell>
          <cell r="P1226">
            <v>186960</v>
          </cell>
        </row>
        <row r="1227">
          <cell r="E1227" t="str">
            <v>티이 (STS 나사)</v>
          </cell>
          <cell r="F1227" t="str">
            <v>D40</v>
          </cell>
          <cell r="G1227" t="str">
            <v>EA</v>
          </cell>
          <cell r="H1227">
            <v>18</v>
          </cell>
          <cell r="I1227">
            <v>2760</v>
          </cell>
          <cell r="J1227">
            <v>49680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2760</v>
          </cell>
          <cell r="P1227">
            <v>49680</v>
          </cell>
        </row>
        <row r="1228">
          <cell r="E1228" t="str">
            <v>티이 (STS 나사)</v>
          </cell>
          <cell r="F1228" t="str">
            <v>D50</v>
          </cell>
          <cell r="G1228" t="str">
            <v>EA</v>
          </cell>
          <cell r="H1228">
            <v>4</v>
          </cell>
          <cell r="I1228">
            <v>3888</v>
          </cell>
          <cell r="J1228">
            <v>15552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3888</v>
          </cell>
          <cell r="P1228">
            <v>15552</v>
          </cell>
        </row>
        <row r="1229">
          <cell r="E1229" t="str">
            <v>티이 (STS 용접 S#10)</v>
          </cell>
          <cell r="F1229" t="str">
            <v>D65</v>
          </cell>
          <cell r="G1229" t="str">
            <v>EA</v>
          </cell>
          <cell r="H1229">
            <v>5</v>
          </cell>
          <cell r="I1229">
            <v>8192</v>
          </cell>
          <cell r="J1229">
            <v>40960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8192</v>
          </cell>
          <cell r="P1229">
            <v>40960</v>
          </cell>
        </row>
        <row r="1230">
          <cell r="E1230" t="str">
            <v>티이 (STS 용접 S#10)</v>
          </cell>
          <cell r="F1230" t="str">
            <v>D80</v>
          </cell>
          <cell r="G1230" t="str">
            <v>EA</v>
          </cell>
          <cell r="H1230">
            <v>1</v>
          </cell>
          <cell r="I1230">
            <v>10624</v>
          </cell>
          <cell r="J1230">
            <v>10624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10624</v>
          </cell>
          <cell r="P1230">
            <v>10624</v>
          </cell>
        </row>
        <row r="1231">
          <cell r="E1231" t="str">
            <v>티이 (STS 용접 S#10)</v>
          </cell>
          <cell r="F1231" t="str">
            <v>D100</v>
          </cell>
          <cell r="G1231" t="str">
            <v>EA</v>
          </cell>
          <cell r="H1231">
            <v>2</v>
          </cell>
          <cell r="I1231">
            <v>18176</v>
          </cell>
          <cell r="J1231">
            <v>36352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18176</v>
          </cell>
          <cell r="P1231">
            <v>36352</v>
          </cell>
        </row>
        <row r="1232">
          <cell r="E1232" t="str">
            <v>레듀샤 (STS 나사)</v>
          </cell>
          <cell r="F1232" t="str">
            <v>D20</v>
          </cell>
          <cell r="G1232" t="str">
            <v>EA</v>
          </cell>
          <cell r="H1232">
            <v>2</v>
          </cell>
          <cell r="I1232">
            <v>1392</v>
          </cell>
          <cell r="J1232">
            <v>2784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1392</v>
          </cell>
          <cell r="P1232">
            <v>2784</v>
          </cell>
        </row>
        <row r="1233">
          <cell r="E1233" t="str">
            <v>레듀샤 (STS 나사)</v>
          </cell>
          <cell r="F1233" t="str">
            <v>D25</v>
          </cell>
          <cell r="G1233" t="str">
            <v>EA</v>
          </cell>
          <cell r="H1233">
            <v>81</v>
          </cell>
          <cell r="I1233">
            <v>2008</v>
          </cell>
          <cell r="J1233">
            <v>162648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2008</v>
          </cell>
          <cell r="P1233">
            <v>162648</v>
          </cell>
        </row>
        <row r="1234">
          <cell r="E1234" t="str">
            <v>레듀샤 (STS 나사)</v>
          </cell>
          <cell r="F1234" t="str">
            <v>D32</v>
          </cell>
          <cell r="G1234" t="str">
            <v>EA</v>
          </cell>
          <cell r="H1234">
            <v>31</v>
          </cell>
          <cell r="I1234">
            <v>2352</v>
          </cell>
          <cell r="J1234">
            <v>72912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2352</v>
          </cell>
          <cell r="P1234">
            <v>72912</v>
          </cell>
        </row>
        <row r="1235">
          <cell r="E1235" t="str">
            <v>레듀샤 (STS 나사)</v>
          </cell>
          <cell r="F1235" t="str">
            <v>D40</v>
          </cell>
          <cell r="G1235" t="str">
            <v>EA</v>
          </cell>
          <cell r="H1235">
            <v>18</v>
          </cell>
          <cell r="I1235">
            <v>2832</v>
          </cell>
          <cell r="J1235">
            <v>50976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2832</v>
          </cell>
          <cell r="P1235">
            <v>50976</v>
          </cell>
        </row>
        <row r="1236">
          <cell r="E1236" t="str">
            <v>레듀샤 (STS 나사)</v>
          </cell>
          <cell r="F1236" t="str">
            <v>D50</v>
          </cell>
          <cell r="G1236" t="str">
            <v>EA</v>
          </cell>
          <cell r="H1236">
            <v>3</v>
          </cell>
          <cell r="I1236">
            <v>3528</v>
          </cell>
          <cell r="J1236">
            <v>10584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3528</v>
          </cell>
          <cell r="P1236">
            <v>10584</v>
          </cell>
        </row>
        <row r="1237">
          <cell r="E1237" t="str">
            <v>STS 레듀샤(용접)</v>
          </cell>
          <cell r="F1237" t="str">
            <v>D65x50</v>
          </cell>
          <cell r="G1237" t="str">
            <v>EA</v>
          </cell>
          <cell r="H1237">
            <v>2</v>
          </cell>
          <cell r="I1237">
            <v>3904</v>
          </cell>
          <cell r="J1237">
            <v>7808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3904</v>
          </cell>
          <cell r="P1237">
            <v>7808</v>
          </cell>
        </row>
        <row r="1238">
          <cell r="E1238" t="str">
            <v>소켓 (STS 나사)</v>
          </cell>
          <cell r="F1238" t="str">
            <v>D15</v>
          </cell>
          <cell r="G1238" t="str">
            <v>EA</v>
          </cell>
          <cell r="H1238">
            <v>309</v>
          </cell>
          <cell r="I1238">
            <v>344</v>
          </cell>
          <cell r="J1238">
            <v>106296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344</v>
          </cell>
          <cell r="P1238">
            <v>106296</v>
          </cell>
        </row>
        <row r="1239">
          <cell r="E1239" t="str">
            <v>소켓 (STS 나사)</v>
          </cell>
          <cell r="F1239" t="str">
            <v>D20</v>
          </cell>
          <cell r="G1239" t="str">
            <v>EA</v>
          </cell>
          <cell r="H1239">
            <v>27</v>
          </cell>
          <cell r="I1239">
            <v>528</v>
          </cell>
          <cell r="J1239">
            <v>14256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528</v>
          </cell>
          <cell r="P1239">
            <v>14256</v>
          </cell>
        </row>
        <row r="1240">
          <cell r="E1240" t="str">
            <v>소켓 (STS 나사)</v>
          </cell>
          <cell r="F1240" t="str">
            <v>D25</v>
          </cell>
          <cell r="G1240" t="str">
            <v>EA</v>
          </cell>
          <cell r="H1240">
            <v>6</v>
          </cell>
          <cell r="I1240">
            <v>736</v>
          </cell>
          <cell r="J1240">
            <v>4416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736</v>
          </cell>
          <cell r="P1240">
            <v>4416</v>
          </cell>
        </row>
        <row r="1241">
          <cell r="E1241" t="str">
            <v>소켓 (STS 나사)</v>
          </cell>
          <cell r="F1241" t="str">
            <v>D40</v>
          </cell>
          <cell r="G1241" t="str">
            <v>EA</v>
          </cell>
          <cell r="H1241">
            <v>6</v>
          </cell>
          <cell r="I1241">
            <v>1408</v>
          </cell>
          <cell r="J1241">
            <v>8448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1408</v>
          </cell>
          <cell r="P1241">
            <v>8448</v>
          </cell>
        </row>
        <row r="1242">
          <cell r="E1242" t="str">
            <v>소켓 (STS 나사)</v>
          </cell>
          <cell r="F1242" t="str">
            <v>D50</v>
          </cell>
          <cell r="G1242" t="str">
            <v>EA</v>
          </cell>
          <cell r="H1242">
            <v>3</v>
          </cell>
          <cell r="I1242">
            <v>1848</v>
          </cell>
          <cell r="J1242">
            <v>5544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1848</v>
          </cell>
          <cell r="P1242">
            <v>5544</v>
          </cell>
        </row>
        <row r="1243">
          <cell r="E1243" t="str">
            <v>캡 (STS 나사)</v>
          </cell>
          <cell r="F1243" t="str">
            <v>D15</v>
          </cell>
          <cell r="G1243" t="str">
            <v>EA</v>
          </cell>
          <cell r="H1243">
            <v>43</v>
          </cell>
          <cell r="I1243">
            <v>904</v>
          </cell>
          <cell r="J1243">
            <v>38872</v>
          </cell>
          <cell r="K1243">
            <v>0</v>
          </cell>
          <cell r="L1243">
            <v>0</v>
          </cell>
          <cell r="M1243">
            <v>0</v>
          </cell>
          <cell r="N1243">
            <v>0</v>
          </cell>
          <cell r="O1243">
            <v>904</v>
          </cell>
          <cell r="P1243">
            <v>38872</v>
          </cell>
        </row>
        <row r="1244">
          <cell r="E1244" t="str">
            <v>캡 (STS 나사)</v>
          </cell>
          <cell r="F1244" t="str">
            <v>D20</v>
          </cell>
          <cell r="G1244" t="str">
            <v>EA</v>
          </cell>
          <cell r="H1244">
            <v>86</v>
          </cell>
          <cell r="I1244">
            <v>1208</v>
          </cell>
          <cell r="J1244">
            <v>103888</v>
          </cell>
          <cell r="K1244">
            <v>0</v>
          </cell>
          <cell r="L1244">
            <v>0</v>
          </cell>
          <cell r="M1244">
            <v>0</v>
          </cell>
          <cell r="N1244">
            <v>0</v>
          </cell>
          <cell r="O1244">
            <v>1208</v>
          </cell>
          <cell r="P1244">
            <v>103888</v>
          </cell>
        </row>
        <row r="1245">
          <cell r="E1245" t="str">
            <v>캡 (STS 나사)</v>
          </cell>
          <cell r="F1245" t="str">
            <v>D25</v>
          </cell>
          <cell r="G1245" t="str">
            <v>EA</v>
          </cell>
          <cell r="H1245">
            <v>23</v>
          </cell>
          <cell r="I1245">
            <v>2208</v>
          </cell>
          <cell r="J1245">
            <v>50784</v>
          </cell>
          <cell r="K1245">
            <v>0</v>
          </cell>
          <cell r="L1245">
            <v>0</v>
          </cell>
          <cell r="M1245">
            <v>0</v>
          </cell>
          <cell r="N1245">
            <v>0</v>
          </cell>
          <cell r="O1245">
            <v>2208</v>
          </cell>
          <cell r="P1245">
            <v>50784</v>
          </cell>
        </row>
        <row r="1246">
          <cell r="E1246" t="str">
            <v>캡 (STS 나사)</v>
          </cell>
          <cell r="F1246" t="str">
            <v>D32</v>
          </cell>
          <cell r="G1246" t="str">
            <v>EA</v>
          </cell>
          <cell r="H1246">
            <v>14</v>
          </cell>
          <cell r="I1246">
            <v>2736</v>
          </cell>
          <cell r="J1246">
            <v>38304</v>
          </cell>
          <cell r="K1246">
            <v>0</v>
          </cell>
          <cell r="L1246">
            <v>0</v>
          </cell>
          <cell r="M1246">
            <v>0</v>
          </cell>
          <cell r="N1246">
            <v>0</v>
          </cell>
          <cell r="O1246">
            <v>2736</v>
          </cell>
          <cell r="P1246">
            <v>38304</v>
          </cell>
        </row>
        <row r="1247">
          <cell r="E1247" t="str">
            <v>유니온 (STS 나사)</v>
          </cell>
          <cell r="F1247" t="str">
            <v>D15</v>
          </cell>
          <cell r="G1247" t="str">
            <v>EA</v>
          </cell>
          <cell r="H1247">
            <v>17</v>
          </cell>
          <cell r="I1247">
            <v>4360</v>
          </cell>
          <cell r="J1247">
            <v>74120</v>
          </cell>
          <cell r="K1247">
            <v>0</v>
          </cell>
          <cell r="L1247">
            <v>0</v>
          </cell>
          <cell r="M1247">
            <v>0</v>
          </cell>
          <cell r="N1247">
            <v>0</v>
          </cell>
          <cell r="O1247">
            <v>4360</v>
          </cell>
          <cell r="P1247">
            <v>74120</v>
          </cell>
        </row>
        <row r="1248">
          <cell r="E1248" t="str">
            <v>유니온 (STS 나사)</v>
          </cell>
          <cell r="F1248" t="str">
            <v>D20</v>
          </cell>
          <cell r="G1248" t="str">
            <v>EA</v>
          </cell>
          <cell r="H1248">
            <v>8</v>
          </cell>
          <cell r="I1248">
            <v>5512</v>
          </cell>
          <cell r="J1248">
            <v>44096</v>
          </cell>
          <cell r="K1248">
            <v>0</v>
          </cell>
          <cell r="L1248">
            <v>0</v>
          </cell>
          <cell r="M1248">
            <v>0</v>
          </cell>
          <cell r="N1248">
            <v>0</v>
          </cell>
          <cell r="O1248">
            <v>5512</v>
          </cell>
          <cell r="P1248">
            <v>44096</v>
          </cell>
        </row>
        <row r="1249">
          <cell r="E1249" t="str">
            <v>유니온 (STS 나사)</v>
          </cell>
          <cell r="F1249" t="str">
            <v>D25</v>
          </cell>
          <cell r="G1249" t="str">
            <v>EA</v>
          </cell>
          <cell r="H1249">
            <v>14</v>
          </cell>
          <cell r="I1249">
            <v>7864</v>
          </cell>
          <cell r="J1249">
            <v>110096</v>
          </cell>
          <cell r="K1249">
            <v>0</v>
          </cell>
          <cell r="L1249">
            <v>0</v>
          </cell>
          <cell r="M1249">
            <v>0</v>
          </cell>
          <cell r="N1249">
            <v>0</v>
          </cell>
          <cell r="O1249">
            <v>7864</v>
          </cell>
          <cell r="P1249">
            <v>110096</v>
          </cell>
        </row>
        <row r="1250">
          <cell r="E1250" t="str">
            <v>유니온 (STS 나사)</v>
          </cell>
          <cell r="F1250" t="str">
            <v>D32</v>
          </cell>
          <cell r="G1250" t="str">
            <v>EA</v>
          </cell>
          <cell r="H1250">
            <v>6</v>
          </cell>
          <cell r="I1250">
            <v>10592</v>
          </cell>
          <cell r="J1250">
            <v>63552</v>
          </cell>
          <cell r="K1250">
            <v>0</v>
          </cell>
          <cell r="L1250">
            <v>0</v>
          </cell>
          <cell r="M1250">
            <v>0</v>
          </cell>
          <cell r="N1250">
            <v>0</v>
          </cell>
          <cell r="O1250">
            <v>10592</v>
          </cell>
          <cell r="P1250">
            <v>63552</v>
          </cell>
        </row>
        <row r="1251">
          <cell r="E1251" t="str">
            <v>유니온 (STS 나사)</v>
          </cell>
          <cell r="F1251" t="str">
            <v>D40</v>
          </cell>
          <cell r="G1251" t="str">
            <v>EA</v>
          </cell>
          <cell r="H1251">
            <v>15</v>
          </cell>
          <cell r="I1251">
            <v>13424</v>
          </cell>
          <cell r="J1251">
            <v>201360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13424</v>
          </cell>
          <cell r="P1251">
            <v>201360</v>
          </cell>
        </row>
        <row r="1252">
          <cell r="E1252" t="str">
            <v>유니온 (STS 나사)</v>
          </cell>
          <cell r="F1252" t="str">
            <v>D50</v>
          </cell>
          <cell r="G1252" t="str">
            <v>EA</v>
          </cell>
          <cell r="H1252">
            <v>1</v>
          </cell>
          <cell r="I1252">
            <v>20072</v>
          </cell>
          <cell r="J1252">
            <v>20072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20072</v>
          </cell>
          <cell r="P1252">
            <v>20072</v>
          </cell>
        </row>
        <row r="1253">
          <cell r="E1253" t="str">
            <v>단니플 (STS 나사)</v>
          </cell>
          <cell r="F1253" t="str">
            <v>D15</v>
          </cell>
          <cell r="G1253" t="str">
            <v>EA</v>
          </cell>
          <cell r="H1253">
            <v>24</v>
          </cell>
          <cell r="I1253">
            <v>272</v>
          </cell>
          <cell r="J1253">
            <v>6528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272</v>
          </cell>
          <cell r="P1253">
            <v>6528</v>
          </cell>
        </row>
        <row r="1254">
          <cell r="E1254" t="str">
            <v>단니플 (STS 나사)</v>
          </cell>
          <cell r="F1254" t="str">
            <v>D20</v>
          </cell>
          <cell r="G1254" t="str">
            <v>EA</v>
          </cell>
          <cell r="H1254">
            <v>8</v>
          </cell>
          <cell r="I1254">
            <v>344</v>
          </cell>
          <cell r="J1254">
            <v>2752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344</v>
          </cell>
          <cell r="P1254">
            <v>2752</v>
          </cell>
        </row>
        <row r="1255">
          <cell r="E1255" t="str">
            <v>단니플 (STS 나사)</v>
          </cell>
          <cell r="F1255" t="str">
            <v>D25</v>
          </cell>
          <cell r="G1255" t="str">
            <v>EA</v>
          </cell>
          <cell r="H1255">
            <v>14</v>
          </cell>
          <cell r="I1255">
            <v>472</v>
          </cell>
          <cell r="J1255">
            <v>6608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472</v>
          </cell>
          <cell r="P1255">
            <v>6608</v>
          </cell>
        </row>
        <row r="1256">
          <cell r="E1256" t="str">
            <v>단니플 (STS 나사)</v>
          </cell>
          <cell r="F1256" t="str">
            <v>D32</v>
          </cell>
          <cell r="G1256" t="str">
            <v>EA</v>
          </cell>
          <cell r="H1256">
            <v>6</v>
          </cell>
          <cell r="I1256">
            <v>648</v>
          </cell>
          <cell r="J1256">
            <v>3888</v>
          </cell>
          <cell r="K1256">
            <v>0</v>
          </cell>
          <cell r="L1256">
            <v>0</v>
          </cell>
          <cell r="M1256">
            <v>0</v>
          </cell>
          <cell r="N1256">
            <v>0</v>
          </cell>
          <cell r="O1256">
            <v>648</v>
          </cell>
          <cell r="P1256">
            <v>3888</v>
          </cell>
        </row>
        <row r="1257">
          <cell r="E1257" t="str">
            <v>단니플 (STS 나사)</v>
          </cell>
          <cell r="F1257" t="str">
            <v>D40</v>
          </cell>
          <cell r="G1257" t="str">
            <v>EA</v>
          </cell>
          <cell r="H1257">
            <v>15</v>
          </cell>
          <cell r="I1257">
            <v>768</v>
          </cell>
          <cell r="J1257">
            <v>11520</v>
          </cell>
          <cell r="K1257">
            <v>0</v>
          </cell>
          <cell r="L1257">
            <v>0</v>
          </cell>
          <cell r="M1257">
            <v>0</v>
          </cell>
          <cell r="N1257">
            <v>0</v>
          </cell>
          <cell r="O1257">
            <v>768</v>
          </cell>
          <cell r="P1257">
            <v>11520</v>
          </cell>
        </row>
        <row r="1258">
          <cell r="E1258" t="str">
            <v>단니플 (STS 나사)</v>
          </cell>
          <cell r="F1258" t="str">
            <v>D50</v>
          </cell>
          <cell r="G1258" t="str">
            <v>EA</v>
          </cell>
          <cell r="H1258">
            <v>1</v>
          </cell>
          <cell r="I1258">
            <v>1048</v>
          </cell>
          <cell r="J1258">
            <v>1048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1048</v>
          </cell>
          <cell r="P1258">
            <v>1048</v>
          </cell>
        </row>
        <row r="1259">
          <cell r="E1259" t="str">
            <v>SUS용접합후렌지</v>
          </cell>
          <cell r="F1259" t="str">
            <v>D40</v>
          </cell>
          <cell r="G1259" t="str">
            <v>개소</v>
          </cell>
          <cell r="H1259">
            <v>2</v>
          </cell>
          <cell r="I1259">
            <v>7036</v>
          </cell>
          <cell r="J1259">
            <v>14072</v>
          </cell>
          <cell r="K1259">
            <v>17975</v>
          </cell>
          <cell r="L1259">
            <v>35950</v>
          </cell>
          <cell r="M1259">
            <v>0</v>
          </cell>
          <cell r="N1259">
            <v>0</v>
          </cell>
          <cell r="O1259">
            <v>25011</v>
          </cell>
          <cell r="P1259">
            <v>50022</v>
          </cell>
        </row>
        <row r="1260">
          <cell r="E1260" t="str">
            <v>SUS용접합후렌지</v>
          </cell>
          <cell r="F1260" t="str">
            <v>D65</v>
          </cell>
          <cell r="G1260" t="str">
            <v>개소</v>
          </cell>
          <cell r="H1260">
            <v>2</v>
          </cell>
          <cell r="I1260">
            <v>12680</v>
          </cell>
          <cell r="J1260">
            <v>25360</v>
          </cell>
          <cell r="K1260">
            <v>28949</v>
          </cell>
          <cell r="L1260">
            <v>57898</v>
          </cell>
          <cell r="M1260">
            <v>0</v>
          </cell>
          <cell r="N1260">
            <v>0</v>
          </cell>
          <cell r="O1260">
            <v>41629</v>
          </cell>
          <cell r="P1260">
            <v>83258</v>
          </cell>
        </row>
        <row r="1261">
          <cell r="E1261" t="str">
            <v>SUS용접합후렌지</v>
          </cell>
          <cell r="F1261" t="str">
            <v>D80</v>
          </cell>
          <cell r="G1261" t="str">
            <v>개소</v>
          </cell>
          <cell r="H1261">
            <v>6</v>
          </cell>
          <cell r="I1261">
            <v>16512</v>
          </cell>
          <cell r="J1261">
            <v>99072</v>
          </cell>
          <cell r="K1261">
            <v>34726</v>
          </cell>
          <cell r="L1261">
            <v>208356</v>
          </cell>
          <cell r="M1261">
            <v>0</v>
          </cell>
          <cell r="N1261">
            <v>0</v>
          </cell>
          <cell r="O1261">
            <v>51238</v>
          </cell>
          <cell r="P1261">
            <v>307428</v>
          </cell>
        </row>
        <row r="1262">
          <cell r="E1262" t="str">
            <v>SUS용접합후렌지</v>
          </cell>
          <cell r="F1262" t="str">
            <v>D100</v>
          </cell>
          <cell r="G1262" t="str">
            <v>개소</v>
          </cell>
          <cell r="H1262">
            <v>7</v>
          </cell>
          <cell r="I1262">
            <v>17841</v>
          </cell>
          <cell r="J1262">
            <v>124887</v>
          </cell>
          <cell r="K1262">
            <v>44302</v>
          </cell>
          <cell r="L1262">
            <v>310114</v>
          </cell>
          <cell r="M1262">
            <v>0</v>
          </cell>
          <cell r="N1262">
            <v>0</v>
          </cell>
          <cell r="O1262">
            <v>62143</v>
          </cell>
          <cell r="P1262">
            <v>435001</v>
          </cell>
        </row>
        <row r="1263">
          <cell r="E1263" t="str">
            <v>SUS맹후렌지 (10KG)</v>
          </cell>
          <cell r="F1263" t="str">
            <v>D100</v>
          </cell>
          <cell r="G1263" t="str">
            <v>EA</v>
          </cell>
          <cell r="H1263">
            <v>1</v>
          </cell>
          <cell r="I1263">
            <v>21266</v>
          </cell>
          <cell r="J1263">
            <v>21266</v>
          </cell>
          <cell r="K1263">
            <v>0</v>
          </cell>
          <cell r="L1263">
            <v>0</v>
          </cell>
          <cell r="M1263">
            <v>0</v>
          </cell>
          <cell r="N1263">
            <v>0</v>
          </cell>
          <cell r="O1263">
            <v>21266</v>
          </cell>
          <cell r="P1263">
            <v>21266</v>
          </cell>
        </row>
        <row r="1264">
          <cell r="E1264" t="str">
            <v>스텐관용접</v>
          </cell>
          <cell r="F1264" t="str">
            <v>D40</v>
          </cell>
          <cell r="G1264" t="str">
            <v>개소</v>
          </cell>
          <cell r="H1264">
            <v>7</v>
          </cell>
          <cell r="I1264">
            <v>745</v>
          </cell>
          <cell r="J1264">
            <v>5215</v>
          </cell>
          <cell r="K1264">
            <v>13842</v>
          </cell>
          <cell r="L1264">
            <v>96894</v>
          </cell>
          <cell r="M1264">
            <v>0</v>
          </cell>
          <cell r="N1264">
            <v>0</v>
          </cell>
          <cell r="O1264">
            <v>14587</v>
          </cell>
          <cell r="P1264">
            <v>102109</v>
          </cell>
        </row>
        <row r="1265">
          <cell r="E1265" t="str">
            <v>스텐관용접</v>
          </cell>
          <cell r="F1265" t="str">
            <v>D50</v>
          </cell>
          <cell r="G1265" t="str">
            <v>개소</v>
          </cell>
          <cell r="H1265">
            <v>2</v>
          </cell>
          <cell r="I1265">
            <v>1032</v>
          </cell>
          <cell r="J1265">
            <v>2064</v>
          </cell>
          <cell r="K1265">
            <v>17336</v>
          </cell>
          <cell r="L1265">
            <v>34672</v>
          </cell>
          <cell r="M1265">
            <v>0</v>
          </cell>
          <cell r="N1265">
            <v>0</v>
          </cell>
          <cell r="O1265">
            <v>18368</v>
          </cell>
          <cell r="P1265">
            <v>36736</v>
          </cell>
        </row>
        <row r="1266">
          <cell r="E1266" t="str">
            <v>스텐관용접</v>
          </cell>
          <cell r="F1266" t="str">
            <v>D65</v>
          </cell>
          <cell r="G1266" t="str">
            <v>개소</v>
          </cell>
          <cell r="H1266">
            <v>30</v>
          </cell>
          <cell r="I1266">
            <v>1661</v>
          </cell>
          <cell r="J1266">
            <v>49830</v>
          </cell>
          <cell r="K1266">
            <v>22268</v>
          </cell>
          <cell r="L1266">
            <v>668040</v>
          </cell>
          <cell r="M1266">
            <v>0</v>
          </cell>
          <cell r="N1266">
            <v>0</v>
          </cell>
          <cell r="O1266">
            <v>23929</v>
          </cell>
          <cell r="P1266">
            <v>717870</v>
          </cell>
        </row>
        <row r="1267">
          <cell r="E1267" t="str">
            <v>스텐관용접</v>
          </cell>
          <cell r="F1267" t="str">
            <v>D80</v>
          </cell>
          <cell r="G1267" t="str">
            <v>개소</v>
          </cell>
          <cell r="H1267">
            <v>18</v>
          </cell>
          <cell r="I1267">
            <v>2091</v>
          </cell>
          <cell r="J1267">
            <v>37638</v>
          </cell>
          <cell r="K1267">
            <v>25935</v>
          </cell>
          <cell r="L1267">
            <v>466830</v>
          </cell>
          <cell r="M1267">
            <v>0</v>
          </cell>
          <cell r="N1267">
            <v>0</v>
          </cell>
          <cell r="O1267">
            <v>28026</v>
          </cell>
          <cell r="P1267">
            <v>504468</v>
          </cell>
        </row>
        <row r="1268">
          <cell r="E1268" t="str">
            <v>스텐관용접</v>
          </cell>
          <cell r="F1268" t="str">
            <v>D100</v>
          </cell>
          <cell r="G1268" t="str">
            <v>개소</v>
          </cell>
          <cell r="H1268">
            <v>15</v>
          </cell>
          <cell r="I1268">
            <v>3288</v>
          </cell>
          <cell r="J1268">
            <v>49320</v>
          </cell>
          <cell r="K1268">
            <v>34079</v>
          </cell>
          <cell r="L1268">
            <v>511185</v>
          </cell>
          <cell r="M1268">
            <v>0</v>
          </cell>
          <cell r="N1268">
            <v>0</v>
          </cell>
          <cell r="O1268">
            <v>37367</v>
          </cell>
          <cell r="P1268">
            <v>560505</v>
          </cell>
        </row>
        <row r="1269">
          <cell r="E1269" t="str">
            <v>버터플라이밸브(스텐,레버식)</v>
          </cell>
          <cell r="F1269" t="str">
            <v>D80</v>
          </cell>
          <cell r="G1269" t="str">
            <v>개소</v>
          </cell>
          <cell r="H1269">
            <v>2</v>
          </cell>
          <cell r="I1269">
            <v>124080</v>
          </cell>
          <cell r="J1269">
            <v>248160</v>
          </cell>
          <cell r="K1269">
            <v>10220</v>
          </cell>
          <cell r="L1269">
            <v>20440</v>
          </cell>
          <cell r="M1269">
            <v>0</v>
          </cell>
          <cell r="N1269">
            <v>0</v>
          </cell>
          <cell r="O1269">
            <v>134300</v>
          </cell>
          <cell r="P1269">
            <v>268600</v>
          </cell>
        </row>
        <row r="1270">
          <cell r="E1270" t="str">
            <v>버터플라이밸브(스텐,레버식)</v>
          </cell>
          <cell r="F1270" t="str">
            <v>D100</v>
          </cell>
          <cell r="G1270" t="str">
            <v>개소</v>
          </cell>
          <cell r="H1270">
            <v>2</v>
          </cell>
          <cell r="I1270">
            <v>197120</v>
          </cell>
          <cell r="J1270">
            <v>394240</v>
          </cell>
          <cell r="K1270">
            <v>10220</v>
          </cell>
          <cell r="L1270">
            <v>20440</v>
          </cell>
          <cell r="M1270">
            <v>0</v>
          </cell>
          <cell r="N1270">
            <v>0</v>
          </cell>
          <cell r="O1270">
            <v>207340</v>
          </cell>
          <cell r="P1270">
            <v>414680</v>
          </cell>
        </row>
        <row r="1271">
          <cell r="E1271" t="str">
            <v>볼밸브(스텐 10K)</v>
          </cell>
          <cell r="F1271" t="str">
            <v>D15</v>
          </cell>
          <cell r="G1271" t="str">
            <v>개소</v>
          </cell>
          <cell r="H1271">
            <v>32</v>
          </cell>
          <cell r="I1271">
            <v>42480</v>
          </cell>
          <cell r="J1271">
            <v>1359360</v>
          </cell>
          <cell r="K1271">
            <v>2861</v>
          </cell>
          <cell r="L1271">
            <v>91552</v>
          </cell>
          <cell r="M1271">
            <v>0</v>
          </cell>
          <cell r="N1271">
            <v>0</v>
          </cell>
          <cell r="O1271">
            <v>45341</v>
          </cell>
          <cell r="P1271">
            <v>1450912</v>
          </cell>
        </row>
        <row r="1272">
          <cell r="E1272" t="str">
            <v>볼밸브(스텐 10K)</v>
          </cell>
          <cell r="F1272" t="str">
            <v>D20</v>
          </cell>
          <cell r="G1272" t="str">
            <v>개소</v>
          </cell>
          <cell r="H1272">
            <v>8</v>
          </cell>
          <cell r="I1272">
            <v>44400</v>
          </cell>
          <cell r="J1272">
            <v>355200</v>
          </cell>
          <cell r="K1272">
            <v>2861</v>
          </cell>
          <cell r="L1272">
            <v>22888</v>
          </cell>
          <cell r="M1272">
            <v>0</v>
          </cell>
          <cell r="N1272">
            <v>0</v>
          </cell>
          <cell r="O1272">
            <v>47261</v>
          </cell>
          <cell r="P1272">
            <v>378088</v>
          </cell>
        </row>
        <row r="1273">
          <cell r="E1273" t="str">
            <v>볼밸브(스텐 10K)</v>
          </cell>
          <cell r="F1273" t="str">
            <v>D25</v>
          </cell>
          <cell r="G1273" t="str">
            <v>개소</v>
          </cell>
          <cell r="H1273">
            <v>14</v>
          </cell>
          <cell r="I1273">
            <v>48320</v>
          </cell>
          <cell r="J1273">
            <v>676480</v>
          </cell>
          <cell r="K1273">
            <v>2861</v>
          </cell>
          <cell r="L1273">
            <v>40054</v>
          </cell>
          <cell r="M1273">
            <v>0</v>
          </cell>
          <cell r="N1273">
            <v>0</v>
          </cell>
          <cell r="O1273">
            <v>51181</v>
          </cell>
          <cell r="P1273">
            <v>716534</v>
          </cell>
        </row>
        <row r="1274">
          <cell r="E1274" t="str">
            <v>볼밸브(스텐 10K)</v>
          </cell>
          <cell r="F1274" t="str">
            <v>D32</v>
          </cell>
          <cell r="G1274" t="str">
            <v>개소</v>
          </cell>
          <cell r="H1274">
            <v>6</v>
          </cell>
          <cell r="I1274">
            <v>50880</v>
          </cell>
          <cell r="J1274">
            <v>305280</v>
          </cell>
          <cell r="K1274">
            <v>2861</v>
          </cell>
          <cell r="L1274">
            <v>17166</v>
          </cell>
          <cell r="M1274">
            <v>0</v>
          </cell>
          <cell r="N1274">
            <v>0</v>
          </cell>
          <cell r="O1274">
            <v>53741</v>
          </cell>
          <cell r="P1274">
            <v>322446</v>
          </cell>
        </row>
        <row r="1275">
          <cell r="E1275" t="str">
            <v>볼밸브(스텐 10K)</v>
          </cell>
          <cell r="F1275" t="str">
            <v>D40</v>
          </cell>
          <cell r="G1275" t="str">
            <v>개소</v>
          </cell>
          <cell r="H1275">
            <v>15</v>
          </cell>
          <cell r="I1275">
            <v>60480</v>
          </cell>
          <cell r="J1275">
            <v>907200</v>
          </cell>
          <cell r="K1275">
            <v>2861</v>
          </cell>
          <cell r="L1275">
            <v>42915</v>
          </cell>
          <cell r="M1275">
            <v>0</v>
          </cell>
          <cell r="N1275">
            <v>0</v>
          </cell>
          <cell r="O1275">
            <v>63341</v>
          </cell>
          <cell r="P1275">
            <v>950115</v>
          </cell>
        </row>
        <row r="1276">
          <cell r="E1276" t="str">
            <v>볼밸브(스텐 10K)</v>
          </cell>
          <cell r="F1276" t="str">
            <v>D50</v>
          </cell>
          <cell r="G1276" t="str">
            <v>개소</v>
          </cell>
          <cell r="H1276">
            <v>1</v>
          </cell>
          <cell r="I1276">
            <v>70800</v>
          </cell>
          <cell r="J1276">
            <v>70800</v>
          </cell>
          <cell r="K1276">
            <v>2861</v>
          </cell>
          <cell r="L1276">
            <v>2861</v>
          </cell>
          <cell r="M1276">
            <v>0</v>
          </cell>
          <cell r="N1276">
            <v>0</v>
          </cell>
          <cell r="O1276">
            <v>73661</v>
          </cell>
          <cell r="P1276">
            <v>73661</v>
          </cell>
        </row>
        <row r="1277">
          <cell r="E1277" t="str">
            <v>스트레너</v>
          </cell>
          <cell r="F1277" t="str">
            <v>D15</v>
          </cell>
          <cell r="G1277" t="str">
            <v>개소</v>
          </cell>
          <cell r="H1277">
            <v>15</v>
          </cell>
          <cell r="I1277">
            <v>5440</v>
          </cell>
          <cell r="J1277">
            <v>81600</v>
          </cell>
          <cell r="K1277">
            <v>0</v>
          </cell>
          <cell r="L1277">
            <v>0</v>
          </cell>
          <cell r="M1277">
            <v>0</v>
          </cell>
          <cell r="N1277">
            <v>0</v>
          </cell>
          <cell r="O1277">
            <v>5440</v>
          </cell>
          <cell r="P1277">
            <v>81600</v>
          </cell>
        </row>
        <row r="1278">
          <cell r="E1278" t="str">
            <v>자동공기변</v>
          </cell>
          <cell r="F1278" t="str">
            <v>D15</v>
          </cell>
          <cell r="G1278" t="str">
            <v>개소</v>
          </cell>
          <cell r="H1278">
            <v>15</v>
          </cell>
          <cell r="I1278">
            <v>35691</v>
          </cell>
          <cell r="J1278">
            <v>535365</v>
          </cell>
          <cell r="K1278">
            <v>39223</v>
          </cell>
          <cell r="L1278">
            <v>588345</v>
          </cell>
          <cell r="M1278">
            <v>0</v>
          </cell>
          <cell r="N1278">
            <v>0</v>
          </cell>
          <cell r="O1278">
            <v>74914</v>
          </cell>
          <cell r="P1278">
            <v>1123710</v>
          </cell>
        </row>
        <row r="1279">
          <cell r="E1279" t="str">
            <v>부력식정수위밸브</v>
          </cell>
          <cell r="F1279" t="str">
            <v>D15</v>
          </cell>
          <cell r="G1279" t="str">
            <v>개소</v>
          </cell>
          <cell r="H1279">
            <v>1</v>
          </cell>
          <cell r="I1279">
            <v>25680</v>
          </cell>
          <cell r="J1279">
            <v>25680</v>
          </cell>
          <cell r="K1279">
            <v>2861</v>
          </cell>
          <cell r="L1279">
            <v>2861</v>
          </cell>
          <cell r="M1279">
            <v>0</v>
          </cell>
          <cell r="N1279">
            <v>0</v>
          </cell>
          <cell r="O1279">
            <v>28541</v>
          </cell>
          <cell r="P1279">
            <v>28541</v>
          </cell>
        </row>
        <row r="1280">
          <cell r="E1280" t="str">
            <v>부력식정수위밸브</v>
          </cell>
          <cell r="F1280" t="str">
            <v>D40</v>
          </cell>
          <cell r="G1280" t="str">
            <v>개소</v>
          </cell>
          <cell r="H1280">
            <v>2</v>
          </cell>
          <cell r="I1280">
            <v>82240</v>
          </cell>
          <cell r="J1280">
            <v>164480</v>
          </cell>
          <cell r="K1280">
            <v>2861</v>
          </cell>
          <cell r="L1280">
            <v>5722</v>
          </cell>
          <cell r="M1280">
            <v>0</v>
          </cell>
          <cell r="N1280">
            <v>0</v>
          </cell>
          <cell r="O1280">
            <v>85101</v>
          </cell>
          <cell r="P1280">
            <v>170202</v>
          </cell>
        </row>
        <row r="1281">
          <cell r="E1281" t="str">
            <v>PVC스리브</v>
          </cell>
          <cell r="F1281" t="str">
            <v>D15</v>
          </cell>
          <cell r="G1281" t="str">
            <v>개소</v>
          </cell>
          <cell r="H1281">
            <v>21</v>
          </cell>
          <cell r="I1281">
            <v>96</v>
          </cell>
          <cell r="J1281">
            <v>2016</v>
          </cell>
          <cell r="K1281">
            <v>2941</v>
          </cell>
          <cell r="L1281">
            <v>61761</v>
          </cell>
          <cell r="M1281">
            <v>0</v>
          </cell>
          <cell r="N1281">
            <v>0</v>
          </cell>
          <cell r="O1281">
            <v>3037</v>
          </cell>
          <cell r="P1281">
            <v>63777</v>
          </cell>
        </row>
        <row r="1282">
          <cell r="E1282" t="str">
            <v>PVC스리브</v>
          </cell>
          <cell r="F1282" t="str">
            <v>D20</v>
          </cell>
          <cell r="G1282" t="str">
            <v>개소</v>
          </cell>
          <cell r="H1282">
            <v>68</v>
          </cell>
          <cell r="I1282">
            <v>168</v>
          </cell>
          <cell r="J1282">
            <v>11424</v>
          </cell>
          <cell r="K1282">
            <v>3620</v>
          </cell>
          <cell r="L1282">
            <v>246160</v>
          </cell>
          <cell r="M1282">
            <v>0</v>
          </cell>
          <cell r="N1282">
            <v>0</v>
          </cell>
          <cell r="O1282">
            <v>3788</v>
          </cell>
          <cell r="P1282">
            <v>257584</v>
          </cell>
        </row>
        <row r="1283">
          <cell r="E1283" t="str">
            <v>PVC스리브</v>
          </cell>
          <cell r="F1283" t="str">
            <v>D25</v>
          </cell>
          <cell r="G1283" t="str">
            <v>개소</v>
          </cell>
          <cell r="H1283">
            <v>44</v>
          </cell>
          <cell r="I1283">
            <v>208</v>
          </cell>
          <cell r="J1283">
            <v>9152</v>
          </cell>
          <cell r="K1283">
            <v>4508</v>
          </cell>
          <cell r="L1283">
            <v>198352</v>
          </cell>
          <cell r="M1283">
            <v>0</v>
          </cell>
          <cell r="N1283">
            <v>0</v>
          </cell>
          <cell r="O1283">
            <v>4716</v>
          </cell>
          <cell r="P1283">
            <v>207504</v>
          </cell>
        </row>
        <row r="1284">
          <cell r="E1284" t="str">
            <v>PVC스리브</v>
          </cell>
          <cell r="F1284" t="str">
            <v>D32</v>
          </cell>
          <cell r="G1284" t="str">
            <v>개소</v>
          </cell>
          <cell r="H1284">
            <v>26</v>
          </cell>
          <cell r="I1284">
            <v>280</v>
          </cell>
          <cell r="J1284">
            <v>7280</v>
          </cell>
          <cell r="K1284">
            <v>4754</v>
          </cell>
          <cell r="L1284">
            <v>123604</v>
          </cell>
          <cell r="M1284">
            <v>0</v>
          </cell>
          <cell r="N1284">
            <v>0</v>
          </cell>
          <cell r="O1284">
            <v>5034</v>
          </cell>
          <cell r="P1284">
            <v>130884</v>
          </cell>
        </row>
        <row r="1285">
          <cell r="E1285" t="str">
            <v>PVC스리브</v>
          </cell>
          <cell r="F1285" t="str">
            <v>D40</v>
          </cell>
          <cell r="G1285" t="str">
            <v>개소</v>
          </cell>
          <cell r="H1285">
            <v>29</v>
          </cell>
          <cell r="I1285">
            <v>336</v>
          </cell>
          <cell r="J1285">
            <v>9744</v>
          </cell>
          <cell r="K1285">
            <v>5789</v>
          </cell>
          <cell r="L1285">
            <v>167881</v>
          </cell>
          <cell r="M1285">
            <v>0</v>
          </cell>
          <cell r="N1285">
            <v>0</v>
          </cell>
          <cell r="O1285">
            <v>6125</v>
          </cell>
          <cell r="P1285">
            <v>177625</v>
          </cell>
        </row>
        <row r="1286">
          <cell r="E1286" t="str">
            <v>PVC스리브</v>
          </cell>
          <cell r="F1286" t="str">
            <v>D50</v>
          </cell>
          <cell r="G1286" t="str">
            <v>개소</v>
          </cell>
          <cell r="H1286">
            <v>12</v>
          </cell>
          <cell r="I1286">
            <v>417</v>
          </cell>
          <cell r="J1286">
            <v>5004</v>
          </cell>
          <cell r="K1286">
            <v>6947</v>
          </cell>
          <cell r="L1286">
            <v>83364</v>
          </cell>
          <cell r="M1286">
            <v>0</v>
          </cell>
          <cell r="N1286">
            <v>0</v>
          </cell>
          <cell r="O1286">
            <v>7364</v>
          </cell>
          <cell r="P1286">
            <v>88368</v>
          </cell>
        </row>
        <row r="1287">
          <cell r="E1287" t="str">
            <v>PVC스리브</v>
          </cell>
          <cell r="F1287" t="str">
            <v>D65</v>
          </cell>
          <cell r="G1287" t="str">
            <v>개소</v>
          </cell>
          <cell r="H1287">
            <v>3</v>
          </cell>
          <cell r="I1287">
            <v>520</v>
          </cell>
          <cell r="J1287">
            <v>1560</v>
          </cell>
          <cell r="K1287">
            <v>7916</v>
          </cell>
          <cell r="L1287">
            <v>23748</v>
          </cell>
          <cell r="M1287">
            <v>0</v>
          </cell>
          <cell r="N1287">
            <v>0</v>
          </cell>
          <cell r="O1287">
            <v>8436</v>
          </cell>
          <cell r="P1287">
            <v>25308</v>
          </cell>
        </row>
        <row r="1288">
          <cell r="E1288" t="str">
            <v>PVC스리브</v>
          </cell>
          <cell r="F1288" t="str">
            <v>D75</v>
          </cell>
          <cell r="G1288" t="str">
            <v>개소</v>
          </cell>
          <cell r="H1288">
            <v>7</v>
          </cell>
          <cell r="I1288">
            <v>880</v>
          </cell>
          <cell r="J1288">
            <v>6160</v>
          </cell>
          <cell r="K1288">
            <v>8466</v>
          </cell>
          <cell r="L1288">
            <v>59262</v>
          </cell>
          <cell r="M1288">
            <v>0</v>
          </cell>
          <cell r="N1288">
            <v>0</v>
          </cell>
          <cell r="O1288">
            <v>9346</v>
          </cell>
          <cell r="P1288">
            <v>65422</v>
          </cell>
        </row>
        <row r="1289">
          <cell r="E1289" t="str">
            <v>PVC스리브</v>
          </cell>
          <cell r="F1289" t="str">
            <v>D100</v>
          </cell>
          <cell r="G1289" t="str">
            <v>개소</v>
          </cell>
          <cell r="H1289">
            <v>7</v>
          </cell>
          <cell r="I1289">
            <v>1544</v>
          </cell>
          <cell r="J1289">
            <v>10808</v>
          </cell>
          <cell r="K1289">
            <v>11579</v>
          </cell>
          <cell r="L1289">
            <v>81053</v>
          </cell>
          <cell r="M1289">
            <v>0</v>
          </cell>
          <cell r="N1289">
            <v>0</v>
          </cell>
          <cell r="O1289">
            <v>13123</v>
          </cell>
          <cell r="P1289">
            <v>91861</v>
          </cell>
        </row>
        <row r="1290">
          <cell r="E1290" t="str">
            <v>절연행가(달대볼트)</v>
          </cell>
          <cell r="F1290" t="str">
            <v>D15</v>
          </cell>
          <cell r="G1290" t="str">
            <v>개소</v>
          </cell>
          <cell r="H1290">
            <v>102</v>
          </cell>
          <cell r="I1290">
            <v>752</v>
          </cell>
          <cell r="J1290">
            <v>76704</v>
          </cell>
          <cell r="K1290">
            <v>44</v>
          </cell>
          <cell r="L1290">
            <v>4488</v>
          </cell>
          <cell r="M1290">
            <v>0</v>
          </cell>
          <cell r="N1290">
            <v>0</v>
          </cell>
          <cell r="O1290">
            <v>796</v>
          </cell>
          <cell r="P1290">
            <v>81192</v>
          </cell>
        </row>
        <row r="1291">
          <cell r="E1291" t="str">
            <v>절연행가(달대볼트)</v>
          </cell>
          <cell r="F1291" t="str">
            <v>D20</v>
          </cell>
          <cell r="G1291" t="str">
            <v>개소</v>
          </cell>
          <cell r="H1291">
            <v>164</v>
          </cell>
          <cell r="I1291">
            <v>776</v>
          </cell>
          <cell r="J1291">
            <v>127264</v>
          </cell>
          <cell r="K1291">
            <v>44</v>
          </cell>
          <cell r="L1291">
            <v>7216</v>
          </cell>
          <cell r="M1291">
            <v>0</v>
          </cell>
          <cell r="N1291">
            <v>0</v>
          </cell>
          <cell r="O1291">
            <v>820</v>
          </cell>
          <cell r="P1291">
            <v>134480</v>
          </cell>
        </row>
        <row r="1292">
          <cell r="E1292" t="str">
            <v>절연행가(달대볼트)</v>
          </cell>
          <cell r="F1292" t="str">
            <v>D25</v>
          </cell>
          <cell r="G1292" t="str">
            <v>개소</v>
          </cell>
          <cell r="H1292">
            <v>89</v>
          </cell>
          <cell r="I1292">
            <v>824</v>
          </cell>
          <cell r="J1292">
            <v>73336</v>
          </cell>
          <cell r="K1292">
            <v>44</v>
          </cell>
          <cell r="L1292">
            <v>3916</v>
          </cell>
          <cell r="M1292">
            <v>0</v>
          </cell>
          <cell r="N1292">
            <v>0</v>
          </cell>
          <cell r="O1292">
            <v>868</v>
          </cell>
          <cell r="P1292">
            <v>77252</v>
          </cell>
        </row>
        <row r="1293">
          <cell r="E1293" t="str">
            <v>절연행가(달대볼트)</v>
          </cell>
          <cell r="F1293" t="str">
            <v>D32</v>
          </cell>
          <cell r="G1293" t="str">
            <v>개소</v>
          </cell>
          <cell r="H1293">
            <v>57</v>
          </cell>
          <cell r="I1293">
            <v>864</v>
          </cell>
          <cell r="J1293">
            <v>49248</v>
          </cell>
          <cell r="K1293">
            <v>44</v>
          </cell>
          <cell r="L1293">
            <v>2508</v>
          </cell>
          <cell r="M1293">
            <v>0</v>
          </cell>
          <cell r="N1293">
            <v>0</v>
          </cell>
          <cell r="O1293">
            <v>908</v>
          </cell>
          <cell r="P1293">
            <v>51756</v>
          </cell>
        </row>
        <row r="1294">
          <cell r="E1294" t="str">
            <v>절연행가(달대볼트)</v>
          </cell>
          <cell r="F1294" t="str">
            <v>D40</v>
          </cell>
          <cell r="G1294" t="str">
            <v>개소</v>
          </cell>
          <cell r="H1294">
            <v>17</v>
          </cell>
          <cell r="I1294">
            <v>920</v>
          </cell>
          <cell r="J1294">
            <v>15640</v>
          </cell>
          <cell r="K1294">
            <v>44</v>
          </cell>
          <cell r="L1294">
            <v>748</v>
          </cell>
          <cell r="M1294">
            <v>0</v>
          </cell>
          <cell r="N1294">
            <v>0</v>
          </cell>
          <cell r="O1294">
            <v>964</v>
          </cell>
          <cell r="P1294">
            <v>16388</v>
          </cell>
        </row>
        <row r="1295">
          <cell r="E1295" t="str">
            <v>절연행가(달대볼트)</v>
          </cell>
          <cell r="F1295" t="str">
            <v>D50</v>
          </cell>
          <cell r="G1295" t="str">
            <v>개소</v>
          </cell>
          <cell r="H1295">
            <v>4</v>
          </cell>
          <cell r="I1295">
            <v>1112</v>
          </cell>
          <cell r="J1295">
            <v>4448</v>
          </cell>
          <cell r="K1295">
            <v>44</v>
          </cell>
          <cell r="L1295">
            <v>176</v>
          </cell>
          <cell r="M1295">
            <v>0</v>
          </cell>
          <cell r="N1295">
            <v>0</v>
          </cell>
          <cell r="O1295">
            <v>1156</v>
          </cell>
          <cell r="P1295">
            <v>4624</v>
          </cell>
        </row>
        <row r="1296">
          <cell r="E1296" t="str">
            <v>절연행가(달대볼트)</v>
          </cell>
          <cell r="F1296" t="str">
            <v>D65</v>
          </cell>
          <cell r="G1296" t="str">
            <v>개소</v>
          </cell>
          <cell r="H1296">
            <v>3</v>
          </cell>
          <cell r="I1296">
            <v>1272</v>
          </cell>
          <cell r="J1296">
            <v>3816</v>
          </cell>
          <cell r="K1296">
            <v>44</v>
          </cell>
          <cell r="L1296">
            <v>132</v>
          </cell>
          <cell r="M1296">
            <v>0</v>
          </cell>
          <cell r="N1296">
            <v>0</v>
          </cell>
          <cell r="O1296">
            <v>1316</v>
          </cell>
          <cell r="P1296">
            <v>3948</v>
          </cell>
        </row>
        <row r="1297">
          <cell r="E1297" t="str">
            <v>절연행가(달대볼트)</v>
          </cell>
          <cell r="F1297" t="str">
            <v>D80</v>
          </cell>
          <cell r="G1297" t="str">
            <v>개소</v>
          </cell>
          <cell r="H1297">
            <v>3</v>
          </cell>
          <cell r="I1297">
            <v>1512</v>
          </cell>
          <cell r="J1297">
            <v>4536</v>
          </cell>
          <cell r="K1297">
            <v>44</v>
          </cell>
          <cell r="L1297">
            <v>132</v>
          </cell>
          <cell r="M1297">
            <v>0</v>
          </cell>
          <cell r="N1297">
            <v>0</v>
          </cell>
          <cell r="O1297">
            <v>1556</v>
          </cell>
          <cell r="P1297">
            <v>4668</v>
          </cell>
        </row>
        <row r="1298">
          <cell r="E1298" t="str">
            <v>절연행가(달대볼트)</v>
          </cell>
          <cell r="F1298" t="str">
            <v>D100</v>
          </cell>
          <cell r="G1298" t="str">
            <v>개소</v>
          </cell>
          <cell r="H1298">
            <v>3</v>
          </cell>
          <cell r="I1298">
            <v>2052</v>
          </cell>
          <cell r="J1298">
            <v>6156</v>
          </cell>
          <cell r="K1298">
            <v>61</v>
          </cell>
          <cell r="L1298">
            <v>183</v>
          </cell>
          <cell r="M1298">
            <v>0</v>
          </cell>
          <cell r="N1298">
            <v>0</v>
          </cell>
          <cell r="O1298">
            <v>2113</v>
          </cell>
          <cell r="P1298">
            <v>6339</v>
          </cell>
        </row>
        <row r="1299">
          <cell r="E1299" t="str">
            <v>절연U볼트너트</v>
          </cell>
          <cell r="F1299" t="str">
            <v>20</v>
          </cell>
          <cell r="G1299" t="str">
            <v>EA</v>
          </cell>
          <cell r="H1299">
            <v>29</v>
          </cell>
          <cell r="I1299">
            <v>40</v>
          </cell>
          <cell r="J1299">
            <v>1160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  <cell r="O1299">
            <v>40</v>
          </cell>
          <cell r="P1299">
            <v>1160</v>
          </cell>
        </row>
        <row r="1300">
          <cell r="E1300" t="str">
            <v>절연U볼트너트</v>
          </cell>
          <cell r="F1300" t="str">
            <v>25</v>
          </cell>
          <cell r="G1300" t="str">
            <v>EA</v>
          </cell>
          <cell r="H1300">
            <v>22</v>
          </cell>
          <cell r="I1300">
            <v>48</v>
          </cell>
          <cell r="J1300">
            <v>1056</v>
          </cell>
          <cell r="K1300">
            <v>0</v>
          </cell>
          <cell r="L1300">
            <v>0</v>
          </cell>
          <cell r="M1300">
            <v>0</v>
          </cell>
          <cell r="N1300">
            <v>0</v>
          </cell>
          <cell r="O1300">
            <v>48</v>
          </cell>
          <cell r="P1300">
            <v>1056</v>
          </cell>
        </row>
        <row r="1301">
          <cell r="E1301" t="str">
            <v>절연U볼트너트</v>
          </cell>
          <cell r="F1301" t="str">
            <v>32</v>
          </cell>
          <cell r="G1301" t="str">
            <v>EA</v>
          </cell>
          <cell r="H1301">
            <v>13</v>
          </cell>
          <cell r="I1301">
            <v>55</v>
          </cell>
          <cell r="J1301">
            <v>715</v>
          </cell>
          <cell r="K1301">
            <v>0</v>
          </cell>
          <cell r="L1301">
            <v>0</v>
          </cell>
          <cell r="M1301">
            <v>0</v>
          </cell>
          <cell r="N1301">
            <v>0</v>
          </cell>
          <cell r="O1301">
            <v>55</v>
          </cell>
          <cell r="P1301">
            <v>715</v>
          </cell>
        </row>
        <row r="1302">
          <cell r="E1302" t="str">
            <v>절연U볼트너트</v>
          </cell>
          <cell r="F1302" t="str">
            <v>40</v>
          </cell>
          <cell r="G1302" t="str">
            <v>EA</v>
          </cell>
          <cell r="H1302">
            <v>20</v>
          </cell>
          <cell r="I1302">
            <v>60</v>
          </cell>
          <cell r="J1302">
            <v>1200</v>
          </cell>
          <cell r="K1302">
            <v>0</v>
          </cell>
          <cell r="L1302">
            <v>0</v>
          </cell>
          <cell r="M1302">
            <v>0</v>
          </cell>
          <cell r="N1302">
            <v>0</v>
          </cell>
          <cell r="O1302">
            <v>60</v>
          </cell>
          <cell r="P1302">
            <v>1200</v>
          </cell>
        </row>
        <row r="1303">
          <cell r="E1303" t="str">
            <v>절연U볼트너트</v>
          </cell>
          <cell r="F1303" t="str">
            <v>50</v>
          </cell>
          <cell r="G1303" t="str">
            <v>EA</v>
          </cell>
          <cell r="H1303">
            <v>11</v>
          </cell>
          <cell r="I1303">
            <v>67</v>
          </cell>
          <cell r="J1303">
            <v>737</v>
          </cell>
          <cell r="K1303">
            <v>0</v>
          </cell>
          <cell r="L1303">
            <v>0</v>
          </cell>
          <cell r="M1303">
            <v>0</v>
          </cell>
          <cell r="N1303">
            <v>0</v>
          </cell>
          <cell r="O1303">
            <v>67</v>
          </cell>
          <cell r="P1303">
            <v>737</v>
          </cell>
        </row>
        <row r="1304">
          <cell r="E1304" t="str">
            <v>절연U볼트너트</v>
          </cell>
          <cell r="F1304" t="str">
            <v>65</v>
          </cell>
          <cell r="G1304" t="str">
            <v>EA</v>
          </cell>
          <cell r="H1304">
            <v>1</v>
          </cell>
          <cell r="I1304">
            <v>76</v>
          </cell>
          <cell r="J1304">
            <v>76</v>
          </cell>
          <cell r="K1304">
            <v>0</v>
          </cell>
          <cell r="L1304">
            <v>0</v>
          </cell>
          <cell r="M1304">
            <v>0</v>
          </cell>
          <cell r="N1304">
            <v>0</v>
          </cell>
          <cell r="O1304">
            <v>76</v>
          </cell>
          <cell r="P1304">
            <v>76</v>
          </cell>
        </row>
        <row r="1305">
          <cell r="E1305" t="str">
            <v>절연U볼트너트</v>
          </cell>
          <cell r="F1305" t="str">
            <v>80</v>
          </cell>
          <cell r="G1305" t="str">
            <v>EA</v>
          </cell>
          <cell r="H1305">
            <v>6</v>
          </cell>
          <cell r="I1305">
            <v>87</v>
          </cell>
          <cell r="J1305">
            <v>522</v>
          </cell>
          <cell r="K1305">
            <v>0</v>
          </cell>
          <cell r="L1305">
            <v>0</v>
          </cell>
          <cell r="M1305">
            <v>0</v>
          </cell>
          <cell r="N1305">
            <v>0</v>
          </cell>
          <cell r="O1305">
            <v>87</v>
          </cell>
          <cell r="P1305">
            <v>522</v>
          </cell>
        </row>
        <row r="1306">
          <cell r="E1306" t="str">
            <v>절연U볼트너트</v>
          </cell>
          <cell r="F1306" t="str">
            <v>100</v>
          </cell>
          <cell r="G1306" t="str">
            <v>EA</v>
          </cell>
          <cell r="H1306">
            <v>6</v>
          </cell>
          <cell r="I1306">
            <v>106</v>
          </cell>
          <cell r="J1306">
            <v>636</v>
          </cell>
          <cell r="K1306">
            <v>0</v>
          </cell>
          <cell r="L1306">
            <v>0</v>
          </cell>
          <cell r="M1306">
            <v>0</v>
          </cell>
          <cell r="N1306">
            <v>0</v>
          </cell>
          <cell r="O1306">
            <v>106</v>
          </cell>
          <cell r="P1306">
            <v>636</v>
          </cell>
        </row>
        <row r="1307">
          <cell r="E1307" t="str">
            <v>ㄱ-형강</v>
          </cell>
          <cell r="F1307" t="str">
            <v>65x65x5t</v>
          </cell>
          <cell r="G1307" t="str">
            <v>KG</v>
          </cell>
          <cell r="H1307">
            <v>185</v>
          </cell>
          <cell r="I1307">
            <v>260</v>
          </cell>
          <cell r="J1307">
            <v>48100</v>
          </cell>
          <cell r="K1307">
            <v>0</v>
          </cell>
          <cell r="L1307">
            <v>0</v>
          </cell>
          <cell r="M1307">
            <v>0</v>
          </cell>
          <cell r="N1307">
            <v>0</v>
          </cell>
          <cell r="O1307">
            <v>260</v>
          </cell>
          <cell r="P1307">
            <v>48100</v>
          </cell>
        </row>
        <row r="1308">
          <cell r="E1308" t="str">
            <v>잡철물제작설치</v>
          </cell>
          <cell r="F1308" t="str">
            <v>간단</v>
          </cell>
          <cell r="G1308" t="str">
            <v>TON</v>
          </cell>
          <cell r="H1308">
            <v>0.19</v>
          </cell>
          <cell r="I1308">
            <v>119517</v>
          </cell>
          <cell r="J1308">
            <v>22708</v>
          </cell>
          <cell r="K1308">
            <v>2183083</v>
          </cell>
          <cell r="L1308">
            <v>414785</v>
          </cell>
          <cell r="M1308">
            <v>0</v>
          </cell>
          <cell r="N1308">
            <v>0</v>
          </cell>
          <cell r="O1308">
            <v>2302600</v>
          </cell>
          <cell r="P1308">
            <v>437493</v>
          </cell>
        </row>
        <row r="1309">
          <cell r="E1309" t="str">
            <v>심야전기온풍기받침대</v>
          </cell>
          <cell r="F1309" t="str">
            <v>스텐레스 5T</v>
          </cell>
          <cell r="G1309" t="str">
            <v>개소</v>
          </cell>
          <cell r="H1309">
            <v>23</v>
          </cell>
          <cell r="I1309">
            <v>188320</v>
          </cell>
          <cell r="J1309">
            <v>4331360</v>
          </cell>
          <cell r="K1309">
            <v>151062</v>
          </cell>
          <cell r="L1309">
            <v>3474426</v>
          </cell>
          <cell r="M1309">
            <v>0</v>
          </cell>
          <cell r="N1309">
            <v>0</v>
          </cell>
          <cell r="O1309">
            <v>339382</v>
          </cell>
          <cell r="P1309">
            <v>7805786</v>
          </cell>
        </row>
        <row r="1310">
          <cell r="E1310" t="str">
            <v>잡재료비</v>
          </cell>
          <cell r="F1310" t="str">
            <v>관의4%</v>
          </cell>
          <cell r="G1310" t="str">
            <v>식</v>
          </cell>
          <cell r="H1310">
            <v>1</v>
          </cell>
          <cell r="I1310">
            <v>33187</v>
          </cell>
          <cell r="J1310">
            <v>33187</v>
          </cell>
          <cell r="L1310">
            <v>0</v>
          </cell>
          <cell r="N1310">
            <v>0</v>
          </cell>
          <cell r="O1310">
            <v>33187</v>
          </cell>
          <cell r="P1310">
            <v>33187</v>
          </cell>
        </row>
        <row r="1311">
          <cell r="E1311" t="str">
            <v>공구손료</v>
          </cell>
          <cell r="F1311" t="str">
            <v>노무비의2%</v>
          </cell>
          <cell r="G1311" t="str">
            <v>식</v>
          </cell>
          <cell r="H1311">
            <v>1</v>
          </cell>
          <cell r="I1311">
            <v>398758</v>
          </cell>
          <cell r="J1311">
            <v>398758</v>
          </cell>
          <cell r="L1311">
            <v>0</v>
          </cell>
          <cell r="N1311">
            <v>0</v>
          </cell>
          <cell r="O1311">
            <v>398758</v>
          </cell>
          <cell r="P1311">
            <v>398758</v>
          </cell>
        </row>
        <row r="1312">
          <cell r="E1312" t="str">
            <v>합계</v>
          </cell>
          <cell r="J1312">
            <v>16571973</v>
          </cell>
          <cell r="L1312">
            <v>19937943</v>
          </cell>
          <cell r="N1312">
            <v>0</v>
          </cell>
          <cell r="P1312">
            <v>36509916</v>
          </cell>
        </row>
        <row r="1314">
          <cell r="D1314" t="str">
            <v>010602  급수급탕배관공사(유치원)</v>
          </cell>
        </row>
        <row r="1315">
          <cell r="E1315" t="str">
            <v>스텐관배관(나사식)</v>
          </cell>
          <cell r="F1315" t="str">
            <v>D15</v>
          </cell>
          <cell r="G1315" t="str">
            <v>m</v>
          </cell>
          <cell r="H1315">
            <v>64</v>
          </cell>
          <cell r="I1315">
            <v>204</v>
          </cell>
          <cell r="J1315">
            <v>13056</v>
          </cell>
          <cell r="K1315">
            <v>2869</v>
          </cell>
          <cell r="L1315">
            <v>183616</v>
          </cell>
          <cell r="M1315">
            <v>0</v>
          </cell>
          <cell r="N1315">
            <v>0</v>
          </cell>
          <cell r="O1315">
            <v>3073</v>
          </cell>
          <cell r="P1315">
            <v>196672</v>
          </cell>
        </row>
        <row r="1316">
          <cell r="E1316" t="str">
            <v>스텐관배관(나사식)</v>
          </cell>
          <cell r="F1316" t="str">
            <v>D20</v>
          </cell>
          <cell r="G1316" t="str">
            <v>m</v>
          </cell>
          <cell r="H1316">
            <v>20</v>
          </cell>
          <cell r="I1316">
            <v>312</v>
          </cell>
          <cell r="J1316">
            <v>6240</v>
          </cell>
          <cell r="K1316">
            <v>3033</v>
          </cell>
          <cell r="L1316">
            <v>60660</v>
          </cell>
          <cell r="M1316">
            <v>0</v>
          </cell>
          <cell r="N1316">
            <v>0</v>
          </cell>
          <cell r="O1316">
            <v>3345</v>
          </cell>
          <cell r="P1316">
            <v>66900</v>
          </cell>
        </row>
        <row r="1317">
          <cell r="E1317" t="str">
            <v>스텐관배관(나사식)</v>
          </cell>
          <cell r="F1317" t="str">
            <v>D25</v>
          </cell>
          <cell r="G1317" t="str">
            <v>m</v>
          </cell>
          <cell r="H1317">
            <v>18</v>
          </cell>
          <cell r="I1317">
            <v>432</v>
          </cell>
          <cell r="J1317">
            <v>7776</v>
          </cell>
          <cell r="K1317">
            <v>3628</v>
          </cell>
          <cell r="L1317">
            <v>65304</v>
          </cell>
          <cell r="M1317">
            <v>0</v>
          </cell>
          <cell r="N1317">
            <v>0</v>
          </cell>
          <cell r="O1317">
            <v>4060</v>
          </cell>
          <cell r="P1317">
            <v>73080</v>
          </cell>
        </row>
        <row r="1318">
          <cell r="E1318" t="str">
            <v>스텐관배관(나사식)</v>
          </cell>
          <cell r="F1318" t="str">
            <v>D32</v>
          </cell>
          <cell r="G1318" t="str">
            <v>m</v>
          </cell>
          <cell r="H1318">
            <v>5</v>
          </cell>
          <cell r="I1318">
            <v>565</v>
          </cell>
          <cell r="J1318">
            <v>2825</v>
          </cell>
          <cell r="K1318">
            <v>5099</v>
          </cell>
          <cell r="L1318">
            <v>25495</v>
          </cell>
          <cell r="M1318">
            <v>0</v>
          </cell>
          <cell r="N1318">
            <v>0</v>
          </cell>
          <cell r="O1318">
            <v>5664</v>
          </cell>
          <cell r="P1318">
            <v>28320</v>
          </cell>
        </row>
        <row r="1319">
          <cell r="E1319" t="str">
            <v>관할증</v>
          </cell>
          <cell r="F1319" t="str">
            <v>관의8%</v>
          </cell>
          <cell r="G1319" t="str">
            <v>식</v>
          </cell>
          <cell r="H1319">
            <v>1</v>
          </cell>
          <cell r="I1319">
            <v>2391</v>
          </cell>
          <cell r="J1319">
            <v>2391</v>
          </cell>
          <cell r="L1319">
            <v>0</v>
          </cell>
          <cell r="N1319">
            <v>0</v>
          </cell>
          <cell r="O1319">
            <v>2391</v>
          </cell>
          <cell r="P1319">
            <v>2391</v>
          </cell>
        </row>
        <row r="1320">
          <cell r="E1320" t="str">
            <v>관보온(가교발포)</v>
          </cell>
          <cell r="F1320" t="str">
            <v>25Tx15</v>
          </cell>
          <cell r="G1320" t="str">
            <v>m</v>
          </cell>
          <cell r="H1320">
            <v>49</v>
          </cell>
          <cell r="I1320">
            <v>788</v>
          </cell>
          <cell r="J1320">
            <v>38612</v>
          </cell>
          <cell r="K1320">
            <v>1685</v>
          </cell>
          <cell r="L1320">
            <v>82565</v>
          </cell>
          <cell r="M1320">
            <v>0</v>
          </cell>
          <cell r="N1320">
            <v>0</v>
          </cell>
          <cell r="O1320">
            <v>2473</v>
          </cell>
          <cell r="P1320">
            <v>121177</v>
          </cell>
        </row>
        <row r="1321">
          <cell r="E1321" t="str">
            <v>관보온(가교발포)</v>
          </cell>
          <cell r="F1321" t="str">
            <v>25Tx20</v>
          </cell>
          <cell r="G1321" t="str">
            <v>m</v>
          </cell>
          <cell r="H1321">
            <v>11</v>
          </cell>
          <cell r="I1321">
            <v>1021</v>
          </cell>
          <cell r="J1321">
            <v>11231</v>
          </cell>
          <cell r="K1321">
            <v>2063</v>
          </cell>
          <cell r="L1321">
            <v>22693</v>
          </cell>
          <cell r="M1321">
            <v>0</v>
          </cell>
          <cell r="N1321">
            <v>0</v>
          </cell>
          <cell r="O1321">
            <v>3084</v>
          </cell>
          <cell r="P1321">
            <v>33924</v>
          </cell>
        </row>
        <row r="1322">
          <cell r="E1322" t="str">
            <v>관보온(가교발포)</v>
          </cell>
          <cell r="F1322" t="str">
            <v>25Tx25</v>
          </cell>
          <cell r="G1322" t="str">
            <v>m</v>
          </cell>
          <cell r="H1322">
            <v>17</v>
          </cell>
          <cell r="I1322">
            <v>1154</v>
          </cell>
          <cell r="J1322">
            <v>19618</v>
          </cell>
          <cell r="K1322">
            <v>2407</v>
          </cell>
          <cell r="L1322">
            <v>40919</v>
          </cell>
          <cell r="M1322">
            <v>0</v>
          </cell>
          <cell r="N1322">
            <v>0</v>
          </cell>
          <cell r="O1322">
            <v>3561</v>
          </cell>
          <cell r="P1322">
            <v>60537</v>
          </cell>
        </row>
        <row r="1323">
          <cell r="E1323" t="str">
            <v>관보온(가교발포)</v>
          </cell>
          <cell r="F1323" t="str">
            <v>25Tx32</v>
          </cell>
          <cell r="G1323" t="str">
            <v>m</v>
          </cell>
          <cell r="H1323">
            <v>5</v>
          </cell>
          <cell r="I1323">
            <v>1329</v>
          </cell>
          <cell r="J1323">
            <v>6645</v>
          </cell>
          <cell r="K1323">
            <v>2750</v>
          </cell>
          <cell r="L1323">
            <v>13750</v>
          </cell>
          <cell r="M1323">
            <v>0</v>
          </cell>
          <cell r="N1323">
            <v>0</v>
          </cell>
          <cell r="O1323">
            <v>4079</v>
          </cell>
          <cell r="P1323">
            <v>20395</v>
          </cell>
        </row>
        <row r="1324">
          <cell r="E1324" t="str">
            <v>매립관 보온</v>
          </cell>
          <cell r="F1324" t="str">
            <v>10Tx15</v>
          </cell>
          <cell r="G1324" t="str">
            <v>m</v>
          </cell>
          <cell r="H1324">
            <v>15</v>
          </cell>
          <cell r="I1324">
            <v>441</v>
          </cell>
          <cell r="J1324">
            <v>6615</v>
          </cell>
          <cell r="K1324">
            <v>1031</v>
          </cell>
          <cell r="L1324">
            <v>15465</v>
          </cell>
          <cell r="M1324">
            <v>0</v>
          </cell>
          <cell r="N1324">
            <v>0</v>
          </cell>
          <cell r="O1324">
            <v>1472</v>
          </cell>
          <cell r="P1324">
            <v>22080</v>
          </cell>
        </row>
        <row r="1325">
          <cell r="E1325" t="str">
            <v>매립관 보온</v>
          </cell>
          <cell r="F1325" t="str">
            <v>10Tx20</v>
          </cell>
          <cell r="G1325" t="str">
            <v>m</v>
          </cell>
          <cell r="H1325">
            <v>9</v>
          </cell>
          <cell r="I1325">
            <v>529</v>
          </cell>
          <cell r="J1325">
            <v>4761</v>
          </cell>
          <cell r="K1325">
            <v>1236</v>
          </cell>
          <cell r="L1325">
            <v>11124</v>
          </cell>
          <cell r="M1325">
            <v>0</v>
          </cell>
          <cell r="N1325">
            <v>0</v>
          </cell>
          <cell r="O1325">
            <v>1765</v>
          </cell>
          <cell r="P1325">
            <v>15885</v>
          </cell>
        </row>
        <row r="1326">
          <cell r="E1326" t="str">
            <v>매립관 보온</v>
          </cell>
          <cell r="F1326" t="str">
            <v>10Tx25</v>
          </cell>
          <cell r="G1326" t="str">
            <v>m</v>
          </cell>
          <cell r="H1326">
            <v>17</v>
          </cell>
          <cell r="I1326">
            <v>761</v>
          </cell>
          <cell r="J1326">
            <v>12937</v>
          </cell>
          <cell r="K1326">
            <v>1780</v>
          </cell>
          <cell r="L1326">
            <v>30260</v>
          </cell>
          <cell r="M1326">
            <v>0</v>
          </cell>
          <cell r="N1326">
            <v>0</v>
          </cell>
          <cell r="O1326">
            <v>2541</v>
          </cell>
          <cell r="P1326">
            <v>43197</v>
          </cell>
        </row>
        <row r="1327">
          <cell r="E1327" t="str">
            <v>엘보 (STS 나사)</v>
          </cell>
          <cell r="F1327" t="str">
            <v>D15</v>
          </cell>
          <cell r="G1327" t="str">
            <v>EA</v>
          </cell>
          <cell r="H1327">
            <v>34</v>
          </cell>
          <cell r="I1327">
            <v>608</v>
          </cell>
          <cell r="J1327">
            <v>20672</v>
          </cell>
          <cell r="K1327">
            <v>0</v>
          </cell>
          <cell r="L1327">
            <v>0</v>
          </cell>
          <cell r="M1327">
            <v>0</v>
          </cell>
          <cell r="N1327">
            <v>0</v>
          </cell>
          <cell r="O1327">
            <v>608</v>
          </cell>
          <cell r="P1327">
            <v>20672</v>
          </cell>
        </row>
        <row r="1328">
          <cell r="E1328" t="str">
            <v>엘보 (STS 나사)</v>
          </cell>
          <cell r="F1328" t="str">
            <v>D20</v>
          </cell>
          <cell r="G1328" t="str">
            <v>EA</v>
          </cell>
          <cell r="H1328">
            <v>8</v>
          </cell>
          <cell r="I1328">
            <v>904</v>
          </cell>
          <cell r="J1328">
            <v>7232</v>
          </cell>
          <cell r="K1328">
            <v>0</v>
          </cell>
          <cell r="L1328">
            <v>0</v>
          </cell>
          <cell r="M1328">
            <v>0</v>
          </cell>
          <cell r="N1328">
            <v>0</v>
          </cell>
          <cell r="O1328">
            <v>904</v>
          </cell>
          <cell r="P1328">
            <v>7232</v>
          </cell>
        </row>
        <row r="1329">
          <cell r="E1329" t="str">
            <v>엘보 (STS 나사)</v>
          </cell>
          <cell r="F1329" t="str">
            <v>D25</v>
          </cell>
          <cell r="G1329" t="str">
            <v>EA</v>
          </cell>
          <cell r="H1329">
            <v>6</v>
          </cell>
          <cell r="I1329">
            <v>1352</v>
          </cell>
          <cell r="J1329">
            <v>8112</v>
          </cell>
          <cell r="K1329">
            <v>0</v>
          </cell>
          <cell r="L1329">
            <v>0</v>
          </cell>
          <cell r="M1329">
            <v>0</v>
          </cell>
          <cell r="N1329">
            <v>0</v>
          </cell>
          <cell r="O1329">
            <v>1352</v>
          </cell>
          <cell r="P1329">
            <v>8112</v>
          </cell>
        </row>
        <row r="1330">
          <cell r="E1330" t="str">
            <v>티이 (STS 나사)</v>
          </cell>
          <cell r="F1330" t="str">
            <v>D20</v>
          </cell>
          <cell r="G1330" t="str">
            <v>EA</v>
          </cell>
          <cell r="H1330">
            <v>8</v>
          </cell>
          <cell r="I1330">
            <v>1168</v>
          </cell>
          <cell r="J1330">
            <v>9344</v>
          </cell>
          <cell r="K1330">
            <v>0</v>
          </cell>
          <cell r="L1330">
            <v>0</v>
          </cell>
          <cell r="M1330">
            <v>0</v>
          </cell>
          <cell r="N1330">
            <v>0</v>
          </cell>
          <cell r="O1330">
            <v>1168</v>
          </cell>
          <cell r="P1330">
            <v>9344</v>
          </cell>
        </row>
        <row r="1331">
          <cell r="E1331" t="str">
            <v>티이 (STS 나사)</v>
          </cell>
          <cell r="F1331" t="str">
            <v>D25</v>
          </cell>
          <cell r="G1331" t="str">
            <v>EA</v>
          </cell>
          <cell r="H1331">
            <v>10</v>
          </cell>
          <cell r="I1331">
            <v>1768</v>
          </cell>
          <cell r="J1331">
            <v>17680</v>
          </cell>
          <cell r="K1331">
            <v>0</v>
          </cell>
          <cell r="L1331">
            <v>0</v>
          </cell>
          <cell r="M1331">
            <v>0</v>
          </cell>
          <cell r="N1331">
            <v>0</v>
          </cell>
          <cell r="O1331">
            <v>1768</v>
          </cell>
          <cell r="P1331">
            <v>17680</v>
          </cell>
        </row>
        <row r="1332">
          <cell r="E1332" t="str">
            <v>티이 (STS 나사)</v>
          </cell>
          <cell r="F1332" t="str">
            <v>D32</v>
          </cell>
          <cell r="G1332" t="str">
            <v>EA</v>
          </cell>
          <cell r="H1332">
            <v>2</v>
          </cell>
          <cell r="I1332">
            <v>2280</v>
          </cell>
          <cell r="J1332">
            <v>4560</v>
          </cell>
          <cell r="K1332">
            <v>0</v>
          </cell>
          <cell r="L1332">
            <v>0</v>
          </cell>
          <cell r="M1332">
            <v>0</v>
          </cell>
          <cell r="N1332">
            <v>0</v>
          </cell>
          <cell r="O1332">
            <v>2280</v>
          </cell>
          <cell r="P1332">
            <v>4560</v>
          </cell>
        </row>
        <row r="1333">
          <cell r="E1333" t="str">
            <v>레듀샤 (STS 나사)</v>
          </cell>
          <cell r="F1333" t="str">
            <v>D25</v>
          </cell>
          <cell r="G1333" t="str">
            <v>EA</v>
          </cell>
          <cell r="H1333">
            <v>3</v>
          </cell>
          <cell r="I1333">
            <v>2008</v>
          </cell>
          <cell r="J1333">
            <v>6024</v>
          </cell>
          <cell r="K1333">
            <v>0</v>
          </cell>
          <cell r="L1333">
            <v>0</v>
          </cell>
          <cell r="M1333">
            <v>0</v>
          </cell>
          <cell r="N1333">
            <v>0</v>
          </cell>
          <cell r="O1333">
            <v>2008</v>
          </cell>
          <cell r="P1333">
            <v>6024</v>
          </cell>
        </row>
        <row r="1334">
          <cell r="E1334" t="str">
            <v>레듀샤 (STS 나사)</v>
          </cell>
          <cell r="F1334" t="str">
            <v>D32</v>
          </cell>
          <cell r="G1334" t="str">
            <v>EA</v>
          </cell>
          <cell r="H1334">
            <v>1</v>
          </cell>
          <cell r="I1334">
            <v>2352</v>
          </cell>
          <cell r="J1334">
            <v>2352</v>
          </cell>
          <cell r="K1334">
            <v>0</v>
          </cell>
          <cell r="L1334">
            <v>0</v>
          </cell>
          <cell r="M1334">
            <v>0</v>
          </cell>
          <cell r="N1334">
            <v>0</v>
          </cell>
          <cell r="O1334">
            <v>2352</v>
          </cell>
          <cell r="P1334">
            <v>2352</v>
          </cell>
        </row>
        <row r="1335">
          <cell r="E1335" t="str">
            <v>캡 (STS 나사)</v>
          </cell>
          <cell r="F1335" t="str">
            <v>D20</v>
          </cell>
          <cell r="G1335" t="str">
            <v>EA</v>
          </cell>
          <cell r="H1335">
            <v>4</v>
          </cell>
          <cell r="I1335">
            <v>1208</v>
          </cell>
          <cell r="J1335">
            <v>4832</v>
          </cell>
          <cell r="K1335">
            <v>0</v>
          </cell>
          <cell r="L1335">
            <v>0</v>
          </cell>
          <cell r="M1335">
            <v>0</v>
          </cell>
          <cell r="N1335">
            <v>0</v>
          </cell>
          <cell r="O1335">
            <v>1208</v>
          </cell>
          <cell r="P1335">
            <v>4832</v>
          </cell>
        </row>
        <row r="1336">
          <cell r="E1336" t="str">
            <v>캡 (STS 나사)</v>
          </cell>
          <cell r="F1336" t="str">
            <v>D25</v>
          </cell>
          <cell r="G1336" t="str">
            <v>EA</v>
          </cell>
          <cell r="H1336">
            <v>1</v>
          </cell>
          <cell r="I1336">
            <v>2208</v>
          </cell>
          <cell r="J1336">
            <v>2208</v>
          </cell>
          <cell r="K1336">
            <v>0</v>
          </cell>
          <cell r="L1336">
            <v>0</v>
          </cell>
          <cell r="M1336">
            <v>0</v>
          </cell>
          <cell r="N1336">
            <v>0</v>
          </cell>
          <cell r="O1336">
            <v>2208</v>
          </cell>
          <cell r="P1336">
            <v>2208</v>
          </cell>
        </row>
        <row r="1337">
          <cell r="E1337" t="str">
            <v>소켓 (STS 나사)</v>
          </cell>
          <cell r="F1337" t="str">
            <v>D15</v>
          </cell>
          <cell r="G1337" t="str">
            <v>EA</v>
          </cell>
          <cell r="H1337">
            <v>19</v>
          </cell>
          <cell r="I1337">
            <v>344</v>
          </cell>
          <cell r="J1337">
            <v>6536</v>
          </cell>
          <cell r="K1337">
            <v>0</v>
          </cell>
          <cell r="L1337">
            <v>0</v>
          </cell>
          <cell r="M1337">
            <v>0</v>
          </cell>
          <cell r="N1337">
            <v>0</v>
          </cell>
          <cell r="O1337">
            <v>344</v>
          </cell>
          <cell r="P1337">
            <v>6536</v>
          </cell>
        </row>
        <row r="1338">
          <cell r="E1338" t="str">
            <v>절연행가(달대볼트)</v>
          </cell>
          <cell r="F1338" t="str">
            <v>D15</v>
          </cell>
          <cell r="G1338" t="str">
            <v>개소</v>
          </cell>
          <cell r="H1338">
            <v>16</v>
          </cell>
          <cell r="I1338">
            <v>752</v>
          </cell>
          <cell r="J1338">
            <v>12032</v>
          </cell>
          <cell r="K1338">
            <v>44</v>
          </cell>
          <cell r="L1338">
            <v>704</v>
          </cell>
          <cell r="M1338">
            <v>0</v>
          </cell>
          <cell r="N1338">
            <v>0</v>
          </cell>
          <cell r="O1338">
            <v>796</v>
          </cell>
          <cell r="P1338">
            <v>12736</v>
          </cell>
        </row>
        <row r="1339">
          <cell r="E1339" t="str">
            <v>절연행가(달대볼트)</v>
          </cell>
          <cell r="F1339" t="str">
            <v>D20</v>
          </cell>
          <cell r="G1339" t="str">
            <v>개소</v>
          </cell>
          <cell r="H1339">
            <v>3</v>
          </cell>
          <cell r="I1339">
            <v>776</v>
          </cell>
          <cell r="J1339">
            <v>2328</v>
          </cell>
          <cell r="K1339">
            <v>44</v>
          </cell>
          <cell r="L1339">
            <v>132</v>
          </cell>
          <cell r="M1339">
            <v>0</v>
          </cell>
          <cell r="N1339">
            <v>0</v>
          </cell>
          <cell r="O1339">
            <v>820</v>
          </cell>
          <cell r="P1339">
            <v>2460</v>
          </cell>
        </row>
        <row r="1340">
          <cell r="E1340" t="str">
            <v>절연행가(달대볼트)</v>
          </cell>
          <cell r="F1340" t="str">
            <v>D25</v>
          </cell>
          <cell r="G1340" t="str">
            <v>개소</v>
          </cell>
          <cell r="H1340">
            <v>5</v>
          </cell>
          <cell r="I1340">
            <v>824</v>
          </cell>
          <cell r="J1340">
            <v>4120</v>
          </cell>
          <cell r="K1340">
            <v>44</v>
          </cell>
          <cell r="L1340">
            <v>220</v>
          </cell>
          <cell r="M1340">
            <v>0</v>
          </cell>
          <cell r="N1340">
            <v>0</v>
          </cell>
          <cell r="O1340">
            <v>868</v>
          </cell>
          <cell r="P1340">
            <v>4340</v>
          </cell>
        </row>
        <row r="1341">
          <cell r="E1341" t="str">
            <v>절연행가(달대볼트)</v>
          </cell>
          <cell r="F1341" t="str">
            <v>D32</v>
          </cell>
          <cell r="G1341" t="str">
            <v>개소</v>
          </cell>
          <cell r="H1341">
            <v>2</v>
          </cell>
          <cell r="I1341">
            <v>864</v>
          </cell>
          <cell r="J1341">
            <v>1728</v>
          </cell>
          <cell r="K1341">
            <v>44</v>
          </cell>
          <cell r="L1341">
            <v>88</v>
          </cell>
          <cell r="M1341">
            <v>0</v>
          </cell>
          <cell r="N1341">
            <v>0</v>
          </cell>
          <cell r="O1341">
            <v>908</v>
          </cell>
          <cell r="P1341">
            <v>1816</v>
          </cell>
        </row>
        <row r="1342">
          <cell r="E1342" t="str">
            <v>PVC스리브</v>
          </cell>
          <cell r="F1342" t="str">
            <v>D15</v>
          </cell>
          <cell r="G1342" t="str">
            <v>개소</v>
          </cell>
          <cell r="H1342">
            <v>8</v>
          </cell>
          <cell r="I1342">
            <v>96</v>
          </cell>
          <cell r="J1342">
            <v>768</v>
          </cell>
          <cell r="K1342">
            <v>2941</v>
          </cell>
          <cell r="L1342">
            <v>23528</v>
          </cell>
          <cell r="M1342">
            <v>0</v>
          </cell>
          <cell r="N1342">
            <v>0</v>
          </cell>
          <cell r="O1342">
            <v>3037</v>
          </cell>
          <cell r="P1342">
            <v>24296</v>
          </cell>
        </row>
        <row r="1343">
          <cell r="E1343" t="str">
            <v>잡재료비</v>
          </cell>
          <cell r="F1343" t="str">
            <v>관의4%</v>
          </cell>
          <cell r="G1343" t="str">
            <v>식</v>
          </cell>
          <cell r="H1343">
            <v>1</v>
          </cell>
          <cell r="I1343">
            <v>1195</v>
          </cell>
          <cell r="J1343">
            <v>1195</v>
          </cell>
          <cell r="L1343">
            <v>0</v>
          </cell>
          <cell r="N1343">
            <v>0</v>
          </cell>
          <cell r="O1343">
            <v>1195</v>
          </cell>
          <cell r="P1343">
            <v>1195</v>
          </cell>
        </row>
        <row r="1344">
          <cell r="E1344" t="str">
            <v>공구손료</v>
          </cell>
          <cell r="F1344" t="str">
            <v>노무비의2%</v>
          </cell>
          <cell r="G1344" t="str">
            <v>식</v>
          </cell>
          <cell r="H1344">
            <v>1</v>
          </cell>
          <cell r="I1344">
            <v>11530</v>
          </cell>
          <cell r="J1344">
            <v>11530</v>
          </cell>
          <cell r="L1344">
            <v>0</v>
          </cell>
          <cell r="N1344">
            <v>0</v>
          </cell>
          <cell r="O1344">
            <v>11530</v>
          </cell>
          <cell r="P1344">
            <v>11530</v>
          </cell>
        </row>
        <row r="1345">
          <cell r="E1345" t="str">
            <v>합계</v>
          </cell>
          <cell r="J1345">
            <v>255960</v>
          </cell>
          <cell r="L1345">
            <v>576523</v>
          </cell>
          <cell r="N1345">
            <v>0</v>
          </cell>
          <cell r="P1345">
            <v>832483</v>
          </cell>
        </row>
        <row r="1347">
          <cell r="D1347" t="str">
            <v>010701  오배수통기배관공사(본관동)</v>
          </cell>
        </row>
        <row r="1348">
          <cell r="E1348" t="str">
            <v>주철직관 (KS 2종)</v>
          </cell>
          <cell r="F1348" t="str">
            <v>D150x1600L</v>
          </cell>
          <cell r="G1348" t="str">
            <v>EA</v>
          </cell>
          <cell r="H1348">
            <v>2</v>
          </cell>
          <cell r="I1348">
            <v>31888</v>
          </cell>
          <cell r="J1348">
            <v>63776</v>
          </cell>
          <cell r="K1348">
            <v>0</v>
          </cell>
          <cell r="L1348">
            <v>0</v>
          </cell>
          <cell r="M1348">
            <v>0</v>
          </cell>
          <cell r="N1348">
            <v>0</v>
          </cell>
          <cell r="O1348">
            <v>31888</v>
          </cell>
          <cell r="P1348">
            <v>63776</v>
          </cell>
        </row>
        <row r="1349">
          <cell r="E1349" t="str">
            <v>주철직관 (KS 2종)</v>
          </cell>
          <cell r="F1349" t="str">
            <v>D150x1000L</v>
          </cell>
          <cell r="G1349" t="str">
            <v>EA</v>
          </cell>
          <cell r="H1349">
            <v>1</v>
          </cell>
          <cell r="I1349">
            <v>21760</v>
          </cell>
          <cell r="J1349">
            <v>21760</v>
          </cell>
          <cell r="K1349">
            <v>0</v>
          </cell>
          <cell r="L1349">
            <v>0</v>
          </cell>
          <cell r="M1349">
            <v>0</v>
          </cell>
          <cell r="N1349">
            <v>0</v>
          </cell>
          <cell r="O1349">
            <v>21760</v>
          </cell>
          <cell r="P1349">
            <v>21760</v>
          </cell>
        </row>
        <row r="1350">
          <cell r="E1350" t="str">
            <v>주철직관 (KS 2종)</v>
          </cell>
          <cell r="F1350" t="str">
            <v>D150x800L</v>
          </cell>
          <cell r="G1350" t="str">
            <v>EA</v>
          </cell>
          <cell r="H1350">
            <v>2</v>
          </cell>
          <cell r="I1350">
            <v>18288</v>
          </cell>
          <cell r="J1350">
            <v>36576</v>
          </cell>
          <cell r="K1350">
            <v>0</v>
          </cell>
          <cell r="L1350">
            <v>0</v>
          </cell>
          <cell r="M1350">
            <v>0</v>
          </cell>
          <cell r="N1350">
            <v>0</v>
          </cell>
          <cell r="O1350">
            <v>18288</v>
          </cell>
          <cell r="P1350">
            <v>36576</v>
          </cell>
        </row>
        <row r="1351">
          <cell r="E1351" t="str">
            <v>주철직관 (KS 2종)</v>
          </cell>
          <cell r="F1351" t="str">
            <v>D150x400L</v>
          </cell>
          <cell r="G1351" t="str">
            <v>EA</v>
          </cell>
          <cell r="H1351">
            <v>1</v>
          </cell>
          <cell r="I1351">
            <v>14008</v>
          </cell>
          <cell r="J1351">
            <v>14008</v>
          </cell>
          <cell r="K1351">
            <v>0</v>
          </cell>
          <cell r="L1351">
            <v>0</v>
          </cell>
          <cell r="M1351">
            <v>0</v>
          </cell>
          <cell r="N1351">
            <v>0</v>
          </cell>
          <cell r="O1351">
            <v>14008</v>
          </cell>
          <cell r="P1351">
            <v>14008</v>
          </cell>
        </row>
        <row r="1352">
          <cell r="E1352" t="str">
            <v>주철직관 (KS 2종)</v>
          </cell>
          <cell r="F1352" t="str">
            <v>D150x300L</v>
          </cell>
          <cell r="G1352" t="str">
            <v>EA</v>
          </cell>
          <cell r="H1352">
            <v>8</v>
          </cell>
          <cell r="I1352">
            <v>11696</v>
          </cell>
          <cell r="J1352">
            <v>93568</v>
          </cell>
          <cell r="K1352">
            <v>0</v>
          </cell>
          <cell r="L1352">
            <v>0</v>
          </cell>
          <cell r="M1352">
            <v>0</v>
          </cell>
          <cell r="N1352">
            <v>0</v>
          </cell>
          <cell r="O1352">
            <v>11696</v>
          </cell>
          <cell r="P1352">
            <v>93568</v>
          </cell>
        </row>
        <row r="1353">
          <cell r="E1353" t="str">
            <v>주철직관 (KS 2종)</v>
          </cell>
          <cell r="F1353" t="str">
            <v>D125x1600L</v>
          </cell>
          <cell r="G1353" t="str">
            <v>EA</v>
          </cell>
          <cell r="H1353">
            <v>35</v>
          </cell>
          <cell r="I1353">
            <v>26584</v>
          </cell>
          <cell r="J1353">
            <v>930440</v>
          </cell>
          <cell r="K1353">
            <v>0</v>
          </cell>
          <cell r="L1353">
            <v>0</v>
          </cell>
          <cell r="M1353">
            <v>0</v>
          </cell>
          <cell r="N1353">
            <v>0</v>
          </cell>
          <cell r="O1353">
            <v>26584</v>
          </cell>
          <cell r="P1353">
            <v>930440</v>
          </cell>
        </row>
        <row r="1354">
          <cell r="E1354" t="str">
            <v>주철직관 (KS 2종)</v>
          </cell>
          <cell r="F1354" t="str">
            <v>D125x1000L</v>
          </cell>
          <cell r="G1354" t="str">
            <v>EA</v>
          </cell>
          <cell r="H1354">
            <v>21</v>
          </cell>
          <cell r="I1354">
            <v>18088</v>
          </cell>
          <cell r="J1354">
            <v>379848</v>
          </cell>
          <cell r="K1354">
            <v>0</v>
          </cell>
          <cell r="L1354">
            <v>0</v>
          </cell>
          <cell r="M1354">
            <v>0</v>
          </cell>
          <cell r="N1354">
            <v>0</v>
          </cell>
          <cell r="O1354">
            <v>18088</v>
          </cell>
          <cell r="P1354">
            <v>379848</v>
          </cell>
        </row>
        <row r="1355">
          <cell r="E1355" t="str">
            <v>주철직관 (KS 2종)</v>
          </cell>
          <cell r="F1355" t="str">
            <v>D125x800L</v>
          </cell>
          <cell r="G1355" t="str">
            <v>EA</v>
          </cell>
          <cell r="H1355">
            <v>39</v>
          </cell>
          <cell r="I1355">
            <v>15160</v>
          </cell>
          <cell r="J1355">
            <v>591240</v>
          </cell>
          <cell r="K1355">
            <v>0</v>
          </cell>
          <cell r="L1355">
            <v>0</v>
          </cell>
          <cell r="M1355">
            <v>0</v>
          </cell>
          <cell r="N1355">
            <v>0</v>
          </cell>
          <cell r="O1355">
            <v>15160</v>
          </cell>
          <cell r="P1355">
            <v>591240</v>
          </cell>
        </row>
        <row r="1356">
          <cell r="E1356" t="str">
            <v>주철직관 (KS 2종)</v>
          </cell>
          <cell r="F1356" t="str">
            <v>D125x600L</v>
          </cell>
          <cell r="G1356" t="str">
            <v>EA</v>
          </cell>
          <cell r="H1356">
            <v>18</v>
          </cell>
          <cell r="I1356">
            <v>12376</v>
          </cell>
          <cell r="J1356">
            <v>222768</v>
          </cell>
          <cell r="K1356">
            <v>0</v>
          </cell>
          <cell r="L1356">
            <v>0</v>
          </cell>
          <cell r="M1356">
            <v>0</v>
          </cell>
          <cell r="N1356">
            <v>0</v>
          </cell>
          <cell r="O1356">
            <v>12376</v>
          </cell>
          <cell r="P1356">
            <v>222768</v>
          </cell>
        </row>
        <row r="1357">
          <cell r="E1357" t="str">
            <v>주철직관 (KS 2종)</v>
          </cell>
          <cell r="F1357" t="str">
            <v>D125x400L</v>
          </cell>
          <cell r="G1357" t="str">
            <v>EA</v>
          </cell>
          <cell r="H1357">
            <v>29</v>
          </cell>
          <cell r="I1357">
            <v>11976</v>
          </cell>
          <cell r="J1357">
            <v>347304</v>
          </cell>
          <cell r="K1357">
            <v>0</v>
          </cell>
          <cell r="L1357">
            <v>0</v>
          </cell>
          <cell r="M1357">
            <v>0</v>
          </cell>
          <cell r="N1357">
            <v>0</v>
          </cell>
          <cell r="O1357">
            <v>11976</v>
          </cell>
          <cell r="P1357">
            <v>347304</v>
          </cell>
        </row>
        <row r="1358">
          <cell r="E1358" t="str">
            <v>주철직관 (KS 2종)</v>
          </cell>
          <cell r="F1358" t="str">
            <v>D125x300L</v>
          </cell>
          <cell r="G1358" t="str">
            <v>EA</v>
          </cell>
          <cell r="H1358">
            <v>89</v>
          </cell>
          <cell r="I1358">
            <v>9856</v>
          </cell>
          <cell r="J1358">
            <v>877184</v>
          </cell>
          <cell r="K1358">
            <v>0</v>
          </cell>
          <cell r="L1358">
            <v>0</v>
          </cell>
          <cell r="M1358">
            <v>0</v>
          </cell>
          <cell r="N1358">
            <v>0</v>
          </cell>
          <cell r="O1358">
            <v>9856</v>
          </cell>
          <cell r="P1358">
            <v>877184</v>
          </cell>
        </row>
        <row r="1359">
          <cell r="E1359" t="str">
            <v>주철직관 (KS 2종)</v>
          </cell>
          <cell r="F1359" t="str">
            <v>D100x1600L</v>
          </cell>
          <cell r="G1359" t="str">
            <v>EA</v>
          </cell>
          <cell r="H1359">
            <v>29</v>
          </cell>
          <cell r="I1359">
            <v>16024</v>
          </cell>
          <cell r="J1359">
            <v>464696</v>
          </cell>
          <cell r="K1359">
            <v>0</v>
          </cell>
          <cell r="L1359">
            <v>0</v>
          </cell>
          <cell r="M1359">
            <v>0</v>
          </cell>
          <cell r="N1359">
            <v>0</v>
          </cell>
          <cell r="O1359">
            <v>16024</v>
          </cell>
          <cell r="P1359">
            <v>464696</v>
          </cell>
        </row>
        <row r="1360">
          <cell r="E1360" t="str">
            <v>주철직관 (KS 2종)</v>
          </cell>
          <cell r="F1360" t="str">
            <v>D100x1000L</v>
          </cell>
          <cell r="G1360" t="str">
            <v>EA</v>
          </cell>
          <cell r="H1360">
            <v>17</v>
          </cell>
          <cell r="I1360">
            <v>14752</v>
          </cell>
          <cell r="J1360">
            <v>250784</v>
          </cell>
          <cell r="K1360">
            <v>0</v>
          </cell>
          <cell r="L1360">
            <v>0</v>
          </cell>
          <cell r="M1360">
            <v>0</v>
          </cell>
          <cell r="N1360">
            <v>0</v>
          </cell>
          <cell r="O1360">
            <v>14752</v>
          </cell>
          <cell r="P1360">
            <v>250784</v>
          </cell>
        </row>
        <row r="1361">
          <cell r="E1361" t="str">
            <v>주철직관 (KS 2종)</v>
          </cell>
          <cell r="F1361" t="str">
            <v>D100x800L</v>
          </cell>
          <cell r="G1361" t="str">
            <v>EA</v>
          </cell>
          <cell r="H1361">
            <v>15</v>
          </cell>
          <cell r="I1361">
            <v>15368</v>
          </cell>
          <cell r="J1361">
            <v>230520</v>
          </cell>
          <cell r="K1361">
            <v>0</v>
          </cell>
          <cell r="L1361">
            <v>0</v>
          </cell>
          <cell r="M1361">
            <v>0</v>
          </cell>
          <cell r="N1361">
            <v>0</v>
          </cell>
          <cell r="O1361">
            <v>15368</v>
          </cell>
          <cell r="P1361">
            <v>230520</v>
          </cell>
        </row>
        <row r="1362">
          <cell r="E1362" t="str">
            <v>주철직관 (KS 2종)</v>
          </cell>
          <cell r="F1362" t="str">
            <v>D100x600L</v>
          </cell>
          <cell r="G1362" t="str">
            <v>EA</v>
          </cell>
          <cell r="H1362">
            <v>25</v>
          </cell>
          <cell r="I1362">
            <v>12376</v>
          </cell>
          <cell r="J1362">
            <v>309400</v>
          </cell>
          <cell r="K1362">
            <v>0</v>
          </cell>
          <cell r="L1362">
            <v>0</v>
          </cell>
          <cell r="M1362">
            <v>0</v>
          </cell>
          <cell r="N1362">
            <v>0</v>
          </cell>
          <cell r="O1362">
            <v>12376</v>
          </cell>
          <cell r="P1362">
            <v>309400</v>
          </cell>
        </row>
        <row r="1363">
          <cell r="E1363" t="str">
            <v>주철직관 (KS 2종)</v>
          </cell>
          <cell r="F1363" t="str">
            <v>D100x400L</v>
          </cell>
          <cell r="G1363" t="str">
            <v>EA</v>
          </cell>
          <cell r="H1363">
            <v>29</v>
          </cell>
          <cell r="I1363">
            <v>9720</v>
          </cell>
          <cell r="J1363">
            <v>281880</v>
          </cell>
          <cell r="K1363">
            <v>0</v>
          </cell>
          <cell r="L1363">
            <v>0</v>
          </cell>
          <cell r="M1363">
            <v>0</v>
          </cell>
          <cell r="N1363">
            <v>0</v>
          </cell>
          <cell r="O1363">
            <v>9720</v>
          </cell>
          <cell r="P1363">
            <v>281880</v>
          </cell>
        </row>
        <row r="1364">
          <cell r="E1364" t="str">
            <v>주철직관 (KS 2종)</v>
          </cell>
          <cell r="F1364" t="str">
            <v>D100x300L</v>
          </cell>
          <cell r="G1364" t="str">
            <v>EA</v>
          </cell>
          <cell r="H1364">
            <v>61</v>
          </cell>
          <cell r="I1364">
            <v>8088</v>
          </cell>
          <cell r="J1364">
            <v>493368</v>
          </cell>
          <cell r="K1364">
            <v>0</v>
          </cell>
          <cell r="L1364">
            <v>0</v>
          </cell>
          <cell r="M1364">
            <v>0</v>
          </cell>
          <cell r="N1364">
            <v>0</v>
          </cell>
          <cell r="O1364">
            <v>8088</v>
          </cell>
          <cell r="P1364">
            <v>493368</v>
          </cell>
        </row>
        <row r="1365">
          <cell r="E1365" t="str">
            <v>주철직관 (KS 2종)</v>
          </cell>
          <cell r="F1365" t="str">
            <v>D75x1600L</v>
          </cell>
          <cell r="G1365" t="str">
            <v>EA</v>
          </cell>
          <cell r="H1365">
            <v>32</v>
          </cell>
          <cell r="I1365">
            <v>17200</v>
          </cell>
          <cell r="J1365">
            <v>550400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17200</v>
          </cell>
          <cell r="P1365">
            <v>550400</v>
          </cell>
        </row>
        <row r="1366">
          <cell r="E1366" t="str">
            <v>주철직관 (KS 2종)</v>
          </cell>
          <cell r="F1366" t="str">
            <v>D75x1000L</v>
          </cell>
          <cell r="G1366" t="str">
            <v>EA</v>
          </cell>
          <cell r="H1366">
            <v>12</v>
          </cell>
          <cell r="I1366">
            <v>11624</v>
          </cell>
          <cell r="J1366">
            <v>139488</v>
          </cell>
          <cell r="K1366">
            <v>0</v>
          </cell>
          <cell r="L1366">
            <v>0</v>
          </cell>
          <cell r="M1366">
            <v>0</v>
          </cell>
          <cell r="N1366">
            <v>0</v>
          </cell>
          <cell r="O1366">
            <v>11624</v>
          </cell>
          <cell r="P1366">
            <v>139488</v>
          </cell>
        </row>
        <row r="1367">
          <cell r="E1367" t="str">
            <v>주철직관 (KS 2종)</v>
          </cell>
          <cell r="F1367" t="str">
            <v>D75x800L</v>
          </cell>
          <cell r="G1367" t="str">
            <v>EA</v>
          </cell>
          <cell r="H1367">
            <v>24</v>
          </cell>
          <cell r="I1367">
            <v>9720</v>
          </cell>
          <cell r="J1367">
            <v>233280</v>
          </cell>
          <cell r="K1367">
            <v>0</v>
          </cell>
          <cell r="L1367">
            <v>0</v>
          </cell>
          <cell r="M1367">
            <v>0</v>
          </cell>
          <cell r="N1367">
            <v>0</v>
          </cell>
          <cell r="O1367">
            <v>9720</v>
          </cell>
          <cell r="P1367">
            <v>233280</v>
          </cell>
        </row>
        <row r="1368">
          <cell r="E1368" t="str">
            <v>주철직관 (KS 2종)</v>
          </cell>
          <cell r="F1368" t="str">
            <v>D75x600L</v>
          </cell>
          <cell r="G1368" t="str">
            <v>EA</v>
          </cell>
          <cell r="H1368">
            <v>44</v>
          </cell>
          <cell r="I1368">
            <v>7952</v>
          </cell>
          <cell r="J1368">
            <v>349888</v>
          </cell>
          <cell r="K1368">
            <v>0</v>
          </cell>
          <cell r="L1368">
            <v>0</v>
          </cell>
          <cell r="M1368">
            <v>0</v>
          </cell>
          <cell r="N1368">
            <v>0</v>
          </cell>
          <cell r="O1368">
            <v>7952</v>
          </cell>
          <cell r="P1368">
            <v>349888</v>
          </cell>
        </row>
        <row r="1369">
          <cell r="E1369" t="str">
            <v>주철직관 (KS 2종)</v>
          </cell>
          <cell r="F1369" t="str">
            <v>D75x400L</v>
          </cell>
          <cell r="G1369" t="str">
            <v>EA</v>
          </cell>
          <cell r="H1369">
            <v>36</v>
          </cell>
          <cell r="I1369">
            <v>7408</v>
          </cell>
          <cell r="J1369">
            <v>266688</v>
          </cell>
          <cell r="K1369">
            <v>0</v>
          </cell>
          <cell r="L1369">
            <v>0</v>
          </cell>
          <cell r="M1369">
            <v>0</v>
          </cell>
          <cell r="N1369">
            <v>0</v>
          </cell>
          <cell r="O1369">
            <v>7408</v>
          </cell>
          <cell r="P1369">
            <v>266688</v>
          </cell>
        </row>
        <row r="1370">
          <cell r="E1370" t="str">
            <v>주철직관 (KS 2종)</v>
          </cell>
          <cell r="F1370" t="str">
            <v>D75x300L</v>
          </cell>
          <cell r="G1370" t="str">
            <v>EA</v>
          </cell>
          <cell r="H1370">
            <v>202</v>
          </cell>
          <cell r="I1370">
            <v>6184</v>
          </cell>
          <cell r="J1370">
            <v>1249168</v>
          </cell>
          <cell r="K1370">
            <v>0</v>
          </cell>
          <cell r="L1370">
            <v>0</v>
          </cell>
          <cell r="M1370">
            <v>0</v>
          </cell>
          <cell r="N1370">
            <v>0</v>
          </cell>
          <cell r="O1370">
            <v>6184</v>
          </cell>
          <cell r="P1370">
            <v>1249168</v>
          </cell>
        </row>
        <row r="1371">
          <cell r="E1371" t="str">
            <v>주철직관 (KS 2종)</v>
          </cell>
          <cell r="F1371" t="str">
            <v>D50x800L</v>
          </cell>
          <cell r="G1371" t="str">
            <v>EA</v>
          </cell>
          <cell r="H1371">
            <v>5</v>
          </cell>
          <cell r="I1371">
            <v>7000</v>
          </cell>
          <cell r="J1371">
            <v>35000</v>
          </cell>
          <cell r="K1371">
            <v>0</v>
          </cell>
          <cell r="L1371">
            <v>0</v>
          </cell>
          <cell r="M1371">
            <v>0</v>
          </cell>
          <cell r="N1371">
            <v>0</v>
          </cell>
          <cell r="O1371">
            <v>7000</v>
          </cell>
          <cell r="P1371">
            <v>35000</v>
          </cell>
        </row>
        <row r="1372">
          <cell r="E1372" t="str">
            <v>주철직관 (KS 2종)</v>
          </cell>
          <cell r="F1372" t="str">
            <v>D50x600L</v>
          </cell>
          <cell r="G1372" t="str">
            <v>EA</v>
          </cell>
          <cell r="H1372">
            <v>1</v>
          </cell>
          <cell r="I1372">
            <v>5576</v>
          </cell>
          <cell r="J1372">
            <v>5576</v>
          </cell>
          <cell r="K1372">
            <v>0</v>
          </cell>
          <cell r="L1372">
            <v>0</v>
          </cell>
          <cell r="M1372">
            <v>0</v>
          </cell>
          <cell r="N1372">
            <v>0</v>
          </cell>
          <cell r="O1372">
            <v>5576</v>
          </cell>
          <cell r="P1372">
            <v>5576</v>
          </cell>
        </row>
        <row r="1373">
          <cell r="E1373" t="str">
            <v>주철직관 (KS 2종)</v>
          </cell>
          <cell r="F1373" t="str">
            <v>D50x400L</v>
          </cell>
          <cell r="G1373" t="str">
            <v>EA</v>
          </cell>
          <cell r="H1373">
            <v>8</v>
          </cell>
          <cell r="I1373">
            <v>5168</v>
          </cell>
          <cell r="J1373">
            <v>41344</v>
          </cell>
          <cell r="K1373">
            <v>0</v>
          </cell>
          <cell r="L1373">
            <v>0</v>
          </cell>
          <cell r="M1373">
            <v>0</v>
          </cell>
          <cell r="N1373">
            <v>0</v>
          </cell>
          <cell r="O1373">
            <v>5168</v>
          </cell>
          <cell r="P1373">
            <v>41344</v>
          </cell>
        </row>
        <row r="1374">
          <cell r="E1374" t="str">
            <v>주철직관 (KS 2종)</v>
          </cell>
          <cell r="F1374" t="str">
            <v>D50x300L</v>
          </cell>
          <cell r="G1374" t="str">
            <v>EA</v>
          </cell>
          <cell r="H1374">
            <v>22</v>
          </cell>
          <cell r="I1374">
            <v>4280</v>
          </cell>
          <cell r="J1374">
            <v>94160</v>
          </cell>
          <cell r="K1374">
            <v>0</v>
          </cell>
          <cell r="L1374">
            <v>0</v>
          </cell>
          <cell r="M1374">
            <v>0</v>
          </cell>
          <cell r="N1374">
            <v>0</v>
          </cell>
          <cell r="O1374">
            <v>4280</v>
          </cell>
          <cell r="P1374">
            <v>94160</v>
          </cell>
        </row>
        <row r="1375">
          <cell r="E1375" t="str">
            <v>주철Y관(HUB)</v>
          </cell>
          <cell r="F1375" t="str">
            <v>D150x125</v>
          </cell>
          <cell r="G1375" t="str">
            <v>EA</v>
          </cell>
          <cell r="H1375">
            <v>7</v>
          </cell>
          <cell r="I1375">
            <v>20672</v>
          </cell>
          <cell r="J1375">
            <v>144704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  <cell r="O1375">
            <v>20672</v>
          </cell>
          <cell r="P1375">
            <v>144704</v>
          </cell>
        </row>
        <row r="1376">
          <cell r="E1376" t="str">
            <v>주철Y관(HUB)</v>
          </cell>
          <cell r="F1376" t="str">
            <v>D150x100</v>
          </cell>
          <cell r="G1376" t="str">
            <v>EA</v>
          </cell>
          <cell r="H1376">
            <v>2</v>
          </cell>
          <cell r="I1376">
            <v>18768</v>
          </cell>
          <cell r="J1376">
            <v>37536</v>
          </cell>
          <cell r="K1376">
            <v>0</v>
          </cell>
          <cell r="L1376">
            <v>0</v>
          </cell>
          <cell r="M1376">
            <v>0</v>
          </cell>
          <cell r="N1376">
            <v>0</v>
          </cell>
          <cell r="O1376">
            <v>18768</v>
          </cell>
          <cell r="P1376">
            <v>37536</v>
          </cell>
        </row>
        <row r="1377">
          <cell r="E1377" t="str">
            <v>주철Y관(HUB)</v>
          </cell>
          <cell r="F1377" t="str">
            <v>D150x75</v>
          </cell>
          <cell r="G1377" t="str">
            <v>EA</v>
          </cell>
          <cell r="H1377">
            <v>1</v>
          </cell>
          <cell r="I1377">
            <v>16384</v>
          </cell>
          <cell r="J1377">
            <v>16384</v>
          </cell>
          <cell r="K1377">
            <v>0</v>
          </cell>
          <cell r="L1377">
            <v>0</v>
          </cell>
          <cell r="M1377">
            <v>0</v>
          </cell>
          <cell r="N1377">
            <v>0</v>
          </cell>
          <cell r="O1377">
            <v>16384</v>
          </cell>
          <cell r="P1377">
            <v>16384</v>
          </cell>
        </row>
        <row r="1378">
          <cell r="E1378" t="str">
            <v>주철Y관(HUB)</v>
          </cell>
          <cell r="F1378" t="str">
            <v>D125x125</v>
          </cell>
          <cell r="G1378" t="str">
            <v>EA</v>
          </cell>
          <cell r="H1378">
            <v>29</v>
          </cell>
          <cell r="I1378">
            <v>18960</v>
          </cell>
          <cell r="J1378">
            <v>549840</v>
          </cell>
          <cell r="K1378">
            <v>0</v>
          </cell>
          <cell r="L1378">
            <v>0</v>
          </cell>
          <cell r="M1378">
            <v>0</v>
          </cell>
          <cell r="N1378">
            <v>0</v>
          </cell>
          <cell r="O1378">
            <v>18960</v>
          </cell>
          <cell r="P1378">
            <v>549840</v>
          </cell>
        </row>
        <row r="1379">
          <cell r="E1379" t="str">
            <v>주철Y관(HUB)</v>
          </cell>
          <cell r="F1379" t="str">
            <v>D125x100</v>
          </cell>
          <cell r="G1379" t="str">
            <v>EA</v>
          </cell>
          <cell r="H1379">
            <v>93</v>
          </cell>
          <cell r="I1379">
            <v>15776</v>
          </cell>
          <cell r="J1379">
            <v>1467168</v>
          </cell>
          <cell r="K1379">
            <v>0</v>
          </cell>
          <cell r="L1379">
            <v>0</v>
          </cell>
          <cell r="M1379">
            <v>0</v>
          </cell>
          <cell r="N1379">
            <v>0</v>
          </cell>
          <cell r="O1379">
            <v>15776</v>
          </cell>
          <cell r="P1379">
            <v>1467168</v>
          </cell>
        </row>
        <row r="1380">
          <cell r="E1380" t="str">
            <v>주철Y관(HUB)</v>
          </cell>
          <cell r="F1380" t="str">
            <v>D125x75</v>
          </cell>
          <cell r="G1380" t="str">
            <v>EA</v>
          </cell>
          <cell r="H1380">
            <v>18</v>
          </cell>
          <cell r="I1380">
            <v>14688</v>
          </cell>
          <cell r="J1380">
            <v>264384</v>
          </cell>
          <cell r="K1380">
            <v>0</v>
          </cell>
          <cell r="L1380">
            <v>0</v>
          </cell>
          <cell r="M1380">
            <v>0</v>
          </cell>
          <cell r="N1380">
            <v>0</v>
          </cell>
          <cell r="O1380">
            <v>14688</v>
          </cell>
          <cell r="P1380">
            <v>264384</v>
          </cell>
        </row>
        <row r="1381">
          <cell r="E1381" t="str">
            <v>주철Y관(HUB)</v>
          </cell>
          <cell r="F1381" t="str">
            <v>D125x50</v>
          </cell>
          <cell r="G1381" t="str">
            <v>EA</v>
          </cell>
          <cell r="H1381">
            <v>1</v>
          </cell>
          <cell r="I1381">
            <v>11424</v>
          </cell>
          <cell r="J1381">
            <v>11424</v>
          </cell>
          <cell r="K1381">
            <v>0</v>
          </cell>
          <cell r="L1381">
            <v>0</v>
          </cell>
          <cell r="M1381">
            <v>0</v>
          </cell>
          <cell r="N1381">
            <v>0</v>
          </cell>
          <cell r="O1381">
            <v>11424</v>
          </cell>
          <cell r="P1381">
            <v>11424</v>
          </cell>
        </row>
        <row r="1382">
          <cell r="E1382" t="str">
            <v>주철Y관(HUB)</v>
          </cell>
          <cell r="F1382" t="str">
            <v>D100x100</v>
          </cell>
          <cell r="G1382" t="str">
            <v>EA</v>
          </cell>
          <cell r="H1382">
            <v>13</v>
          </cell>
          <cell r="I1382">
            <v>12376</v>
          </cell>
          <cell r="J1382">
            <v>160888</v>
          </cell>
          <cell r="K1382">
            <v>0</v>
          </cell>
          <cell r="L1382">
            <v>0</v>
          </cell>
          <cell r="M1382">
            <v>0</v>
          </cell>
          <cell r="N1382">
            <v>0</v>
          </cell>
          <cell r="O1382">
            <v>12376</v>
          </cell>
          <cell r="P1382">
            <v>160888</v>
          </cell>
        </row>
        <row r="1383">
          <cell r="E1383" t="str">
            <v>주철Y관(HUB)</v>
          </cell>
          <cell r="F1383" t="str">
            <v>D100x75</v>
          </cell>
          <cell r="G1383" t="str">
            <v>EA</v>
          </cell>
          <cell r="H1383">
            <v>55</v>
          </cell>
          <cell r="I1383">
            <v>10400</v>
          </cell>
          <cell r="J1383">
            <v>572000</v>
          </cell>
          <cell r="K1383">
            <v>0</v>
          </cell>
          <cell r="L1383">
            <v>0</v>
          </cell>
          <cell r="M1383">
            <v>0</v>
          </cell>
          <cell r="N1383">
            <v>0</v>
          </cell>
          <cell r="O1383">
            <v>10400</v>
          </cell>
          <cell r="P1383">
            <v>572000</v>
          </cell>
        </row>
        <row r="1384">
          <cell r="E1384" t="str">
            <v>주철Y관(HUB)</v>
          </cell>
          <cell r="F1384" t="str">
            <v>D100x50</v>
          </cell>
          <cell r="G1384" t="str">
            <v>EA</v>
          </cell>
          <cell r="H1384">
            <v>4</v>
          </cell>
          <cell r="I1384">
            <v>9384</v>
          </cell>
          <cell r="J1384">
            <v>37536</v>
          </cell>
          <cell r="K1384">
            <v>0</v>
          </cell>
          <cell r="L1384">
            <v>0</v>
          </cell>
          <cell r="M1384">
            <v>0</v>
          </cell>
          <cell r="N1384">
            <v>0</v>
          </cell>
          <cell r="O1384">
            <v>9384</v>
          </cell>
          <cell r="P1384">
            <v>37536</v>
          </cell>
        </row>
        <row r="1385">
          <cell r="E1385" t="str">
            <v>주철Y관(HUB)</v>
          </cell>
          <cell r="F1385" t="str">
            <v>D75x75</v>
          </cell>
          <cell r="G1385" t="str">
            <v>EA</v>
          </cell>
          <cell r="H1385">
            <v>144</v>
          </cell>
          <cell r="I1385">
            <v>8976</v>
          </cell>
          <cell r="J1385">
            <v>1292544</v>
          </cell>
          <cell r="K1385">
            <v>0</v>
          </cell>
          <cell r="L1385">
            <v>0</v>
          </cell>
          <cell r="M1385">
            <v>0</v>
          </cell>
          <cell r="N1385">
            <v>0</v>
          </cell>
          <cell r="O1385">
            <v>8976</v>
          </cell>
          <cell r="P1385">
            <v>1292544</v>
          </cell>
        </row>
        <row r="1386">
          <cell r="E1386" t="str">
            <v>주철Y관(HUB)</v>
          </cell>
          <cell r="F1386" t="str">
            <v>D75x50</v>
          </cell>
          <cell r="G1386" t="str">
            <v>EA</v>
          </cell>
          <cell r="H1386">
            <v>37</v>
          </cell>
          <cell r="I1386">
            <v>6936</v>
          </cell>
          <cell r="J1386">
            <v>256632</v>
          </cell>
          <cell r="K1386">
            <v>0</v>
          </cell>
          <cell r="L1386">
            <v>0</v>
          </cell>
          <cell r="M1386">
            <v>0</v>
          </cell>
          <cell r="N1386">
            <v>0</v>
          </cell>
          <cell r="O1386">
            <v>6936</v>
          </cell>
          <cell r="P1386">
            <v>256632</v>
          </cell>
        </row>
        <row r="1387">
          <cell r="E1387" t="str">
            <v>주철Y관(HUB)</v>
          </cell>
          <cell r="F1387" t="str">
            <v>D50x50</v>
          </cell>
          <cell r="G1387" t="str">
            <v>EA</v>
          </cell>
          <cell r="H1387">
            <v>6</v>
          </cell>
          <cell r="I1387">
            <v>5640</v>
          </cell>
          <cell r="J1387">
            <v>33840</v>
          </cell>
          <cell r="K1387">
            <v>0</v>
          </cell>
          <cell r="L1387">
            <v>0</v>
          </cell>
          <cell r="M1387">
            <v>0</v>
          </cell>
          <cell r="N1387">
            <v>0</v>
          </cell>
          <cell r="O1387">
            <v>5640</v>
          </cell>
          <cell r="P1387">
            <v>33840</v>
          </cell>
        </row>
        <row r="1388">
          <cell r="E1388" t="str">
            <v>주철배수T관 (YT)(HUB)</v>
          </cell>
          <cell r="F1388" t="str">
            <v>D150x50</v>
          </cell>
          <cell r="G1388" t="str">
            <v>EA</v>
          </cell>
          <cell r="H1388">
            <v>1</v>
          </cell>
          <cell r="I1388">
            <v>12240</v>
          </cell>
          <cell r="J1388">
            <v>12240</v>
          </cell>
          <cell r="K1388">
            <v>0</v>
          </cell>
          <cell r="L1388">
            <v>0</v>
          </cell>
          <cell r="M1388">
            <v>0</v>
          </cell>
          <cell r="N1388">
            <v>0</v>
          </cell>
          <cell r="O1388">
            <v>12240</v>
          </cell>
          <cell r="P1388">
            <v>12240</v>
          </cell>
        </row>
        <row r="1389">
          <cell r="E1389" t="str">
            <v>주철배수T관 (YT)(HUB)</v>
          </cell>
          <cell r="F1389" t="str">
            <v>D125x50</v>
          </cell>
          <cell r="G1389" t="str">
            <v>EA</v>
          </cell>
          <cell r="H1389">
            <v>23</v>
          </cell>
          <cell r="I1389">
            <v>12560</v>
          </cell>
          <cell r="J1389">
            <v>288880</v>
          </cell>
          <cell r="K1389">
            <v>0</v>
          </cell>
          <cell r="L1389">
            <v>0</v>
          </cell>
          <cell r="M1389">
            <v>0</v>
          </cell>
          <cell r="N1389">
            <v>0</v>
          </cell>
          <cell r="O1389">
            <v>12560</v>
          </cell>
          <cell r="P1389">
            <v>288880</v>
          </cell>
        </row>
        <row r="1390">
          <cell r="E1390" t="str">
            <v>주철배수T관 (YT)(HUB)</v>
          </cell>
          <cell r="F1390" t="str">
            <v>D100x50</v>
          </cell>
          <cell r="G1390" t="str">
            <v>EA</v>
          </cell>
          <cell r="H1390">
            <v>6</v>
          </cell>
          <cell r="I1390">
            <v>6320</v>
          </cell>
          <cell r="J1390">
            <v>37920</v>
          </cell>
          <cell r="K1390">
            <v>0</v>
          </cell>
          <cell r="L1390">
            <v>0</v>
          </cell>
          <cell r="M1390">
            <v>0</v>
          </cell>
          <cell r="N1390">
            <v>0</v>
          </cell>
          <cell r="O1390">
            <v>6320</v>
          </cell>
          <cell r="P1390">
            <v>37920</v>
          </cell>
        </row>
        <row r="1391">
          <cell r="E1391" t="str">
            <v>주철배수T관 (YT)(HUB)</v>
          </cell>
          <cell r="F1391" t="str">
            <v>D75x50</v>
          </cell>
          <cell r="G1391" t="str">
            <v>EA</v>
          </cell>
          <cell r="H1391">
            <v>54</v>
          </cell>
          <cell r="I1391">
            <v>5120</v>
          </cell>
          <cell r="J1391">
            <v>276480</v>
          </cell>
          <cell r="K1391">
            <v>0</v>
          </cell>
          <cell r="L1391">
            <v>0</v>
          </cell>
          <cell r="M1391">
            <v>0</v>
          </cell>
          <cell r="N1391">
            <v>0</v>
          </cell>
          <cell r="O1391">
            <v>5120</v>
          </cell>
          <cell r="P1391">
            <v>276480</v>
          </cell>
        </row>
        <row r="1392">
          <cell r="E1392" t="str">
            <v>주철배수T관 (YT)(HUB)</v>
          </cell>
          <cell r="F1392" t="str">
            <v>D50x50</v>
          </cell>
          <cell r="G1392" t="str">
            <v>EA</v>
          </cell>
          <cell r="H1392">
            <v>1</v>
          </cell>
          <cell r="I1392">
            <v>4880</v>
          </cell>
          <cell r="J1392">
            <v>4880</v>
          </cell>
          <cell r="K1392">
            <v>0</v>
          </cell>
          <cell r="L1392">
            <v>0</v>
          </cell>
          <cell r="M1392">
            <v>0</v>
          </cell>
          <cell r="N1392">
            <v>0</v>
          </cell>
          <cell r="O1392">
            <v>4880</v>
          </cell>
          <cell r="P1392">
            <v>4880</v>
          </cell>
        </row>
        <row r="1393">
          <cell r="E1393" t="str">
            <v>주철곡관 45˚(HUB)</v>
          </cell>
          <cell r="F1393" t="str">
            <v>D150</v>
          </cell>
          <cell r="G1393" t="str">
            <v>EA</v>
          </cell>
          <cell r="H1393">
            <v>1</v>
          </cell>
          <cell r="I1393">
            <v>11424</v>
          </cell>
          <cell r="J1393">
            <v>11424</v>
          </cell>
          <cell r="K1393">
            <v>0</v>
          </cell>
          <cell r="L1393">
            <v>0</v>
          </cell>
          <cell r="M1393">
            <v>0</v>
          </cell>
          <cell r="N1393">
            <v>0</v>
          </cell>
          <cell r="O1393">
            <v>11424</v>
          </cell>
          <cell r="P1393">
            <v>11424</v>
          </cell>
        </row>
        <row r="1394">
          <cell r="E1394" t="str">
            <v>주철곡관 45˚(HUB)</v>
          </cell>
          <cell r="F1394" t="str">
            <v>D125</v>
          </cell>
          <cell r="G1394" t="str">
            <v>EA</v>
          </cell>
          <cell r="H1394">
            <v>78</v>
          </cell>
          <cell r="I1394">
            <v>9520</v>
          </cell>
          <cell r="J1394">
            <v>742560</v>
          </cell>
          <cell r="K1394">
            <v>0</v>
          </cell>
          <cell r="L1394">
            <v>0</v>
          </cell>
          <cell r="M1394">
            <v>0</v>
          </cell>
          <cell r="N1394">
            <v>0</v>
          </cell>
          <cell r="O1394">
            <v>9520</v>
          </cell>
          <cell r="P1394">
            <v>742560</v>
          </cell>
        </row>
        <row r="1395">
          <cell r="E1395" t="str">
            <v>주철곡관 45˚(HUB)</v>
          </cell>
          <cell r="F1395" t="str">
            <v>D100</v>
          </cell>
          <cell r="G1395" t="str">
            <v>EA</v>
          </cell>
          <cell r="H1395">
            <v>40</v>
          </cell>
          <cell r="I1395">
            <v>6184</v>
          </cell>
          <cell r="J1395">
            <v>247360</v>
          </cell>
          <cell r="K1395">
            <v>0</v>
          </cell>
          <cell r="L1395">
            <v>0</v>
          </cell>
          <cell r="M1395">
            <v>0</v>
          </cell>
          <cell r="N1395">
            <v>0</v>
          </cell>
          <cell r="O1395">
            <v>6184</v>
          </cell>
          <cell r="P1395">
            <v>247360</v>
          </cell>
        </row>
        <row r="1396">
          <cell r="E1396" t="str">
            <v>주철곡관 45˚(HUB)</v>
          </cell>
          <cell r="F1396" t="str">
            <v>D75</v>
          </cell>
          <cell r="G1396" t="str">
            <v>EA</v>
          </cell>
          <cell r="H1396">
            <v>180</v>
          </cell>
          <cell r="I1396">
            <v>4216</v>
          </cell>
          <cell r="J1396">
            <v>758880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  <cell r="O1396">
            <v>4216</v>
          </cell>
          <cell r="P1396">
            <v>758880</v>
          </cell>
        </row>
        <row r="1397">
          <cell r="E1397" t="str">
            <v>주철곡관 45˚(HUB)</v>
          </cell>
          <cell r="F1397" t="str">
            <v>D50</v>
          </cell>
          <cell r="G1397" t="str">
            <v>EA</v>
          </cell>
          <cell r="H1397">
            <v>20</v>
          </cell>
          <cell r="I1397">
            <v>2992</v>
          </cell>
          <cell r="J1397">
            <v>59840</v>
          </cell>
          <cell r="K1397">
            <v>0</v>
          </cell>
          <cell r="L1397">
            <v>0</v>
          </cell>
          <cell r="M1397">
            <v>0</v>
          </cell>
          <cell r="N1397">
            <v>0</v>
          </cell>
          <cell r="O1397">
            <v>2992</v>
          </cell>
          <cell r="P1397">
            <v>59840</v>
          </cell>
        </row>
        <row r="1398">
          <cell r="E1398" t="str">
            <v>주철90˚단곡관(HUB)</v>
          </cell>
          <cell r="F1398" t="str">
            <v>D100</v>
          </cell>
          <cell r="G1398" t="str">
            <v>EA</v>
          </cell>
          <cell r="H1398">
            <v>92</v>
          </cell>
          <cell r="I1398">
            <v>8840</v>
          </cell>
          <cell r="J1398">
            <v>813280</v>
          </cell>
          <cell r="K1398">
            <v>0</v>
          </cell>
          <cell r="L1398">
            <v>0</v>
          </cell>
          <cell r="M1398">
            <v>0</v>
          </cell>
          <cell r="N1398">
            <v>0</v>
          </cell>
          <cell r="O1398">
            <v>8840</v>
          </cell>
          <cell r="P1398">
            <v>813280</v>
          </cell>
        </row>
        <row r="1399">
          <cell r="E1399" t="str">
            <v>주철90˚단곡관(HUB)</v>
          </cell>
          <cell r="F1399" t="str">
            <v>D50</v>
          </cell>
          <cell r="G1399" t="str">
            <v>EA</v>
          </cell>
          <cell r="H1399">
            <v>48</v>
          </cell>
          <cell r="I1399">
            <v>4416</v>
          </cell>
          <cell r="J1399">
            <v>211968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  <cell r="O1399">
            <v>4416</v>
          </cell>
          <cell r="P1399">
            <v>211968</v>
          </cell>
        </row>
        <row r="1400">
          <cell r="E1400" t="str">
            <v>주철P트랩(HUB)</v>
          </cell>
          <cell r="F1400" t="str">
            <v>D75</v>
          </cell>
          <cell r="G1400" t="str">
            <v>EA</v>
          </cell>
          <cell r="H1400">
            <v>145</v>
          </cell>
          <cell r="I1400">
            <v>8904</v>
          </cell>
          <cell r="J1400">
            <v>1291080</v>
          </cell>
          <cell r="K1400">
            <v>0</v>
          </cell>
          <cell r="L1400">
            <v>0</v>
          </cell>
          <cell r="M1400">
            <v>0</v>
          </cell>
          <cell r="N1400">
            <v>0</v>
          </cell>
          <cell r="O1400">
            <v>8904</v>
          </cell>
          <cell r="P1400">
            <v>1291080</v>
          </cell>
        </row>
        <row r="1401">
          <cell r="E1401" t="str">
            <v>바닥배수구</v>
          </cell>
          <cell r="F1401" t="str">
            <v>D75</v>
          </cell>
          <cell r="G1401" t="str">
            <v>개소</v>
          </cell>
          <cell r="H1401">
            <v>78</v>
          </cell>
          <cell r="I1401">
            <v>6936</v>
          </cell>
          <cell r="J1401">
            <v>541008</v>
          </cell>
          <cell r="K1401">
            <v>12889</v>
          </cell>
          <cell r="L1401">
            <v>1005342</v>
          </cell>
          <cell r="M1401">
            <v>0</v>
          </cell>
          <cell r="N1401">
            <v>0</v>
          </cell>
          <cell r="O1401">
            <v>19825</v>
          </cell>
          <cell r="P1401">
            <v>1546350</v>
          </cell>
        </row>
        <row r="1402">
          <cell r="E1402" t="str">
            <v>주철C.O.(HUB)</v>
          </cell>
          <cell r="F1402" t="str">
            <v>D150</v>
          </cell>
          <cell r="G1402" t="str">
            <v>EA</v>
          </cell>
          <cell r="H1402">
            <v>2</v>
          </cell>
          <cell r="I1402">
            <v>10400</v>
          </cell>
          <cell r="J1402">
            <v>20800</v>
          </cell>
          <cell r="K1402">
            <v>0</v>
          </cell>
          <cell r="L1402">
            <v>0</v>
          </cell>
          <cell r="M1402">
            <v>0</v>
          </cell>
          <cell r="N1402">
            <v>0</v>
          </cell>
          <cell r="O1402">
            <v>10400</v>
          </cell>
          <cell r="P1402">
            <v>20800</v>
          </cell>
        </row>
        <row r="1403">
          <cell r="E1403" t="str">
            <v>주철C.O.(HUB)</v>
          </cell>
          <cell r="F1403" t="str">
            <v>D125</v>
          </cell>
          <cell r="G1403" t="str">
            <v>EA</v>
          </cell>
          <cell r="H1403">
            <v>40</v>
          </cell>
          <cell r="I1403">
            <v>6728</v>
          </cell>
          <cell r="J1403">
            <v>269120</v>
          </cell>
          <cell r="K1403">
            <v>0</v>
          </cell>
          <cell r="L1403">
            <v>0</v>
          </cell>
          <cell r="M1403">
            <v>0</v>
          </cell>
          <cell r="N1403">
            <v>0</v>
          </cell>
          <cell r="O1403">
            <v>6728</v>
          </cell>
          <cell r="P1403">
            <v>269120</v>
          </cell>
        </row>
        <row r="1404">
          <cell r="E1404" t="str">
            <v>주철C.O.(HUB)</v>
          </cell>
          <cell r="F1404" t="str">
            <v>D100</v>
          </cell>
          <cell r="G1404" t="str">
            <v>EA</v>
          </cell>
          <cell r="H1404">
            <v>7</v>
          </cell>
          <cell r="I1404">
            <v>4144</v>
          </cell>
          <cell r="J1404">
            <v>29008</v>
          </cell>
          <cell r="K1404">
            <v>0</v>
          </cell>
          <cell r="L1404">
            <v>0</v>
          </cell>
          <cell r="M1404">
            <v>0</v>
          </cell>
          <cell r="N1404">
            <v>0</v>
          </cell>
          <cell r="O1404">
            <v>4144</v>
          </cell>
          <cell r="P1404">
            <v>29008</v>
          </cell>
        </row>
        <row r="1405">
          <cell r="E1405" t="str">
            <v>주철C.O.(HUB)</v>
          </cell>
          <cell r="F1405" t="str">
            <v>D75</v>
          </cell>
          <cell r="G1405" t="str">
            <v>EA</v>
          </cell>
          <cell r="H1405">
            <v>68</v>
          </cell>
          <cell r="I1405">
            <v>3600</v>
          </cell>
          <cell r="J1405">
            <v>244800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  <cell r="O1405">
            <v>3600</v>
          </cell>
          <cell r="P1405">
            <v>244800</v>
          </cell>
        </row>
        <row r="1406">
          <cell r="E1406" t="str">
            <v>주철C.O.(HUB)</v>
          </cell>
          <cell r="F1406" t="str">
            <v>D50</v>
          </cell>
          <cell r="G1406" t="str">
            <v>EA</v>
          </cell>
          <cell r="H1406">
            <v>1</v>
          </cell>
          <cell r="I1406">
            <v>3192</v>
          </cell>
          <cell r="J1406">
            <v>3192</v>
          </cell>
          <cell r="K1406">
            <v>0</v>
          </cell>
          <cell r="L1406">
            <v>0</v>
          </cell>
          <cell r="M1406">
            <v>0</v>
          </cell>
          <cell r="N1406">
            <v>0</v>
          </cell>
          <cell r="O1406">
            <v>3192</v>
          </cell>
          <cell r="P1406">
            <v>3192</v>
          </cell>
        </row>
        <row r="1407">
          <cell r="E1407" t="str">
            <v>주철관접합 (HUB TYPE)</v>
          </cell>
          <cell r="F1407" t="str">
            <v>D150</v>
          </cell>
          <cell r="G1407" t="str">
            <v>수구</v>
          </cell>
          <cell r="H1407">
            <v>26</v>
          </cell>
          <cell r="I1407">
            <v>3980</v>
          </cell>
          <cell r="J1407">
            <v>103480</v>
          </cell>
          <cell r="K1407">
            <v>24878</v>
          </cell>
          <cell r="L1407">
            <v>646828</v>
          </cell>
          <cell r="M1407">
            <v>0</v>
          </cell>
          <cell r="N1407">
            <v>0</v>
          </cell>
          <cell r="O1407">
            <v>28858</v>
          </cell>
          <cell r="P1407">
            <v>750308</v>
          </cell>
        </row>
        <row r="1408">
          <cell r="E1408" t="str">
            <v>주철관접합 (HUB TYPE)</v>
          </cell>
          <cell r="F1408" t="str">
            <v>D125</v>
          </cell>
          <cell r="G1408" t="str">
            <v>수구</v>
          </cell>
          <cell r="H1408">
            <v>509</v>
          </cell>
          <cell r="I1408">
            <v>3144</v>
          </cell>
          <cell r="J1408">
            <v>1600296</v>
          </cell>
          <cell r="K1408">
            <v>22443</v>
          </cell>
          <cell r="L1408">
            <v>11423487</v>
          </cell>
          <cell r="M1408">
            <v>0</v>
          </cell>
          <cell r="N1408">
            <v>0</v>
          </cell>
          <cell r="O1408">
            <v>25587</v>
          </cell>
          <cell r="P1408">
            <v>13023783</v>
          </cell>
        </row>
        <row r="1409">
          <cell r="E1409" t="str">
            <v>주철관접합 (HUB TYPE)</v>
          </cell>
          <cell r="F1409" t="str">
            <v>D100</v>
          </cell>
          <cell r="G1409" t="str">
            <v>수구</v>
          </cell>
          <cell r="H1409">
            <v>486</v>
          </cell>
          <cell r="I1409">
            <v>2863</v>
          </cell>
          <cell r="J1409">
            <v>1391418</v>
          </cell>
          <cell r="K1409">
            <v>20099</v>
          </cell>
          <cell r="L1409">
            <v>9768114</v>
          </cell>
          <cell r="M1409">
            <v>0</v>
          </cell>
          <cell r="N1409">
            <v>0</v>
          </cell>
          <cell r="O1409">
            <v>22962</v>
          </cell>
          <cell r="P1409">
            <v>11159532</v>
          </cell>
        </row>
        <row r="1410">
          <cell r="E1410" t="str">
            <v>주철관접합 (HUB TYPE)</v>
          </cell>
          <cell r="F1410" t="str">
            <v>D75</v>
          </cell>
          <cell r="G1410" t="str">
            <v>수구</v>
          </cell>
          <cell r="H1410">
            <v>1128</v>
          </cell>
          <cell r="I1410">
            <v>2500</v>
          </cell>
          <cell r="J1410">
            <v>2820000</v>
          </cell>
          <cell r="K1410">
            <v>17663</v>
          </cell>
          <cell r="L1410">
            <v>19923864</v>
          </cell>
          <cell r="M1410">
            <v>0</v>
          </cell>
          <cell r="N1410">
            <v>0</v>
          </cell>
          <cell r="O1410">
            <v>20163</v>
          </cell>
          <cell r="P1410">
            <v>22743864</v>
          </cell>
        </row>
        <row r="1411">
          <cell r="E1411" t="str">
            <v>주철관접합 (HUB TYPE)</v>
          </cell>
          <cell r="F1411" t="str">
            <v>D50</v>
          </cell>
          <cell r="G1411" t="str">
            <v>수구</v>
          </cell>
          <cell r="H1411">
            <v>244</v>
          </cell>
          <cell r="I1411">
            <v>1400</v>
          </cell>
          <cell r="J1411">
            <v>341600</v>
          </cell>
          <cell r="K1411">
            <v>12556</v>
          </cell>
          <cell r="L1411">
            <v>3063664</v>
          </cell>
          <cell r="M1411">
            <v>0</v>
          </cell>
          <cell r="N1411">
            <v>0</v>
          </cell>
          <cell r="O1411">
            <v>13956</v>
          </cell>
          <cell r="P1411">
            <v>3405264</v>
          </cell>
        </row>
        <row r="1412">
          <cell r="E1412" t="str">
            <v>P.V.C 관배관(VG1)</v>
          </cell>
          <cell r="F1412" t="str">
            <v>D125</v>
          </cell>
          <cell r="G1412" t="str">
            <v>m</v>
          </cell>
          <cell r="H1412">
            <v>17</v>
          </cell>
          <cell r="I1412">
            <v>5177</v>
          </cell>
          <cell r="J1412">
            <v>88009</v>
          </cell>
          <cell r="K1412">
            <v>11098</v>
          </cell>
          <cell r="L1412">
            <v>188666</v>
          </cell>
          <cell r="M1412">
            <v>0</v>
          </cell>
          <cell r="N1412">
            <v>0</v>
          </cell>
          <cell r="O1412">
            <v>16275</v>
          </cell>
          <cell r="P1412">
            <v>276675</v>
          </cell>
        </row>
        <row r="1413">
          <cell r="E1413" t="str">
            <v>P.V.C 관배관(VG1)</v>
          </cell>
          <cell r="F1413" t="str">
            <v>D100</v>
          </cell>
          <cell r="G1413" t="str">
            <v>m</v>
          </cell>
          <cell r="H1413">
            <v>93</v>
          </cell>
          <cell r="I1413">
            <v>3953</v>
          </cell>
          <cell r="J1413">
            <v>367629</v>
          </cell>
          <cell r="K1413">
            <v>9290</v>
          </cell>
          <cell r="L1413">
            <v>863970</v>
          </cell>
          <cell r="M1413">
            <v>0</v>
          </cell>
          <cell r="N1413">
            <v>0</v>
          </cell>
          <cell r="O1413">
            <v>13243</v>
          </cell>
          <cell r="P1413">
            <v>1231599</v>
          </cell>
        </row>
        <row r="1414">
          <cell r="E1414" t="str">
            <v>P.V.C 관배관(VG1)</v>
          </cell>
          <cell r="F1414" t="str">
            <v>D75</v>
          </cell>
          <cell r="G1414" t="str">
            <v>m</v>
          </cell>
          <cell r="H1414">
            <v>241</v>
          </cell>
          <cell r="I1414">
            <v>2553</v>
          </cell>
          <cell r="J1414">
            <v>615273</v>
          </cell>
          <cell r="K1414">
            <v>7512</v>
          </cell>
          <cell r="L1414">
            <v>1810392</v>
          </cell>
          <cell r="M1414">
            <v>0</v>
          </cell>
          <cell r="N1414">
            <v>0</v>
          </cell>
          <cell r="O1414">
            <v>10065</v>
          </cell>
          <cell r="P1414">
            <v>2425665</v>
          </cell>
        </row>
        <row r="1415">
          <cell r="E1415" t="str">
            <v>P.V.C 관배관(VG1)</v>
          </cell>
          <cell r="F1415" t="str">
            <v>D50</v>
          </cell>
          <cell r="G1415" t="str">
            <v>m</v>
          </cell>
          <cell r="H1415">
            <v>533</v>
          </cell>
          <cell r="I1415">
            <v>1300</v>
          </cell>
          <cell r="J1415">
            <v>692900</v>
          </cell>
          <cell r="K1415">
            <v>5504</v>
          </cell>
          <cell r="L1415">
            <v>2933632</v>
          </cell>
          <cell r="M1415">
            <v>0</v>
          </cell>
          <cell r="N1415">
            <v>0</v>
          </cell>
          <cell r="O1415">
            <v>6804</v>
          </cell>
          <cell r="P1415">
            <v>3626532</v>
          </cell>
        </row>
        <row r="1416">
          <cell r="E1416" t="str">
            <v>P.V.C 관배관(VG2)</v>
          </cell>
          <cell r="F1416" t="str">
            <v>D100</v>
          </cell>
          <cell r="G1416" t="str">
            <v>m</v>
          </cell>
          <cell r="H1416">
            <v>28</v>
          </cell>
          <cell r="I1416">
            <v>2013</v>
          </cell>
          <cell r="J1416">
            <v>56364</v>
          </cell>
          <cell r="K1416">
            <v>9290</v>
          </cell>
          <cell r="L1416">
            <v>260120</v>
          </cell>
          <cell r="M1416">
            <v>0</v>
          </cell>
          <cell r="N1416">
            <v>0</v>
          </cell>
          <cell r="O1416">
            <v>11303</v>
          </cell>
          <cell r="P1416">
            <v>316484</v>
          </cell>
        </row>
        <row r="1417">
          <cell r="E1417" t="str">
            <v>관할증</v>
          </cell>
          <cell r="F1417" t="str">
            <v>관의8%</v>
          </cell>
          <cell r="G1417" t="str">
            <v>식</v>
          </cell>
          <cell r="H1417">
            <v>1</v>
          </cell>
          <cell r="I1417">
            <v>145614</v>
          </cell>
          <cell r="J1417">
            <v>145614</v>
          </cell>
          <cell r="L1417">
            <v>0</v>
          </cell>
          <cell r="N1417">
            <v>0</v>
          </cell>
          <cell r="O1417">
            <v>145614</v>
          </cell>
          <cell r="P1417">
            <v>145614</v>
          </cell>
        </row>
        <row r="1418">
          <cell r="E1418" t="str">
            <v>PVC Y관 (DTS)</v>
          </cell>
          <cell r="F1418" t="str">
            <v>D125xD100</v>
          </cell>
          <cell r="G1418" t="str">
            <v>EA</v>
          </cell>
          <cell r="H1418">
            <v>4</v>
          </cell>
          <cell r="I1418">
            <v>4953</v>
          </cell>
          <cell r="J1418">
            <v>19812</v>
          </cell>
          <cell r="K1418">
            <v>0</v>
          </cell>
          <cell r="L1418">
            <v>0</v>
          </cell>
          <cell r="M1418">
            <v>0</v>
          </cell>
          <cell r="N1418">
            <v>0</v>
          </cell>
          <cell r="O1418">
            <v>4953</v>
          </cell>
          <cell r="P1418">
            <v>19812</v>
          </cell>
        </row>
        <row r="1419">
          <cell r="E1419" t="str">
            <v>PVC Y관 (DTS)</v>
          </cell>
          <cell r="F1419" t="str">
            <v>D125xD75</v>
          </cell>
          <cell r="G1419" t="str">
            <v>EA</v>
          </cell>
          <cell r="H1419">
            <v>4</v>
          </cell>
          <cell r="I1419">
            <v>3880</v>
          </cell>
          <cell r="J1419">
            <v>15520</v>
          </cell>
          <cell r="K1419">
            <v>0</v>
          </cell>
          <cell r="L1419">
            <v>0</v>
          </cell>
          <cell r="M1419">
            <v>0</v>
          </cell>
          <cell r="N1419">
            <v>0</v>
          </cell>
          <cell r="O1419">
            <v>3880</v>
          </cell>
          <cell r="P1419">
            <v>15520</v>
          </cell>
        </row>
        <row r="1420">
          <cell r="E1420" t="str">
            <v>PVC Y관 (DTS)</v>
          </cell>
          <cell r="F1420" t="str">
            <v>D100xD100</v>
          </cell>
          <cell r="G1420" t="str">
            <v>EA</v>
          </cell>
          <cell r="H1420">
            <v>3</v>
          </cell>
          <cell r="I1420">
            <v>4777</v>
          </cell>
          <cell r="J1420">
            <v>14331</v>
          </cell>
          <cell r="K1420">
            <v>0</v>
          </cell>
          <cell r="L1420">
            <v>0</v>
          </cell>
          <cell r="M1420">
            <v>0</v>
          </cell>
          <cell r="N1420">
            <v>0</v>
          </cell>
          <cell r="O1420">
            <v>4777</v>
          </cell>
          <cell r="P1420">
            <v>14331</v>
          </cell>
        </row>
        <row r="1421">
          <cell r="E1421" t="str">
            <v>PVC Y관 (DTS)</v>
          </cell>
          <cell r="F1421" t="str">
            <v>D100xD75</v>
          </cell>
          <cell r="G1421" t="str">
            <v>EA</v>
          </cell>
          <cell r="H1421">
            <v>26</v>
          </cell>
          <cell r="I1421">
            <v>3359</v>
          </cell>
          <cell r="J1421">
            <v>87334</v>
          </cell>
          <cell r="K1421">
            <v>0</v>
          </cell>
          <cell r="L1421">
            <v>0</v>
          </cell>
          <cell r="M1421">
            <v>0</v>
          </cell>
          <cell r="N1421">
            <v>0</v>
          </cell>
          <cell r="O1421">
            <v>3359</v>
          </cell>
          <cell r="P1421">
            <v>87334</v>
          </cell>
        </row>
        <row r="1422">
          <cell r="E1422" t="str">
            <v>PVC Y관 (DTS)</v>
          </cell>
          <cell r="F1422" t="str">
            <v>D75xD75</v>
          </cell>
          <cell r="G1422" t="str">
            <v>EA</v>
          </cell>
          <cell r="H1422">
            <v>10</v>
          </cell>
          <cell r="I1422">
            <v>2823</v>
          </cell>
          <cell r="J1422">
            <v>28230</v>
          </cell>
          <cell r="K1422">
            <v>0</v>
          </cell>
          <cell r="L1422">
            <v>0</v>
          </cell>
          <cell r="M1422">
            <v>0</v>
          </cell>
          <cell r="N1422">
            <v>0</v>
          </cell>
          <cell r="O1422">
            <v>2823</v>
          </cell>
          <cell r="P1422">
            <v>28230</v>
          </cell>
        </row>
        <row r="1423">
          <cell r="E1423" t="str">
            <v>PVC Y관 (DTS)</v>
          </cell>
          <cell r="F1423" t="str">
            <v>D75xD50</v>
          </cell>
          <cell r="G1423" t="str">
            <v>EA</v>
          </cell>
          <cell r="H1423">
            <v>14</v>
          </cell>
          <cell r="I1423">
            <v>2516</v>
          </cell>
          <cell r="J1423">
            <v>35224</v>
          </cell>
          <cell r="K1423">
            <v>0</v>
          </cell>
          <cell r="L1423">
            <v>0</v>
          </cell>
          <cell r="M1423">
            <v>0</v>
          </cell>
          <cell r="N1423">
            <v>0</v>
          </cell>
          <cell r="O1423">
            <v>2516</v>
          </cell>
          <cell r="P1423">
            <v>35224</v>
          </cell>
        </row>
        <row r="1424">
          <cell r="E1424" t="str">
            <v>PVC YT관 (DTS)</v>
          </cell>
          <cell r="F1424" t="str">
            <v>D100xD50</v>
          </cell>
          <cell r="G1424" t="str">
            <v>EA</v>
          </cell>
          <cell r="H1424">
            <v>3</v>
          </cell>
          <cell r="I1424">
            <v>2732</v>
          </cell>
          <cell r="J1424">
            <v>8196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2732</v>
          </cell>
          <cell r="P1424">
            <v>8196</v>
          </cell>
        </row>
        <row r="1425">
          <cell r="E1425" t="str">
            <v>PVC YT관 (DTS)</v>
          </cell>
          <cell r="F1425" t="str">
            <v>D75xD50</v>
          </cell>
          <cell r="G1425" t="str">
            <v>EA</v>
          </cell>
          <cell r="H1425">
            <v>3</v>
          </cell>
          <cell r="I1425">
            <v>802</v>
          </cell>
          <cell r="J1425">
            <v>2406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802</v>
          </cell>
          <cell r="P1425">
            <v>2406</v>
          </cell>
        </row>
        <row r="1426">
          <cell r="E1426" t="str">
            <v>PVC T관 (DTS)</v>
          </cell>
          <cell r="F1426" t="str">
            <v>D50</v>
          </cell>
          <cell r="G1426" t="str">
            <v>EA</v>
          </cell>
          <cell r="H1426">
            <v>85</v>
          </cell>
          <cell r="I1426">
            <v>400</v>
          </cell>
          <cell r="J1426">
            <v>34000</v>
          </cell>
          <cell r="K1426">
            <v>0</v>
          </cell>
          <cell r="L1426">
            <v>0</v>
          </cell>
          <cell r="M1426">
            <v>0</v>
          </cell>
          <cell r="N1426">
            <v>0</v>
          </cell>
          <cell r="O1426">
            <v>400</v>
          </cell>
          <cell r="P1426">
            <v>34000</v>
          </cell>
        </row>
        <row r="1427">
          <cell r="E1427" t="str">
            <v>PVC레듀샤 (DTS)</v>
          </cell>
          <cell r="F1427" t="str">
            <v>D75xD50</v>
          </cell>
          <cell r="G1427" t="str">
            <v>EA</v>
          </cell>
          <cell r="H1427">
            <v>9</v>
          </cell>
          <cell r="I1427">
            <v>880</v>
          </cell>
          <cell r="J1427">
            <v>7920</v>
          </cell>
          <cell r="K1427">
            <v>0</v>
          </cell>
          <cell r="L1427">
            <v>0</v>
          </cell>
          <cell r="M1427">
            <v>0</v>
          </cell>
          <cell r="N1427">
            <v>0</v>
          </cell>
          <cell r="O1427">
            <v>880</v>
          </cell>
          <cell r="P1427">
            <v>7920</v>
          </cell>
        </row>
        <row r="1428">
          <cell r="E1428" t="str">
            <v>PVC소켓 (DTS)</v>
          </cell>
          <cell r="F1428" t="str">
            <v>D125</v>
          </cell>
          <cell r="G1428" t="str">
            <v>EA</v>
          </cell>
          <cell r="H1428">
            <v>3</v>
          </cell>
          <cell r="I1428">
            <v>2600</v>
          </cell>
          <cell r="J1428">
            <v>7800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  <cell r="O1428">
            <v>2600</v>
          </cell>
          <cell r="P1428">
            <v>7800</v>
          </cell>
        </row>
        <row r="1429">
          <cell r="E1429" t="str">
            <v>PVC소켓 (DTS)</v>
          </cell>
          <cell r="F1429" t="str">
            <v>D100</v>
          </cell>
          <cell r="G1429" t="str">
            <v>EA</v>
          </cell>
          <cell r="H1429">
            <v>105</v>
          </cell>
          <cell r="I1429">
            <v>2400</v>
          </cell>
          <cell r="J1429">
            <v>252000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  <cell r="O1429">
            <v>2400</v>
          </cell>
          <cell r="P1429">
            <v>252000</v>
          </cell>
        </row>
        <row r="1430">
          <cell r="E1430" t="str">
            <v>PVC소켓 (DTS)</v>
          </cell>
          <cell r="F1430" t="str">
            <v>D75</v>
          </cell>
          <cell r="G1430" t="str">
            <v>EA</v>
          </cell>
          <cell r="H1430">
            <v>33</v>
          </cell>
          <cell r="I1430">
            <v>1136</v>
          </cell>
          <cell r="J1430">
            <v>37488</v>
          </cell>
          <cell r="K1430">
            <v>0</v>
          </cell>
          <cell r="L1430">
            <v>0</v>
          </cell>
          <cell r="M1430">
            <v>0</v>
          </cell>
          <cell r="N1430">
            <v>0</v>
          </cell>
          <cell r="O1430">
            <v>1136</v>
          </cell>
          <cell r="P1430">
            <v>37488</v>
          </cell>
        </row>
        <row r="1431">
          <cell r="E1431" t="str">
            <v>PVC소켓 (DTS)</v>
          </cell>
          <cell r="F1431" t="str">
            <v>D50</v>
          </cell>
          <cell r="G1431" t="str">
            <v>EA</v>
          </cell>
          <cell r="H1431">
            <v>80</v>
          </cell>
          <cell r="I1431">
            <v>716</v>
          </cell>
          <cell r="J1431">
            <v>57280</v>
          </cell>
          <cell r="K1431">
            <v>0</v>
          </cell>
          <cell r="L1431">
            <v>0</v>
          </cell>
          <cell r="M1431">
            <v>0</v>
          </cell>
          <cell r="N1431">
            <v>0</v>
          </cell>
          <cell r="O1431">
            <v>716</v>
          </cell>
          <cell r="P1431">
            <v>57280</v>
          </cell>
        </row>
        <row r="1432">
          <cell r="E1432" t="str">
            <v>90˚단곡관(DL)</v>
          </cell>
          <cell r="F1432" t="str">
            <v>D125</v>
          </cell>
          <cell r="G1432" t="str">
            <v>EA</v>
          </cell>
          <cell r="H1432">
            <v>6</v>
          </cell>
          <cell r="I1432">
            <v>2032</v>
          </cell>
          <cell r="J1432">
            <v>12192</v>
          </cell>
          <cell r="K1432">
            <v>0</v>
          </cell>
          <cell r="L1432">
            <v>0</v>
          </cell>
          <cell r="M1432">
            <v>0</v>
          </cell>
          <cell r="N1432">
            <v>0</v>
          </cell>
          <cell r="O1432">
            <v>2032</v>
          </cell>
          <cell r="P1432">
            <v>12192</v>
          </cell>
        </row>
        <row r="1433">
          <cell r="E1433" t="str">
            <v>90˚단곡관(DL)</v>
          </cell>
          <cell r="F1433" t="str">
            <v>D75</v>
          </cell>
          <cell r="G1433" t="str">
            <v>EA</v>
          </cell>
          <cell r="H1433">
            <v>4</v>
          </cell>
          <cell r="I1433">
            <v>624</v>
          </cell>
          <cell r="J1433">
            <v>2496</v>
          </cell>
          <cell r="K1433">
            <v>0</v>
          </cell>
          <cell r="L1433">
            <v>0</v>
          </cell>
          <cell r="M1433">
            <v>0</v>
          </cell>
          <cell r="N1433">
            <v>0</v>
          </cell>
          <cell r="O1433">
            <v>624</v>
          </cell>
          <cell r="P1433">
            <v>2496</v>
          </cell>
        </row>
        <row r="1434">
          <cell r="E1434" t="str">
            <v>90˚단곡관(DL)</v>
          </cell>
          <cell r="F1434" t="str">
            <v>D50</v>
          </cell>
          <cell r="G1434" t="str">
            <v>EA</v>
          </cell>
          <cell r="H1434">
            <v>256</v>
          </cell>
          <cell r="I1434">
            <v>248</v>
          </cell>
          <cell r="J1434">
            <v>63488</v>
          </cell>
          <cell r="K1434">
            <v>0</v>
          </cell>
          <cell r="L1434">
            <v>0</v>
          </cell>
          <cell r="M1434">
            <v>0</v>
          </cell>
          <cell r="N1434">
            <v>0</v>
          </cell>
          <cell r="O1434">
            <v>248</v>
          </cell>
          <cell r="P1434">
            <v>63488</v>
          </cell>
        </row>
        <row r="1435">
          <cell r="E1435" t="str">
            <v>45˚곡관 (DL)</v>
          </cell>
          <cell r="F1435" t="str">
            <v>D100</v>
          </cell>
          <cell r="G1435" t="str">
            <v>EA</v>
          </cell>
          <cell r="H1435">
            <v>16</v>
          </cell>
          <cell r="I1435">
            <v>1248</v>
          </cell>
          <cell r="J1435">
            <v>19968</v>
          </cell>
          <cell r="K1435">
            <v>0</v>
          </cell>
          <cell r="L1435">
            <v>0</v>
          </cell>
          <cell r="M1435">
            <v>0</v>
          </cell>
          <cell r="N1435">
            <v>0</v>
          </cell>
          <cell r="O1435">
            <v>1248</v>
          </cell>
          <cell r="P1435">
            <v>19968</v>
          </cell>
        </row>
        <row r="1436">
          <cell r="E1436" t="str">
            <v>45˚곡관 (DL)</v>
          </cell>
          <cell r="F1436" t="str">
            <v>D75</v>
          </cell>
          <cell r="G1436" t="str">
            <v>EA</v>
          </cell>
          <cell r="H1436">
            <v>10</v>
          </cell>
          <cell r="I1436">
            <v>680</v>
          </cell>
          <cell r="J1436">
            <v>6800</v>
          </cell>
          <cell r="K1436">
            <v>0</v>
          </cell>
          <cell r="L1436">
            <v>0</v>
          </cell>
          <cell r="M1436">
            <v>0</v>
          </cell>
          <cell r="N1436">
            <v>0</v>
          </cell>
          <cell r="O1436">
            <v>680</v>
          </cell>
          <cell r="P1436">
            <v>6800</v>
          </cell>
        </row>
        <row r="1437">
          <cell r="E1437" t="str">
            <v>45˚곡관 (DL)</v>
          </cell>
          <cell r="F1437" t="str">
            <v>D50</v>
          </cell>
          <cell r="G1437" t="str">
            <v>EA</v>
          </cell>
          <cell r="H1437">
            <v>15</v>
          </cell>
          <cell r="I1437">
            <v>288</v>
          </cell>
          <cell r="J1437">
            <v>4320</v>
          </cell>
          <cell r="K1437">
            <v>0</v>
          </cell>
          <cell r="L1437">
            <v>0</v>
          </cell>
          <cell r="M1437">
            <v>0</v>
          </cell>
          <cell r="N1437">
            <v>0</v>
          </cell>
          <cell r="O1437">
            <v>288</v>
          </cell>
          <cell r="P1437">
            <v>4320</v>
          </cell>
        </row>
        <row r="1438">
          <cell r="E1438" t="str">
            <v>PVC P트랩 (DTS)</v>
          </cell>
          <cell r="F1438" t="str">
            <v>D100</v>
          </cell>
          <cell r="G1438" t="str">
            <v>EA</v>
          </cell>
          <cell r="H1438">
            <v>1</v>
          </cell>
          <cell r="I1438">
            <v>5248</v>
          </cell>
          <cell r="J1438">
            <v>5248</v>
          </cell>
          <cell r="K1438">
            <v>0</v>
          </cell>
          <cell r="L1438">
            <v>0</v>
          </cell>
          <cell r="M1438">
            <v>0</v>
          </cell>
          <cell r="N1438">
            <v>0</v>
          </cell>
          <cell r="O1438">
            <v>5248</v>
          </cell>
          <cell r="P1438">
            <v>5248</v>
          </cell>
        </row>
        <row r="1439">
          <cell r="E1439" t="str">
            <v>PVC P트랩 (DTS)</v>
          </cell>
          <cell r="F1439" t="str">
            <v>D50</v>
          </cell>
          <cell r="G1439" t="str">
            <v>EA</v>
          </cell>
          <cell r="H1439">
            <v>1</v>
          </cell>
          <cell r="I1439">
            <v>1248</v>
          </cell>
          <cell r="J1439">
            <v>1248</v>
          </cell>
          <cell r="K1439">
            <v>0</v>
          </cell>
          <cell r="L1439">
            <v>0</v>
          </cell>
          <cell r="M1439">
            <v>0</v>
          </cell>
          <cell r="N1439">
            <v>0</v>
          </cell>
          <cell r="O1439">
            <v>1248</v>
          </cell>
          <cell r="P1439">
            <v>1248</v>
          </cell>
        </row>
        <row r="1440">
          <cell r="E1440" t="str">
            <v>PVC F.D</v>
          </cell>
          <cell r="F1440" t="str">
            <v>D100</v>
          </cell>
          <cell r="G1440" t="str">
            <v>EA</v>
          </cell>
          <cell r="H1440">
            <v>1</v>
          </cell>
          <cell r="I1440">
            <v>6800</v>
          </cell>
          <cell r="J1440">
            <v>6800</v>
          </cell>
          <cell r="K1440">
            <v>0</v>
          </cell>
          <cell r="L1440">
            <v>0</v>
          </cell>
          <cell r="M1440">
            <v>0</v>
          </cell>
          <cell r="N1440">
            <v>0</v>
          </cell>
          <cell r="O1440">
            <v>6800</v>
          </cell>
          <cell r="P1440">
            <v>6800</v>
          </cell>
        </row>
        <row r="1441">
          <cell r="E1441" t="str">
            <v>PVC F.D</v>
          </cell>
          <cell r="F1441" t="str">
            <v>D50</v>
          </cell>
          <cell r="G1441" t="str">
            <v>EA</v>
          </cell>
          <cell r="H1441">
            <v>1</v>
          </cell>
          <cell r="I1441">
            <v>4000</v>
          </cell>
          <cell r="J1441">
            <v>4000</v>
          </cell>
          <cell r="K1441">
            <v>0</v>
          </cell>
          <cell r="L1441">
            <v>0</v>
          </cell>
          <cell r="M1441">
            <v>0</v>
          </cell>
          <cell r="N1441">
            <v>0</v>
          </cell>
          <cell r="O1441">
            <v>4000</v>
          </cell>
          <cell r="P1441">
            <v>4000</v>
          </cell>
        </row>
        <row r="1442">
          <cell r="E1442" t="str">
            <v>PVC C.O.</v>
          </cell>
          <cell r="F1442" t="str">
            <v>D100</v>
          </cell>
          <cell r="G1442" t="str">
            <v>EA</v>
          </cell>
          <cell r="H1442">
            <v>4</v>
          </cell>
          <cell r="I1442">
            <v>1696</v>
          </cell>
          <cell r="J1442">
            <v>6784</v>
          </cell>
          <cell r="K1442">
            <v>0</v>
          </cell>
          <cell r="L1442">
            <v>0</v>
          </cell>
          <cell r="M1442">
            <v>0</v>
          </cell>
          <cell r="N1442">
            <v>0</v>
          </cell>
          <cell r="O1442">
            <v>1696</v>
          </cell>
          <cell r="P1442">
            <v>6784</v>
          </cell>
        </row>
        <row r="1443">
          <cell r="E1443" t="str">
            <v>PVC C.O.</v>
          </cell>
          <cell r="F1443" t="str">
            <v>D75</v>
          </cell>
          <cell r="G1443" t="str">
            <v>EA</v>
          </cell>
          <cell r="H1443">
            <v>5</v>
          </cell>
          <cell r="I1443">
            <v>1476</v>
          </cell>
          <cell r="J1443">
            <v>7380</v>
          </cell>
          <cell r="K1443">
            <v>0</v>
          </cell>
          <cell r="L1443">
            <v>0</v>
          </cell>
          <cell r="M1443">
            <v>0</v>
          </cell>
          <cell r="N1443">
            <v>0</v>
          </cell>
          <cell r="O1443">
            <v>1476</v>
          </cell>
          <cell r="P1443">
            <v>7380</v>
          </cell>
        </row>
        <row r="1444">
          <cell r="E1444" t="str">
            <v>PVC레듀샤 (DTS)</v>
          </cell>
          <cell r="F1444" t="str">
            <v>D100xD75</v>
          </cell>
          <cell r="G1444" t="str">
            <v>EA</v>
          </cell>
          <cell r="H1444">
            <v>68</v>
          </cell>
          <cell r="I1444">
            <v>1795</v>
          </cell>
          <cell r="J1444">
            <v>122060</v>
          </cell>
          <cell r="K1444">
            <v>0</v>
          </cell>
          <cell r="L1444">
            <v>0</v>
          </cell>
          <cell r="M1444">
            <v>0</v>
          </cell>
          <cell r="N1444">
            <v>0</v>
          </cell>
          <cell r="O1444">
            <v>1795</v>
          </cell>
          <cell r="P1444">
            <v>122060</v>
          </cell>
        </row>
        <row r="1445">
          <cell r="E1445" t="str">
            <v>PVC밸브소켓</v>
          </cell>
          <cell r="F1445" t="str">
            <v>D100</v>
          </cell>
          <cell r="G1445" t="str">
            <v>EA</v>
          </cell>
          <cell r="H1445">
            <v>1</v>
          </cell>
          <cell r="I1445">
            <v>1624</v>
          </cell>
          <cell r="J1445">
            <v>1624</v>
          </cell>
          <cell r="K1445">
            <v>0</v>
          </cell>
          <cell r="L1445">
            <v>0</v>
          </cell>
          <cell r="M1445">
            <v>0</v>
          </cell>
          <cell r="N1445">
            <v>0</v>
          </cell>
          <cell r="O1445">
            <v>1624</v>
          </cell>
          <cell r="P1445">
            <v>1624</v>
          </cell>
        </row>
        <row r="1446">
          <cell r="E1446" t="str">
            <v>PVC밸브소켓</v>
          </cell>
          <cell r="F1446" t="str">
            <v>D75</v>
          </cell>
          <cell r="G1446" t="str">
            <v>EA</v>
          </cell>
          <cell r="H1446">
            <v>78</v>
          </cell>
          <cell r="I1446">
            <v>880</v>
          </cell>
          <cell r="J1446">
            <v>68640</v>
          </cell>
          <cell r="K1446">
            <v>0</v>
          </cell>
          <cell r="L1446">
            <v>0</v>
          </cell>
          <cell r="M1446">
            <v>0</v>
          </cell>
          <cell r="N1446">
            <v>0</v>
          </cell>
          <cell r="O1446">
            <v>880</v>
          </cell>
          <cell r="P1446">
            <v>68640</v>
          </cell>
        </row>
        <row r="1447">
          <cell r="E1447" t="str">
            <v>PVC밸브소켓</v>
          </cell>
          <cell r="F1447" t="str">
            <v>D50</v>
          </cell>
          <cell r="G1447" t="str">
            <v>EA</v>
          </cell>
          <cell r="H1447">
            <v>1</v>
          </cell>
          <cell r="I1447">
            <v>440</v>
          </cell>
          <cell r="J1447">
            <v>440</v>
          </cell>
          <cell r="K1447">
            <v>0</v>
          </cell>
          <cell r="L1447">
            <v>0</v>
          </cell>
          <cell r="M1447">
            <v>0</v>
          </cell>
          <cell r="N1447">
            <v>0</v>
          </cell>
          <cell r="O1447">
            <v>440</v>
          </cell>
          <cell r="P1447">
            <v>440</v>
          </cell>
        </row>
        <row r="1448">
          <cell r="E1448" t="str">
            <v>동   망</v>
          </cell>
          <cell r="F1448" t="str">
            <v>#40</v>
          </cell>
          <cell r="G1448" t="str">
            <v>EA</v>
          </cell>
          <cell r="H1448">
            <v>1.63</v>
          </cell>
          <cell r="I1448">
            <v>6800</v>
          </cell>
          <cell r="J1448">
            <v>11084</v>
          </cell>
          <cell r="K1448">
            <v>0</v>
          </cell>
          <cell r="L1448">
            <v>0</v>
          </cell>
          <cell r="M1448">
            <v>0</v>
          </cell>
          <cell r="N1448">
            <v>0</v>
          </cell>
          <cell r="O1448">
            <v>6800</v>
          </cell>
          <cell r="P1448">
            <v>11084</v>
          </cell>
        </row>
        <row r="1449">
          <cell r="E1449" t="str">
            <v>일반행거(달대볼트)</v>
          </cell>
          <cell r="F1449" t="str">
            <v>D150</v>
          </cell>
          <cell r="G1449" t="str">
            <v>개소</v>
          </cell>
          <cell r="H1449">
            <v>4</v>
          </cell>
          <cell r="I1449">
            <v>2180</v>
          </cell>
          <cell r="J1449">
            <v>8720</v>
          </cell>
          <cell r="K1449">
            <v>61</v>
          </cell>
          <cell r="L1449">
            <v>244</v>
          </cell>
          <cell r="M1449">
            <v>0</v>
          </cell>
          <cell r="N1449">
            <v>0</v>
          </cell>
          <cell r="O1449">
            <v>2241</v>
          </cell>
          <cell r="P1449">
            <v>8964</v>
          </cell>
        </row>
        <row r="1450">
          <cell r="E1450" t="str">
            <v>일반행거(달대볼트)</v>
          </cell>
          <cell r="F1450" t="str">
            <v>D125</v>
          </cell>
          <cell r="G1450" t="str">
            <v>개소</v>
          </cell>
          <cell r="H1450">
            <v>93</v>
          </cell>
          <cell r="I1450">
            <v>1548</v>
          </cell>
          <cell r="J1450">
            <v>143964</v>
          </cell>
          <cell r="K1450">
            <v>61</v>
          </cell>
          <cell r="L1450">
            <v>5673</v>
          </cell>
          <cell r="M1450">
            <v>0</v>
          </cell>
          <cell r="N1450">
            <v>0</v>
          </cell>
          <cell r="O1450">
            <v>1609</v>
          </cell>
          <cell r="P1450">
            <v>149637</v>
          </cell>
        </row>
        <row r="1451">
          <cell r="E1451" t="str">
            <v>일반행거(달대볼트)</v>
          </cell>
          <cell r="F1451" t="str">
            <v>D100</v>
          </cell>
          <cell r="G1451" t="str">
            <v>개소</v>
          </cell>
          <cell r="H1451">
            <v>60</v>
          </cell>
          <cell r="I1451">
            <v>1347</v>
          </cell>
          <cell r="J1451">
            <v>80820</v>
          </cell>
          <cell r="K1451">
            <v>61</v>
          </cell>
          <cell r="L1451">
            <v>3660</v>
          </cell>
          <cell r="M1451">
            <v>0</v>
          </cell>
          <cell r="N1451">
            <v>0</v>
          </cell>
          <cell r="O1451">
            <v>1408</v>
          </cell>
          <cell r="P1451">
            <v>84480</v>
          </cell>
        </row>
        <row r="1452">
          <cell r="E1452" t="str">
            <v>일반행거(달대볼트)</v>
          </cell>
          <cell r="F1452" t="str">
            <v>D80</v>
          </cell>
          <cell r="G1452" t="str">
            <v>개소</v>
          </cell>
          <cell r="H1452">
            <v>146</v>
          </cell>
          <cell r="I1452">
            <v>1180</v>
          </cell>
          <cell r="J1452">
            <v>172280</v>
          </cell>
          <cell r="K1452">
            <v>44</v>
          </cell>
          <cell r="L1452">
            <v>6424</v>
          </cell>
          <cell r="M1452">
            <v>0</v>
          </cell>
          <cell r="N1452">
            <v>0</v>
          </cell>
          <cell r="O1452">
            <v>1224</v>
          </cell>
          <cell r="P1452">
            <v>178704</v>
          </cell>
        </row>
        <row r="1453">
          <cell r="E1453" t="str">
            <v>일반행거(달대볼트)</v>
          </cell>
          <cell r="F1453" t="str">
            <v>D50</v>
          </cell>
          <cell r="G1453" t="str">
            <v>개소</v>
          </cell>
          <cell r="H1453">
            <v>219</v>
          </cell>
          <cell r="I1453">
            <v>684</v>
          </cell>
          <cell r="J1453">
            <v>149796</v>
          </cell>
          <cell r="K1453">
            <v>44</v>
          </cell>
          <cell r="L1453">
            <v>9636</v>
          </cell>
          <cell r="M1453">
            <v>0</v>
          </cell>
          <cell r="N1453">
            <v>0</v>
          </cell>
          <cell r="O1453">
            <v>728</v>
          </cell>
          <cell r="P1453">
            <v>159432</v>
          </cell>
        </row>
        <row r="1454">
          <cell r="E1454" t="str">
            <v>일반U볼트너트</v>
          </cell>
          <cell r="F1454" t="str">
            <v>125</v>
          </cell>
          <cell r="G1454" t="str">
            <v>EA</v>
          </cell>
          <cell r="H1454">
            <v>12</v>
          </cell>
          <cell r="I1454">
            <v>360</v>
          </cell>
          <cell r="J1454">
            <v>4320</v>
          </cell>
          <cell r="K1454">
            <v>0</v>
          </cell>
          <cell r="L1454">
            <v>0</v>
          </cell>
          <cell r="M1454">
            <v>0</v>
          </cell>
          <cell r="N1454">
            <v>0</v>
          </cell>
          <cell r="O1454">
            <v>360</v>
          </cell>
          <cell r="P1454">
            <v>4320</v>
          </cell>
        </row>
        <row r="1455">
          <cell r="E1455" t="str">
            <v>일반U볼트너트</v>
          </cell>
          <cell r="F1455" t="str">
            <v>100</v>
          </cell>
          <cell r="G1455" t="str">
            <v>EA</v>
          </cell>
          <cell r="H1455">
            <v>25</v>
          </cell>
          <cell r="I1455">
            <v>256</v>
          </cell>
          <cell r="J1455">
            <v>6400</v>
          </cell>
          <cell r="K1455">
            <v>0</v>
          </cell>
          <cell r="L1455">
            <v>0</v>
          </cell>
          <cell r="M1455">
            <v>0</v>
          </cell>
          <cell r="N1455">
            <v>0</v>
          </cell>
          <cell r="O1455">
            <v>256</v>
          </cell>
          <cell r="P1455">
            <v>6400</v>
          </cell>
        </row>
        <row r="1456">
          <cell r="E1456" t="str">
            <v>일반U볼트너트</v>
          </cell>
          <cell r="F1456" t="str">
            <v>80</v>
          </cell>
          <cell r="G1456" t="str">
            <v>EA</v>
          </cell>
          <cell r="H1456">
            <v>20</v>
          </cell>
          <cell r="I1456">
            <v>200</v>
          </cell>
          <cell r="J1456">
            <v>4000</v>
          </cell>
          <cell r="K1456">
            <v>0</v>
          </cell>
          <cell r="L1456">
            <v>0</v>
          </cell>
          <cell r="M1456">
            <v>0</v>
          </cell>
          <cell r="N1456">
            <v>0</v>
          </cell>
          <cell r="O1456">
            <v>200</v>
          </cell>
          <cell r="P1456">
            <v>4000</v>
          </cell>
        </row>
        <row r="1457">
          <cell r="E1457" t="str">
            <v>일반U볼트너트</v>
          </cell>
          <cell r="F1457" t="str">
            <v>50</v>
          </cell>
          <cell r="G1457" t="str">
            <v>EA</v>
          </cell>
          <cell r="H1457">
            <v>8</v>
          </cell>
          <cell r="I1457">
            <v>125</v>
          </cell>
          <cell r="J1457">
            <v>1000</v>
          </cell>
          <cell r="K1457">
            <v>0</v>
          </cell>
          <cell r="L1457">
            <v>0</v>
          </cell>
          <cell r="M1457">
            <v>0</v>
          </cell>
          <cell r="N1457">
            <v>0</v>
          </cell>
          <cell r="O1457">
            <v>125</v>
          </cell>
          <cell r="P1457">
            <v>1000</v>
          </cell>
        </row>
        <row r="1458">
          <cell r="E1458" t="str">
            <v>PVC스리브</v>
          </cell>
          <cell r="F1458" t="str">
            <v>D150</v>
          </cell>
          <cell r="G1458" t="str">
            <v>개소</v>
          </cell>
          <cell r="H1458">
            <v>2</v>
          </cell>
          <cell r="I1458">
            <v>1876</v>
          </cell>
          <cell r="J1458">
            <v>3752</v>
          </cell>
          <cell r="K1458">
            <v>16125</v>
          </cell>
          <cell r="L1458">
            <v>32250</v>
          </cell>
          <cell r="M1458">
            <v>0</v>
          </cell>
          <cell r="N1458">
            <v>0</v>
          </cell>
          <cell r="O1458">
            <v>18001</v>
          </cell>
          <cell r="P1458">
            <v>36002</v>
          </cell>
        </row>
        <row r="1459">
          <cell r="E1459" t="str">
            <v>PVC스리브</v>
          </cell>
          <cell r="F1459" t="str">
            <v>D125</v>
          </cell>
          <cell r="G1459" t="str">
            <v>개소</v>
          </cell>
          <cell r="H1459">
            <v>6</v>
          </cell>
          <cell r="I1459">
            <v>1720</v>
          </cell>
          <cell r="J1459">
            <v>10320</v>
          </cell>
          <cell r="K1459">
            <v>14224</v>
          </cell>
          <cell r="L1459">
            <v>85344</v>
          </cell>
          <cell r="M1459">
            <v>0</v>
          </cell>
          <cell r="N1459">
            <v>0</v>
          </cell>
          <cell r="O1459">
            <v>15944</v>
          </cell>
          <cell r="P1459">
            <v>95664</v>
          </cell>
        </row>
        <row r="1460">
          <cell r="E1460" t="str">
            <v>PVC스리브</v>
          </cell>
          <cell r="F1460" t="str">
            <v>D100</v>
          </cell>
          <cell r="G1460" t="str">
            <v>개소</v>
          </cell>
          <cell r="H1460">
            <v>124</v>
          </cell>
          <cell r="I1460">
            <v>1544</v>
          </cell>
          <cell r="J1460">
            <v>191456</v>
          </cell>
          <cell r="K1460">
            <v>11579</v>
          </cell>
          <cell r="L1460">
            <v>1435796</v>
          </cell>
          <cell r="M1460">
            <v>0</v>
          </cell>
          <cell r="N1460">
            <v>0</v>
          </cell>
          <cell r="O1460">
            <v>13123</v>
          </cell>
          <cell r="P1460">
            <v>1627252</v>
          </cell>
        </row>
        <row r="1461">
          <cell r="E1461" t="str">
            <v>PVC스리브</v>
          </cell>
          <cell r="F1461" t="str">
            <v>D75</v>
          </cell>
          <cell r="G1461" t="str">
            <v>개소</v>
          </cell>
          <cell r="H1461">
            <v>124</v>
          </cell>
          <cell r="I1461">
            <v>880</v>
          </cell>
          <cell r="J1461">
            <v>109120</v>
          </cell>
          <cell r="K1461">
            <v>8466</v>
          </cell>
          <cell r="L1461">
            <v>1049784</v>
          </cell>
          <cell r="M1461">
            <v>0</v>
          </cell>
          <cell r="N1461">
            <v>0</v>
          </cell>
          <cell r="O1461">
            <v>9346</v>
          </cell>
          <cell r="P1461">
            <v>1158904</v>
          </cell>
        </row>
        <row r="1462">
          <cell r="E1462" t="str">
            <v>PVC스리브</v>
          </cell>
          <cell r="F1462" t="str">
            <v>D50</v>
          </cell>
          <cell r="G1462" t="str">
            <v>개소</v>
          </cell>
          <cell r="H1462">
            <v>84</v>
          </cell>
          <cell r="I1462">
            <v>417</v>
          </cell>
          <cell r="J1462">
            <v>35028</v>
          </cell>
          <cell r="K1462">
            <v>6947</v>
          </cell>
          <cell r="L1462">
            <v>583548</v>
          </cell>
          <cell r="M1462">
            <v>0</v>
          </cell>
          <cell r="N1462">
            <v>0</v>
          </cell>
          <cell r="O1462">
            <v>7364</v>
          </cell>
          <cell r="P1462">
            <v>618576</v>
          </cell>
        </row>
        <row r="1463">
          <cell r="E1463" t="str">
            <v>잡재료비</v>
          </cell>
          <cell r="F1463" t="str">
            <v>관의4%</v>
          </cell>
          <cell r="G1463" t="str">
            <v>식</v>
          </cell>
          <cell r="H1463">
            <v>1</v>
          </cell>
          <cell r="I1463">
            <v>72807</v>
          </cell>
          <cell r="J1463">
            <v>72807</v>
          </cell>
          <cell r="L1463">
            <v>0</v>
          </cell>
          <cell r="N1463">
            <v>0</v>
          </cell>
          <cell r="O1463">
            <v>72807</v>
          </cell>
          <cell r="P1463">
            <v>72807</v>
          </cell>
        </row>
        <row r="1464">
          <cell r="E1464" t="str">
            <v>공구손료</v>
          </cell>
          <cell r="F1464" t="str">
            <v>노무비의2%</v>
          </cell>
          <cell r="G1464" t="str">
            <v>식</v>
          </cell>
          <cell r="H1464">
            <v>1</v>
          </cell>
          <cell r="I1464">
            <v>1102008</v>
          </cell>
          <cell r="J1464">
            <v>1102008</v>
          </cell>
          <cell r="L1464">
            <v>0</v>
          </cell>
          <cell r="N1464">
            <v>0</v>
          </cell>
          <cell r="O1464">
            <v>1102008</v>
          </cell>
          <cell r="P1464">
            <v>1102008</v>
          </cell>
        </row>
        <row r="1465">
          <cell r="E1465" t="str">
            <v>합계</v>
          </cell>
          <cell r="J1465">
            <v>30554199</v>
          </cell>
          <cell r="L1465">
            <v>55100438</v>
          </cell>
          <cell r="N1465">
            <v>0</v>
          </cell>
          <cell r="P1465">
            <v>85654637</v>
          </cell>
        </row>
        <row r="1467">
          <cell r="D1467" t="str">
            <v>010702  오배수통기배관공사(유치원)</v>
          </cell>
        </row>
        <row r="1468">
          <cell r="E1468" t="str">
            <v>주철직관 (KS 2종)</v>
          </cell>
          <cell r="F1468" t="str">
            <v>D50x600L</v>
          </cell>
          <cell r="G1468" t="str">
            <v>EA</v>
          </cell>
          <cell r="H1468">
            <v>1</v>
          </cell>
          <cell r="I1468">
            <v>5576</v>
          </cell>
          <cell r="J1468">
            <v>5576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  <cell r="O1468">
            <v>5576</v>
          </cell>
          <cell r="P1468">
            <v>5576</v>
          </cell>
        </row>
        <row r="1469">
          <cell r="E1469" t="str">
            <v>주철직관 (KS 2종)</v>
          </cell>
          <cell r="F1469" t="str">
            <v>D50x400L</v>
          </cell>
          <cell r="G1469" t="str">
            <v>EA</v>
          </cell>
          <cell r="H1469">
            <v>2</v>
          </cell>
          <cell r="I1469">
            <v>5168</v>
          </cell>
          <cell r="J1469">
            <v>10336</v>
          </cell>
          <cell r="K1469">
            <v>0</v>
          </cell>
          <cell r="L1469">
            <v>0</v>
          </cell>
          <cell r="M1469">
            <v>0</v>
          </cell>
          <cell r="N1469">
            <v>0</v>
          </cell>
          <cell r="O1469">
            <v>5168</v>
          </cell>
          <cell r="P1469">
            <v>10336</v>
          </cell>
        </row>
        <row r="1470">
          <cell r="E1470" t="str">
            <v>주철직관 (KS 2종)</v>
          </cell>
          <cell r="F1470" t="str">
            <v>D50x300L</v>
          </cell>
          <cell r="G1470" t="str">
            <v>EA</v>
          </cell>
          <cell r="H1470">
            <v>8</v>
          </cell>
          <cell r="I1470">
            <v>4280</v>
          </cell>
          <cell r="J1470">
            <v>34240</v>
          </cell>
          <cell r="K1470">
            <v>0</v>
          </cell>
          <cell r="L1470">
            <v>0</v>
          </cell>
          <cell r="M1470">
            <v>0</v>
          </cell>
          <cell r="N1470">
            <v>0</v>
          </cell>
          <cell r="O1470">
            <v>4280</v>
          </cell>
          <cell r="P1470">
            <v>34240</v>
          </cell>
        </row>
        <row r="1471">
          <cell r="E1471" t="str">
            <v>주철직관 (KS 2종)</v>
          </cell>
          <cell r="F1471" t="str">
            <v>D75x1600L</v>
          </cell>
          <cell r="G1471" t="str">
            <v>EA</v>
          </cell>
          <cell r="H1471">
            <v>5</v>
          </cell>
          <cell r="I1471">
            <v>17200</v>
          </cell>
          <cell r="J1471">
            <v>86000</v>
          </cell>
          <cell r="K1471">
            <v>0</v>
          </cell>
          <cell r="L1471">
            <v>0</v>
          </cell>
          <cell r="M1471">
            <v>0</v>
          </cell>
          <cell r="N1471">
            <v>0</v>
          </cell>
          <cell r="O1471">
            <v>17200</v>
          </cell>
          <cell r="P1471">
            <v>86000</v>
          </cell>
        </row>
        <row r="1472">
          <cell r="E1472" t="str">
            <v>주철직관 (KS 2종)</v>
          </cell>
          <cell r="F1472" t="str">
            <v>D75x1000L</v>
          </cell>
          <cell r="G1472" t="str">
            <v>EA</v>
          </cell>
          <cell r="H1472">
            <v>1</v>
          </cell>
          <cell r="I1472">
            <v>11624</v>
          </cell>
          <cell r="J1472">
            <v>11624</v>
          </cell>
          <cell r="K1472">
            <v>0</v>
          </cell>
          <cell r="L1472">
            <v>0</v>
          </cell>
          <cell r="M1472">
            <v>0</v>
          </cell>
          <cell r="N1472">
            <v>0</v>
          </cell>
          <cell r="O1472">
            <v>11624</v>
          </cell>
          <cell r="P1472">
            <v>11624</v>
          </cell>
        </row>
        <row r="1473">
          <cell r="E1473" t="str">
            <v>주철직관 (KS 2종)</v>
          </cell>
          <cell r="F1473" t="str">
            <v>D75x800L</v>
          </cell>
          <cell r="G1473" t="str">
            <v>EA</v>
          </cell>
          <cell r="H1473">
            <v>1</v>
          </cell>
          <cell r="I1473">
            <v>9720</v>
          </cell>
          <cell r="J1473">
            <v>9720</v>
          </cell>
          <cell r="K1473">
            <v>0</v>
          </cell>
          <cell r="L1473">
            <v>0</v>
          </cell>
          <cell r="M1473">
            <v>0</v>
          </cell>
          <cell r="N1473">
            <v>0</v>
          </cell>
          <cell r="O1473">
            <v>9720</v>
          </cell>
          <cell r="P1473">
            <v>9720</v>
          </cell>
        </row>
        <row r="1474">
          <cell r="E1474" t="str">
            <v>주철직관 (KS 2종)</v>
          </cell>
          <cell r="F1474" t="str">
            <v>D75x600L</v>
          </cell>
          <cell r="G1474" t="str">
            <v>EA</v>
          </cell>
          <cell r="H1474">
            <v>2</v>
          </cell>
          <cell r="I1474">
            <v>7952</v>
          </cell>
          <cell r="J1474">
            <v>15904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7952</v>
          </cell>
          <cell r="P1474">
            <v>15904</v>
          </cell>
        </row>
        <row r="1475">
          <cell r="E1475" t="str">
            <v>주철직관 (KS 2종)</v>
          </cell>
          <cell r="F1475" t="str">
            <v>D75x400L</v>
          </cell>
          <cell r="G1475" t="str">
            <v>EA</v>
          </cell>
          <cell r="H1475">
            <v>1</v>
          </cell>
          <cell r="I1475">
            <v>7408</v>
          </cell>
          <cell r="J1475">
            <v>7408</v>
          </cell>
          <cell r="K1475">
            <v>0</v>
          </cell>
          <cell r="L1475">
            <v>0</v>
          </cell>
          <cell r="M1475">
            <v>0</v>
          </cell>
          <cell r="N1475">
            <v>0</v>
          </cell>
          <cell r="O1475">
            <v>7408</v>
          </cell>
          <cell r="P1475">
            <v>7408</v>
          </cell>
        </row>
        <row r="1476">
          <cell r="E1476" t="str">
            <v>주철직관 (KS 2종)</v>
          </cell>
          <cell r="F1476" t="str">
            <v>D75x300L</v>
          </cell>
          <cell r="G1476" t="str">
            <v>EA</v>
          </cell>
          <cell r="H1476">
            <v>6</v>
          </cell>
          <cell r="I1476">
            <v>6184</v>
          </cell>
          <cell r="J1476">
            <v>37104</v>
          </cell>
          <cell r="K1476">
            <v>0</v>
          </cell>
          <cell r="L1476">
            <v>0</v>
          </cell>
          <cell r="M1476">
            <v>0</v>
          </cell>
          <cell r="N1476">
            <v>0</v>
          </cell>
          <cell r="O1476">
            <v>6184</v>
          </cell>
          <cell r="P1476">
            <v>37104</v>
          </cell>
        </row>
        <row r="1477">
          <cell r="E1477" t="str">
            <v>주철직관 (KS 2종)</v>
          </cell>
          <cell r="F1477" t="str">
            <v>D100x1000L</v>
          </cell>
          <cell r="G1477" t="str">
            <v>EA</v>
          </cell>
          <cell r="H1477">
            <v>1</v>
          </cell>
          <cell r="I1477">
            <v>14752</v>
          </cell>
          <cell r="J1477">
            <v>14752</v>
          </cell>
          <cell r="K1477">
            <v>0</v>
          </cell>
          <cell r="L1477">
            <v>0</v>
          </cell>
          <cell r="M1477">
            <v>0</v>
          </cell>
          <cell r="N1477">
            <v>0</v>
          </cell>
          <cell r="O1477">
            <v>14752</v>
          </cell>
          <cell r="P1477">
            <v>14752</v>
          </cell>
        </row>
        <row r="1478">
          <cell r="E1478" t="str">
            <v>주철직관 (KS 2종)</v>
          </cell>
          <cell r="F1478" t="str">
            <v>D100x800L</v>
          </cell>
          <cell r="G1478" t="str">
            <v>EA</v>
          </cell>
          <cell r="H1478">
            <v>1</v>
          </cell>
          <cell r="I1478">
            <v>15368</v>
          </cell>
          <cell r="J1478">
            <v>15368</v>
          </cell>
          <cell r="K1478">
            <v>0</v>
          </cell>
          <cell r="L1478">
            <v>0</v>
          </cell>
          <cell r="M1478">
            <v>0</v>
          </cell>
          <cell r="N1478">
            <v>0</v>
          </cell>
          <cell r="O1478">
            <v>15368</v>
          </cell>
          <cell r="P1478">
            <v>15368</v>
          </cell>
        </row>
        <row r="1479">
          <cell r="E1479" t="str">
            <v>주철직관 (KS 2종)</v>
          </cell>
          <cell r="F1479" t="str">
            <v>D100x600L</v>
          </cell>
          <cell r="G1479" t="str">
            <v>EA</v>
          </cell>
          <cell r="H1479">
            <v>2</v>
          </cell>
          <cell r="I1479">
            <v>12376</v>
          </cell>
          <cell r="J1479">
            <v>24752</v>
          </cell>
          <cell r="K1479">
            <v>0</v>
          </cell>
          <cell r="L1479">
            <v>0</v>
          </cell>
          <cell r="M1479">
            <v>0</v>
          </cell>
          <cell r="N1479">
            <v>0</v>
          </cell>
          <cell r="O1479">
            <v>12376</v>
          </cell>
          <cell r="P1479">
            <v>24752</v>
          </cell>
        </row>
        <row r="1480">
          <cell r="E1480" t="str">
            <v>주철직관 (KS 2종)</v>
          </cell>
          <cell r="F1480" t="str">
            <v>D100x300L</v>
          </cell>
          <cell r="G1480" t="str">
            <v>EA</v>
          </cell>
          <cell r="H1480">
            <v>6</v>
          </cell>
          <cell r="I1480">
            <v>8088</v>
          </cell>
          <cell r="J1480">
            <v>48528</v>
          </cell>
          <cell r="K1480">
            <v>0</v>
          </cell>
          <cell r="L1480">
            <v>0</v>
          </cell>
          <cell r="M1480">
            <v>0</v>
          </cell>
          <cell r="N1480">
            <v>0</v>
          </cell>
          <cell r="O1480">
            <v>8088</v>
          </cell>
          <cell r="P1480">
            <v>48528</v>
          </cell>
        </row>
        <row r="1481">
          <cell r="E1481" t="str">
            <v>주철직관 (KS 2종)</v>
          </cell>
          <cell r="F1481" t="str">
            <v>D125x1600L</v>
          </cell>
          <cell r="G1481" t="str">
            <v>EA</v>
          </cell>
          <cell r="H1481">
            <v>7</v>
          </cell>
          <cell r="I1481">
            <v>26584</v>
          </cell>
          <cell r="J1481">
            <v>186088</v>
          </cell>
          <cell r="K1481">
            <v>0</v>
          </cell>
          <cell r="L1481">
            <v>0</v>
          </cell>
          <cell r="M1481">
            <v>0</v>
          </cell>
          <cell r="N1481">
            <v>0</v>
          </cell>
          <cell r="O1481">
            <v>26584</v>
          </cell>
          <cell r="P1481">
            <v>186088</v>
          </cell>
        </row>
        <row r="1482">
          <cell r="E1482" t="str">
            <v>주철직관 (KS 2종)</v>
          </cell>
          <cell r="F1482" t="str">
            <v>D125x600L</v>
          </cell>
          <cell r="G1482" t="str">
            <v>EA</v>
          </cell>
          <cell r="H1482">
            <v>1</v>
          </cell>
          <cell r="I1482">
            <v>12376</v>
          </cell>
          <cell r="J1482">
            <v>12376</v>
          </cell>
          <cell r="K1482">
            <v>0</v>
          </cell>
          <cell r="L1482">
            <v>0</v>
          </cell>
          <cell r="M1482">
            <v>0</v>
          </cell>
          <cell r="N1482">
            <v>0</v>
          </cell>
          <cell r="O1482">
            <v>12376</v>
          </cell>
          <cell r="P1482">
            <v>12376</v>
          </cell>
        </row>
        <row r="1483">
          <cell r="E1483" t="str">
            <v>주철직관 (KS 2종)</v>
          </cell>
          <cell r="F1483" t="str">
            <v>D125x400L</v>
          </cell>
          <cell r="G1483" t="str">
            <v>EA</v>
          </cell>
          <cell r="H1483">
            <v>1</v>
          </cell>
          <cell r="I1483">
            <v>11976</v>
          </cell>
          <cell r="J1483">
            <v>11976</v>
          </cell>
          <cell r="K1483">
            <v>0</v>
          </cell>
          <cell r="L1483">
            <v>0</v>
          </cell>
          <cell r="M1483">
            <v>0</v>
          </cell>
          <cell r="N1483">
            <v>0</v>
          </cell>
          <cell r="O1483">
            <v>11976</v>
          </cell>
          <cell r="P1483">
            <v>11976</v>
          </cell>
        </row>
        <row r="1484">
          <cell r="E1484" t="str">
            <v>주철직관 (KS 2종)</v>
          </cell>
          <cell r="F1484" t="str">
            <v>D125x300L</v>
          </cell>
          <cell r="G1484" t="str">
            <v>EA</v>
          </cell>
          <cell r="H1484">
            <v>1</v>
          </cell>
          <cell r="I1484">
            <v>9856</v>
          </cell>
          <cell r="J1484">
            <v>9856</v>
          </cell>
          <cell r="K1484">
            <v>0</v>
          </cell>
          <cell r="L1484">
            <v>0</v>
          </cell>
          <cell r="M1484">
            <v>0</v>
          </cell>
          <cell r="N1484">
            <v>0</v>
          </cell>
          <cell r="O1484">
            <v>9856</v>
          </cell>
          <cell r="P1484">
            <v>9856</v>
          </cell>
        </row>
        <row r="1485">
          <cell r="E1485" t="str">
            <v>주철직관 (KS 2종)</v>
          </cell>
          <cell r="F1485" t="str">
            <v>D150x1600L</v>
          </cell>
          <cell r="G1485" t="str">
            <v>EA</v>
          </cell>
          <cell r="H1485">
            <v>6</v>
          </cell>
          <cell r="I1485">
            <v>31888</v>
          </cell>
          <cell r="J1485">
            <v>191328</v>
          </cell>
          <cell r="K1485">
            <v>0</v>
          </cell>
          <cell r="L1485">
            <v>0</v>
          </cell>
          <cell r="M1485">
            <v>0</v>
          </cell>
          <cell r="N1485">
            <v>0</v>
          </cell>
          <cell r="O1485">
            <v>31888</v>
          </cell>
          <cell r="P1485">
            <v>191328</v>
          </cell>
        </row>
        <row r="1486">
          <cell r="E1486" t="str">
            <v>주철직관 (KS 2종)</v>
          </cell>
          <cell r="F1486" t="str">
            <v>D150x800L</v>
          </cell>
          <cell r="G1486" t="str">
            <v>EA</v>
          </cell>
          <cell r="H1486">
            <v>1</v>
          </cell>
          <cell r="I1486">
            <v>18288</v>
          </cell>
          <cell r="J1486">
            <v>18288</v>
          </cell>
          <cell r="K1486">
            <v>0</v>
          </cell>
          <cell r="L1486">
            <v>0</v>
          </cell>
          <cell r="M1486">
            <v>0</v>
          </cell>
          <cell r="N1486">
            <v>0</v>
          </cell>
          <cell r="O1486">
            <v>18288</v>
          </cell>
          <cell r="P1486">
            <v>18288</v>
          </cell>
        </row>
        <row r="1487">
          <cell r="E1487" t="str">
            <v>주철직관 (KS 2종)</v>
          </cell>
          <cell r="F1487" t="str">
            <v>D150x600L</v>
          </cell>
          <cell r="G1487" t="str">
            <v>EA</v>
          </cell>
          <cell r="H1487">
            <v>2</v>
          </cell>
          <cell r="I1487">
            <v>14960</v>
          </cell>
          <cell r="J1487">
            <v>29920</v>
          </cell>
          <cell r="K1487">
            <v>0</v>
          </cell>
          <cell r="L1487">
            <v>0</v>
          </cell>
          <cell r="M1487">
            <v>0</v>
          </cell>
          <cell r="N1487">
            <v>0</v>
          </cell>
          <cell r="O1487">
            <v>14960</v>
          </cell>
          <cell r="P1487">
            <v>29920</v>
          </cell>
        </row>
        <row r="1488">
          <cell r="E1488" t="str">
            <v>주철직관 (KS 2종)</v>
          </cell>
          <cell r="F1488" t="str">
            <v>D150x300L</v>
          </cell>
          <cell r="G1488" t="str">
            <v>EA</v>
          </cell>
          <cell r="H1488">
            <v>1</v>
          </cell>
          <cell r="I1488">
            <v>11696</v>
          </cell>
          <cell r="J1488">
            <v>11696</v>
          </cell>
          <cell r="K1488">
            <v>0</v>
          </cell>
          <cell r="L1488">
            <v>0</v>
          </cell>
          <cell r="M1488">
            <v>0</v>
          </cell>
          <cell r="N1488">
            <v>0</v>
          </cell>
          <cell r="O1488">
            <v>11696</v>
          </cell>
          <cell r="P1488">
            <v>11696</v>
          </cell>
        </row>
        <row r="1489">
          <cell r="E1489" t="str">
            <v>주철Y관(HUB)</v>
          </cell>
          <cell r="F1489" t="str">
            <v>D50x50</v>
          </cell>
          <cell r="G1489" t="str">
            <v>EA</v>
          </cell>
          <cell r="H1489">
            <v>6</v>
          </cell>
          <cell r="I1489">
            <v>5640</v>
          </cell>
          <cell r="J1489">
            <v>33840</v>
          </cell>
          <cell r="K1489">
            <v>0</v>
          </cell>
          <cell r="L1489">
            <v>0</v>
          </cell>
          <cell r="M1489">
            <v>0</v>
          </cell>
          <cell r="N1489">
            <v>0</v>
          </cell>
          <cell r="O1489">
            <v>5640</v>
          </cell>
          <cell r="P1489">
            <v>33840</v>
          </cell>
        </row>
        <row r="1490">
          <cell r="E1490" t="str">
            <v>주철Y관(HUB)</v>
          </cell>
          <cell r="F1490" t="str">
            <v>D75x50</v>
          </cell>
          <cell r="G1490" t="str">
            <v>EA</v>
          </cell>
          <cell r="H1490">
            <v>3</v>
          </cell>
          <cell r="I1490">
            <v>6936</v>
          </cell>
          <cell r="J1490">
            <v>20808</v>
          </cell>
          <cell r="K1490">
            <v>0</v>
          </cell>
          <cell r="L1490">
            <v>0</v>
          </cell>
          <cell r="M1490">
            <v>0</v>
          </cell>
          <cell r="N1490">
            <v>0</v>
          </cell>
          <cell r="O1490">
            <v>6936</v>
          </cell>
          <cell r="P1490">
            <v>20808</v>
          </cell>
        </row>
        <row r="1491">
          <cell r="E1491" t="str">
            <v>주철Y관(HUB)</v>
          </cell>
          <cell r="F1491" t="str">
            <v>D75x75</v>
          </cell>
          <cell r="G1491" t="str">
            <v>EA</v>
          </cell>
          <cell r="H1491">
            <v>4</v>
          </cell>
          <cell r="I1491">
            <v>8976</v>
          </cell>
          <cell r="J1491">
            <v>35904</v>
          </cell>
          <cell r="K1491">
            <v>0</v>
          </cell>
          <cell r="L1491">
            <v>0</v>
          </cell>
          <cell r="M1491">
            <v>0</v>
          </cell>
          <cell r="N1491">
            <v>0</v>
          </cell>
          <cell r="O1491">
            <v>8976</v>
          </cell>
          <cell r="P1491">
            <v>35904</v>
          </cell>
        </row>
        <row r="1492">
          <cell r="E1492" t="str">
            <v>주철Y관(HUB)</v>
          </cell>
          <cell r="F1492" t="str">
            <v>D100x75</v>
          </cell>
          <cell r="G1492" t="str">
            <v>EA</v>
          </cell>
          <cell r="H1492">
            <v>1</v>
          </cell>
          <cell r="I1492">
            <v>10400</v>
          </cell>
          <cell r="J1492">
            <v>10400</v>
          </cell>
          <cell r="K1492">
            <v>0</v>
          </cell>
          <cell r="L1492">
            <v>0</v>
          </cell>
          <cell r="M1492">
            <v>0</v>
          </cell>
          <cell r="N1492">
            <v>0</v>
          </cell>
          <cell r="O1492">
            <v>10400</v>
          </cell>
          <cell r="P1492">
            <v>10400</v>
          </cell>
        </row>
        <row r="1493">
          <cell r="E1493" t="str">
            <v>주철Y관(HUB)</v>
          </cell>
          <cell r="F1493" t="str">
            <v>D100x100</v>
          </cell>
          <cell r="G1493" t="str">
            <v>EA</v>
          </cell>
          <cell r="H1493">
            <v>4</v>
          </cell>
          <cell r="I1493">
            <v>12376</v>
          </cell>
          <cell r="J1493">
            <v>49504</v>
          </cell>
          <cell r="K1493">
            <v>0</v>
          </cell>
          <cell r="L1493">
            <v>0</v>
          </cell>
          <cell r="M1493">
            <v>0</v>
          </cell>
          <cell r="N1493">
            <v>0</v>
          </cell>
          <cell r="O1493">
            <v>12376</v>
          </cell>
          <cell r="P1493">
            <v>49504</v>
          </cell>
        </row>
        <row r="1494">
          <cell r="E1494" t="str">
            <v>주철Y관(HUB)</v>
          </cell>
          <cell r="F1494" t="str">
            <v>D125x50</v>
          </cell>
          <cell r="G1494" t="str">
            <v>EA</v>
          </cell>
          <cell r="H1494">
            <v>1</v>
          </cell>
          <cell r="I1494">
            <v>11424</v>
          </cell>
          <cell r="J1494">
            <v>11424</v>
          </cell>
          <cell r="K1494">
            <v>0</v>
          </cell>
          <cell r="L1494">
            <v>0</v>
          </cell>
          <cell r="M1494">
            <v>0</v>
          </cell>
          <cell r="N1494">
            <v>0</v>
          </cell>
          <cell r="O1494">
            <v>11424</v>
          </cell>
          <cell r="P1494">
            <v>11424</v>
          </cell>
        </row>
        <row r="1495">
          <cell r="E1495" t="str">
            <v>주철Y관(HUB)</v>
          </cell>
          <cell r="F1495" t="str">
            <v>D125x125</v>
          </cell>
          <cell r="G1495" t="str">
            <v>EA</v>
          </cell>
          <cell r="H1495">
            <v>1</v>
          </cell>
          <cell r="I1495">
            <v>18960</v>
          </cell>
          <cell r="J1495">
            <v>18960</v>
          </cell>
          <cell r="K1495">
            <v>0</v>
          </cell>
          <cell r="L1495">
            <v>0</v>
          </cell>
          <cell r="M1495">
            <v>0</v>
          </cell>
          <cell r="N1495">
            <v>0</v>
          </cell>
          <cell r="O1495">
            <v>18960</v>
          </cell>
          <cell r="P1495">
            <v>18960</v>
          </cell>
        </row>
        <row r="1496">
          <cell r="E1496" t="str">
            <v>주철Y관(HUB)</v>
          </cell>
          <cell r="F1496" t="str">
            <v>D150x100</v>
          </cell>
          <cell r="G1496" t="str">
            <v>EA</v>
          </cell>
          <cell r="H1496">
            <v>1</v>
          </cell>
          <cell r="I1496">
            <v>18768</v>
          </cell>
          <cell r="J1496">
            <v>18768</v>
          </cell>
          <cell r="K1496">
            <v>0</v>
          </cell>
          <cell r="L1496">
            <v>0</v>
          </cell>
          <cell r="M1496">
            <v>0</v>
          </cell>
          <cell r="N1496">
            <v>0</v>
          </cell>
          <cell r="O1496">
            <v>18768</v>
          </cell>
          <cell r="P1496">
            <v>18768</v>
          </cell>
        </row>
        <row r="1497">
          <cell r="E1497" t="str">
            <v>주철Y관(HUB)</v>
          </cell>
          <cell r="F1497" t="str">
            <v>D150x150</v>
          </cell>
          <cell r="G1497" t="str">
            <v>EA</v>
          </cell>
          <cell r="H1497">
            <v>1</v>
          </cell>
          <cell r="I1497">
            <v>23728</v>
          </cell>
          <cell r="J1497">
            <v>23728</v>
          </cell>
          <cell r="K1497">
            <v>0</v>
          </cell>
          <cell r="L1497">
            <v>0</v>
          </cell>
          <cell r="M1497">
            <v>0</v>
          </cell>
          <cell r="N1497">
            <v>0</v>
          </cell>
          <cell r="O1497">
            <v>23728</v>
          </cell>
          <cell r="P1497">
            <v>23728</v>
          </cell>
        </row>
        <row r="1498">
          <cell r="E1498" t="str">
            <v>주철배수T관 (YT)(HUB)</v>
          </cell>
          <cell r="F1498" t="str">
            <v>D50x50</v>
          </cell>
          <cell r="G1498" t="str">
            <v>EA</v>
          </cell>
          <cell r="H1498">
            <v>2</v>
          </cell>
          <cell r="I1498">
            <v>4880</v>
          </cell>
          <cell r="J1498">
            <v>9760</v>
          </cell>
          <cell r="K1498">
            <v>0</v>
          </cell>
          <cell r="L1498">
            <v>0</v>
          </cell>
          <cell r="M1498">
            <v>0</v>
          </cell>
          <cell r="N1498">
            <v>0</v>
          </cell>
          <cell r="O1498">
            <v>4880</v>
          </cell>
          <cell r="P1498">
            <v>9760</v>
          </cell>
        </row>
        <row r="1499">
          <cell r="E1499" t="str">
            <v>주철배수T관 (YT)(HUB)</v>
          </cell>
          <cell r="F1499" t="str">
            <v>D100x50</v>
          </cell>
          <cell r="G1499" t="str">
            <v>EA</v>
          </cell>
          <cell r="H1499">
            <v>1</v>
          </cell>
          <cell r="I1499">
            <v>6320</v>
          </cell>
          <cell r="J1499">
            <v>6320</v>
          </cell>
          <cell r="K1499">
            <v>0</v>
          </cell>
          <cell r="L1499">
            <v>0</v>
          </cell>
          <cell r="M1499">
            <v>0</v>
          </cell>
          <cell r="N1499">
            <v>0</v>
          </cell>
          <cell r="O1499">
            <v>6320</v>
          </cell>
          <cell r="P1499">
            <v>6320</v>
          </cell>
        </row>
        <row r="1500">
          <cell r="E1500" t="str">
            <v>주철곡관 45˚(HUB)</v>
          </cell>
          <cell r="F1500" t="str">
            <v>D50</v>
          </cell>
          <cell r="G1500" t="str">
            <v>EA</v>
          </cell>
          <cell r="H1500">
            <v>6</v>
          </cell>
          <cell r="I1500">
            <v>2992</v>
          </cell>
          <cell r="J1500">
            <v>17952</v>
          </cell>
          <cell r="K1500">
            <v>0</v>
          </cell>
          <cell r="L1500">
            <v>0</v>
          </cell>
          <cell r="M1500">
            <v>0</v>
          </cell>
          <cell r="N1500">
            <v>0</v>
          </cell>
          <cell r="O1500">
            <v>2992</v>
          </cell>
          <cell r="P1500">
            <v>17952</v>
          </cell>
        </row>
        <row r="1501">
          <cell r="E1501" t="str">
            <v>주철곡관 45˚(HUB)</v>
          </cell>
          <cell r="F1501" t="str">
            <v>D75</v>
          </cell>
          <cell r="G1501" t="str">
            <v>EA</v>
          </cell>
          <cell r="H1501">
            <v>6</v>
          </cell>
          <cell r="I1501">
            <v>4216</v>
          </cell>
          <cell r="J1501">
            <v>25296</v>
          </cell>
          <cell r="K1501">
            <v>0</v>
          </cell>
          <cell r="L1501">
            <v>0</v>
          </cell>
          <cell r="M1501">
            <v>0</v>
          </cell>
          <cell r="N1501">
            <v>0</v>
          </cell>
          <cell r="O1501">
            <v>4216</v>
          </cell>
          <cell r="P1501">
            <v>25296</v>
          </cell>
        </row>
        <row r="1502">
          <cell r="E1502" t="str">
            <v>주철곡관 45˚(HUB)</v>
          </cell>
          <cell r="F1502" t="str">
            <v>D100</v>
          </cell>
          <cell r="G1502" t="str">
            <v>EA</v>
          </cell>
          <cell r="H1502">
            <v>2</v>
          </cell>
          <cell r="I1502">
            <v>6184</v>
          </cell>
          <cell r="J1502">
            <v>12368</v>
          </cell>
          <cell r="K1502">
            <v>0</v>
          </cell>
          <cell r="L1502">
            <v>0</v>
          </cell>
          <cell r="M1502">
            <v>0</v>
          </cell>
          <cell r="N1502">
            <v>0</v>
          </cell>
          <cell r="O1502">
            <v>6184</v>
          </cell>
          <cell r="P1502">
            <v>12368</v>
          </cell>
        </row>
        <row r="1503">
          <cell r="E1503" t="str">
            <v>주철곡관 45˚(HUB)</v>
          </cell>
          <cell r="F1503" t="str">
            <v>D125</v>
          </cell>
          <cell r="G1503" t="str">
            <v>EA</v>
          </cell>
          <cell r="H1503">
            <v>5</v>
          </cell>
          <cell r="I1503">
            <v>9520</v>
          </cell>
          <cell r="J1503">
            <v>47600</v>
          </cell>
          <cell r="K1503">
            <v>0</v>
          </cell>
          <cell r="L1503">
            <v>0</v>
          </cell>
          <cell r="M1503">
            <v>0</v>
          </cell>
          <cell r="N1503">
            <v>0</v>
          </cell>
          <cell r="O1503">
            <v>9520</v>
          </cell>
          <cell r="P1503">
            <v>47600</v>
          </cell>
        </row>
        <row r="1504">
          <cell r="E1504" t="str">
            <v>주철곡관 45˚(HUB)</v>
          </cell>
          <cell r="F1504" t="str">
            <v>D150</v>
          </cell>
          <cell r="G1504" t="str">
            <v>EA</v>
          </cell>
          <cell r="H1504">
            <v>5</v>
          </cell>
          <cell r="I1504">
            <v>11424</v>
          </cell>
          <cell r="J1504">
            <v>57120</v>
          </cell>
          <cell r="K1504">
            <v>0</v>
          </cell>
          <cell r="L1504">
            <v>0</v>
          </cell>
          <cell r="M1504">
            <v>0</v>
          </cell>
          <cell r="N1504">
            <v>0</v>
          </cell>
          <cell r="O1504">
            <v>11424</v>
          </cell>
          <cell r="P1504">
            <v>57120</v>
          </cell>
        </row>
        <row r="1505">
          <cell r="E1505" t="str">
            <v>주철90˚단곡관(HUB)</v>
          </cell>
          <cell r="F1505" t="str">
            <v>D50</v>
          </cell>
          <cell r="G1505" t="str">
            <v>EA</v>
          </cell>
          <cell r="H1505">
            <v>2</v>
          </cell>
          <cell r="I1505">
            <v>4416</v>
          </cell>
          <cell r="J1505">
            <v>8832</v>
          </cell>
          <cell r="K1505">
            <v>0</v>
          </cell>
          <cell r="L1505">
            <v>0</v>
          </cell>
          <cell r="M1505">
            <v>0</v>
          </cell>
          <cell r="N1505">
            <v>0</v>
          </cell>
          <cell r="O1505">
            <v>4416</v>
          </cell>
          <cell r="P1505">
            <v>8832</v>
          </cell>
        </row>
        <row r="1506">
          <cell r="E1506" t="str">
            <v>주철90˚장곡관(HUB)</v>
          </cell>
          <cell r="F1506" t="str">
            <v>D100</v>
          </cell>
          <cell r="G1506" t="str">
            <v>EA</v>
          </cell>
          <cell r="H1506">
            <v>5</v>
          </cell>
          <cell r="I1506">
            <v>10808</v>
          </cell>
          <cell r="J1506">
            <v>54040</v>
          </cell>
          <cell r="K1506">
            <v>0</v>
          </cell>
          <cell r="L1506">
            <v>0</v>
          </cell>
          <cell r="M1506">
            <v>0</v>
          </cell>
          <cell r="N1506">
            <v>0</v>
          </cell>
          <cell r="O1506">
            <v>10808</v>
          </cell>
          <cell r="P1506">
            <v>54040</v>
          </cell>
        </row>
        <row r="1507">
          <cell r="E1507" t="str">
            <v>주철P트랩(HUB)</v>
          </cell>
          <cell r="F1507" t="str">
            <v>D50</v>
          </cell>
          <cell r="G1507" t="str">
            <v>EA</v>
          </cell>
          <cell r="H1507">
            <v>1</v>
          </cell>
          <cell r="I1507">
            <v>5232</v>
          </cell>
          <cell r="J1507">
            <v>5232</v>
          </cell>
          <cell r="K1507">
            <v>0</v>
          </cell>
          <cell r="L1507">
            <v>0</v>
          </cell>
          <cell r="M1507">
            <v>0</v>
          </cell>
          <cell r="N1507">
            <v>0</v>
          </cell>
          <cell r="O1507">
            <v>5232</v>
          </cell>
          <cell r="P1507">
            <v>5232</v>
          </cell>
        </row>
        <row r="1508">
          <cell r="E1508" t="str">
            <v>주철P트랩(HUB)</v>
          </cell>
          <cell r="F1508" t="str">
            <v>D75</v>
          </cell>
          <cell r="G1508" t="str">
            <v>EA</v>
          </cell>
          <cell r="H1508">
            <v>8</v>
          </cell>
          <cell r="I1508">
            <v>8904</v>
          </cell>
          <cell r="J1508">
            <v>71232</v>
          </cell>
          <cell r="K1508">
            <v>0</v>
          </cell>
          <cell r="L1508">
            <v>0</v>
          </cell>
          <cell r="M1508">
            <v>0</v>
          </cell>
          <cell r="N1508">
            <v>0</v>
          </cell>
          <cell r="O1508">
            <v>8904</v>
          </cell>
          <cell r="P1508">
            <v>71232</v>
          </cell>
        </row>
        <row r="1509">
          <cell r="E1509" t="str">
            <v>바닥배수구</v>
          </cell>
          <cell r="F1509" t="str">
            <v>D75</v>
          </cell>
          <cell r="G1509" t="str">
            <v>개소</v>
          </cell>
          <cell r="H1509">
            <v>2</v>
          </cell>
          <cell r="I1509">
            <v>6936</v>
          </cell>
          <cell r="J1509">
            <v>13872</v>
          </cell>
          <cell r="K1509">
            <v>12889</v>
          </cell>
          <cell r="L1509">
            <v>25778</v>
          </cell>
          <cell r="M1509">
            <v>0</v>
          </cell>
          <cell r="N1509">
            <v>0</v>
          </cell>
          <cell r="O1509">
            <v>19825</v>
          </cell>
          <cell r="P1509">
            <v>39650</v>
          </cell>
        </row>
        <row r="1510">
          <cell r="E1510" t="str">
            <v>바닥배수구</v>
          </cell>
          <cell r="F1510" t="str">
            <v>D100</v>
          </cell>
          <cell r="G1510" t="str">
            <v>개소</v>
          </cell>
          <cell r="H1510">
            <v>1</v>
          </cell>
          <cell r="I1510">
            <v>9992</v>
          </cell>
          <cell r="J1510">
            <v>9992</v>
          </cell>
          <cell r="K1510">
            <v>14531</v>
          </cell>
          <cell r="L1510">
            <v>14531</v>
          </cell>
          <cell r="M1510">
            <v>0</v>
          </cell>
          <cell r="N1510">
            <v>0</v>
          </cell>
          <cell r="O1510">
            <v>24523</v>
          </cell>
          <cell r="P1510">
            <v>24523</v>
          </cell>
        </row>
        <row r="1511">
          <cell r="E1511" t="str">
            <v>주철C.O.(HUB)</v>
          </cell>
          <cell r="F1511" t="str">
            <v>D50</v>
          </cell>
          <cell r="G1511" t="str">
            <v>EA</v>
          </cell>
          <cell r="H1511">
            <v>2</v>
          </cell>
          <cell r="I1511">
            <v>3192</v>
          </cell>
          <cell r="J1511">
            <v>6384</v>
          </cell>
          <cell r="K1511">
            <v>0</v>
          </cell>
          <cell r="L1511">
            <v>0</v>
          </cell>
          <cell r="M1511">
            <v>0</v>
          </cell>
          <cell r="N1511">
            <v>0</v>
          </cell>
          <cell r="O1511">
            <v>3192</v>
          </cell>
          <cell r="P1511">
            <v>6384</v>
          </cell>
        </row>
        <row r="1512">
          <cell r="E1512" t="str">
            <v>주철C.O.(HUB)</v>
          </cell>
          <cell r="F1512" t="str">
            <v>D75</v>
          </cell>
          <cell r="G1512" t="str">
            <v>EA</v>
          </cell>
          <cell r="H1512">
            <v>2</v>
          </cell>
          <cell r="I1512">
            <v>3600</v>
          </cell>
          <cell r="J1512">
            <v>7200</v>
          </cell>
          <cell r="K1512">
            <v>0</v>
          </cell>
          <cell r="L1512">
            <v>0</v>
          </cell>
          <cell r="M1512">
            <v>0</v>
          </cell>
          <cell r="N1512">
            <v>0</v>
          </cell>
          <cell r="O1512">
            <v>3600</v>
          </cell>
          <cell r="P1512">
            <v>7200</v>
          </cell>
        </row>
        <row r="1513">
          <cell r="E1513" t="str">
            <v>주철C.O.(HUB)</v>
          </cell>
          <cell r="F1513" t="str">
            <v>D100</v>
          </cell>
          <cell r="G1513" t="str">
            <v>EA</v>
          </cell>
          <cell r="H1513">
            <v>1</v>
          </cell>
          <cell r="I1513">
            <v>4144</v>
          </cell>
          <cell r="J1513">
            <v>4144</v>
          </cell>
          <cell r="K1513">
            <v>0</v>
          </cell>
          <cell r="L1513">
            <v>0</v>
          </cell>
          <cell r="M1513">
            <v>0</v>
          </cell>
          <cell r="N1513">
            <v>0</v>
          </cell>
          <cell r="O1513">
            <v>4144</v>
          </cell>
          <cell r="P1513">
            <v>4144</v>
          </cell>
        </row>
        <row r="1514">
          <cell r="E1514" t="str">
            <v>주철C.O.(HUB)</v>
          </cell>
          <cell r="F1514" t="str">
            <v>D125</v>
          </cell>
          <cell r="G1514" t="str">
            <v>EA</v>
          </cell>
          <cell r="H1514">
            <v>1</v>
          </cell>
          <cell r="I1514">
            <v>6728</v>
          </cell>
          <cell r="J1514">
            <v>6728</v>
          </cell>
          <cell r="K1514">
            <v>0</v>
          </cell>
          <cell r="L1514">
            <v>0</v>
          </cell>
          <cell r="M1514">
            <v>0</v>
          </cell>
          <cell r="N1514">
            <v>0</v>
          </cell>
          <cell r="O1514">
            <v>6728</v>
          </cell>
          <cell r="P1514">
            <v>6728</v>
          </cell>
        </row>
        <row r="1515">
          <cell r="E1515" t="str">
            <v>주철C.O.(HUB)</v>
          </cell>
          <cell r="F1515" t="str">
            <v>D150</v>
          </cell>
          <cell r="G1515" t="str">
            <v>EA</v>
          </cell>
          <cell r="H1515">
            <v>1</v>
          </cell>
          <cell r="I1515">
            <v>10400</v>
          </cell>
          <cell r="J1515">
            <v>10400</v>
          </cell>
          <cell r="K1515">
            <v>0</v>
          </cell>
          <cell r="L1515">
            <v>0</v>
          </cell>
          <cell r="M1515">
            <v>0</v>
          </cell>
          <cell r="N1515">
            <v>0</v>
          </cell>
          <cell r="O1515">
            <v>10400</v>
          </cell>
          <cell r="P1515">
            <v>10400</v>
          </cell>
        </row>
        <row r="1516">
          <cell r="E1516" t="str">
            <v>주철관접합 (HUB TYPE)</v>
          </cell>
          <cell r="F1516" t="str">
            <v>D50</v>
          </cell>
          <cell r="G1516" t="str">
            <v>수구</v>
          </cell>
          <cell r="H1516">
            <v>41</v>
          </cell>
          <cell r="I1516">
            <v>1400</v>
          </cell>
          <cell r="J1516">
            <v>57400</v>
          </cell>
          <cell r="K1516">
            <v>12556</v>
          </cell>
          <cell r="L1516">
            <v>514796</v>
          </cell>
          <cell r="M1516">
            <v>0</v>
          </cell>
          <cell r="N1516">
            <v>0</v>
          </cell>
          <cell r="O1516">
            <v>13956</v>
          </cell>
          <cell r="P1516">
            <v>572196</v>
          </cell>
        </row>
        <row r="1517">
          <cell r="E1517" t="str">
            <v>주철관접합 (HUB TYPE)</v>
          </cell>
          <cell r="F1517" t="str">
            <v>D75</v>
          </cell>
          <cell r="G1517" t="str">
            <v>수구</v>
          </cell>
          <cell r="H1517">
            <v>42</v>
          </cell>
          <cell r="I1517">
            <v>2500</v>
          </cell>
          <cell r="J1517">
            <v>105000</v>
          </cell>
          <cell r="K1517">
            <v>17663</v>
          </cell>
          <cell r="L1517">
            <v>741846</v>
          </cell>
          <cell r="M1517">
            <v>0</v>
          </cell>
          <cell r="N1517">
            <v>0</v>
          </cell>
          <cell r="O1517">
            <v>20163</v>
          </cell>
          <cell r="P1517">
            <v>846846</v>
          </cell>
        </row>
        <row r="1518">
          <cell r="E1518" t="str">
            <v>주철관접합 (HUB TYPE)</v>
          </cell>
          <cell r="F1518" t="str">
            <v>D100</v>
          </cell>
          <cell r="G1518" t="str">
            <v>수구</v>
          </cell>
          <cell r="H1518">
            <v>28</v>
          </cell>
          <cell r="I1518">
            <v>2863</v>
          </cell>
          <cell r="J1518">
            <v>80164</v>
          </cell>
          <cell r="K1518">
            <v>20099</v>
          </cell>
          <cell r="L1518">
            <v>562772</v>
          </cell>
          <cell r="M1518">
            <v>0</v>
          </cell>
          <cell r="N1518">
            <v>0</v>
          </cell>
          <cell r="O1518">
            <v>22962</v>
          </cell>
          <cell r="P1518">
            <v>642936</v>
          </cell>
        </row>
        <row r="1519">
          <cell r="E1519" t="str">
            <v>주철관접합 (HUB TYPE)</v>
          </cell>
          <cell r="F1519" t="str">
            <v>D125</v>
          </cell>
          <cell r="G1519" t="str">
            <v>수구</v>
          </cell>
          <cell r="H1519">
            <v>18</v>
          </cell>
          <cell r="I1519">
            <v>3144</v>
          </cell>
          <cell r="J1519">
            <v>56592</v>
          </cell>
          <cell r="K1519">
            <v>22443</v>
          </cell>
          <cell r="L1519">
            <v>403974</v>
          </cell>
          <cell r="M1519">
            <v>0</v>
          </cell>
          <cell r="N1519">
            <v>0</v>
          </cell>
          <cell r="O1519">
            <v>25587</v>
          </cell>
          <cell r="P1519">
            <v>460566</v>
          </cell>
        </row>
        <row r="1520">
          <cell r="E1520" t="str">
            <v>주철관접합 (HUB TYPE)</v>
          </cell>
          <cell r="F1520" t="str">
            <v>D150</v>
          </cell>
          <cell r="G1520" t="str">
            <v>수구</v>
          </cell>
          <cell r="H1520">
            <v>18</v>
          </cell>
          <cell r="I1520">
            <v>3980</v>
          </cell>
          <cell r="J1520">
            <v>71640</v>
          </cell>
          <cell r="K1520">
            <v>24878</v>
          </cell>
          <cell r="L1520">
            <v>447804</v>
          </cell>
          <cell r="M1520">
            <v>0</v>
          </cell>
          <cell r="N1520">
            <v>0</v>
          </cell>
          <cell r="O1520">
            <v>28858</v>
          </cell>
          <cell r="P1520">
            <v>519444</v>
          </cell>
        </row>
        <row r="1521">
          <cell r="E1521" t="str">
            <v>P.V.C 관배관(VG1)</v>
          </cell>
          <cell r="F1521" t="str">
            <v>D50</v>
          </cell>
          <cell r="G1521" t="str">
            <v>m</v>
          </cell>
          <cell r="H1521">
            <v>67</v>
          </cell>
          <cell r="I1521">
            <v>1300</v>
          </cell>
          <cell r="J1521">
            <v>87100</v>
          </cell>
          <cell r="K1521">
            <v>5504</v>
          </cell>
          <cell r="L1521">
            <v>368768</v>
          </cell>
          <cell r="M1521">
            <v>0</v>
          </cell>
          <cell r="N1521">
            <v>0</v>
          </cell>
          <cell r="O1521">
            <v>6804</v>
          </cell>
          <cell r="P1521">
            <v>455868</v>
          </cell>
        </row>
        <row r="1522">
          <cell r="E1522" t="str">
            <v>P.V.C 관배관(VG1)</v>
          </cell>
          <cell r="F1522" t="str">
            <v>D75</v>
          </cell>
          <cell r="G1522" t="str">
            <v>m</v>
          </cell>
          <cell r="H1522">
            <v>7</v>
          </cell>
          <cell r="I1522">
            <v>2553</v>
          </cell>
          <cell r="J1522">
            <v>17871</v>
          </cell>
          <cell r="K1522">
            <v>7512</v>
          </cell>
          <cell r="L1522">
            <v>52584</v>
          </cell>
          <cell r="M1522">
            <v>0</v>
          </cell>
          <cell r="N1522">
            <v>0</v>
          </cell>
          <cell r="O1522">
            <v>10065</v>
          </cell>
          <cell r="P1522">
            <v>70455</v>
          </cell>
        </row>
        <row r="1523">
          <cell r="E1523" t="str">
            <v>P.V.C 관배관(VG1)</v>
          </cell>
          <cell r="F1523" t="str">
            <v>D100</v>
          </cell>
          <cell r="G1523" t="str">
            <v>m</v>
          </cell>
          <cell r="H1523">
            <v>20</v>
          </cell>
          <cell r="I1523">
            <v>3953</v>
          </cell>
          <cell r="J1523">
            <v>79060</v>
          </cell>
          <cell r="K1523">
            <v>9290</v>
          </cell>
          <cell r="L1523">
            <v>185800</v>
          </cell>
          <cell r="M1523">
            <v>0</v>
          </cell>
          <cell r="N1523">
            <v>0</v>
          </cell>
          <cell r="O1523">
            <v>13243</v>
          </cell>
          <cell r="P1523">
            <v>264860</v>
          </cell>
        </row>
        <row r="1524">
          <cell r="E1524" t="str">
            <v>P.V.C 관배관(VG2)</v>
          </cell>
          <cell r="F1524" t="str">
            <v>D100</v>
          </cell>
          <cell r="G1524" t="str">
            <v>m</v>
          </cell>
          <cell r="H1524">
            <v>2</v>
          </cell>
          <cell r="I1524">
            <v>2013</v>
          </cell>
          <cell r="J1524">
            <v>4026</v>
          </cell>
          <cell r="K1524">
            <v>9290</v>
          </cell>
          <cell r="L1524">
            <v>18580</v>
          </cell>
          <cell r="M1524">
            <v>0</v>
          </cell>
          <cell r="N1524">
            <v>0</v>
          </cell>
          <cell r="O1524">
            <v>11303</v>
          </cell>
          <cell r="P1524">
            <v>22606</v>
          </cell>
        </row>
        <row r="1525">
          <cell r="E1525" t="str">
            <v>관할증</v>
          </cell>
          <cell r="F1525" t="str">
            <v>관의8%</v>
          </cell>
          <cell r="G1525" t="str">
            <v>식</v>
          </cell>
          <cell r="H1525">
            <v>1</v>
          </cell>
          <cell r="I1525">
            <v>15044</v>
          </cell>
          <cell r="J1525">
            <v>15044</v>
          </cell>
          <cell r="L1525">
            <v>0</v>
          </cell>
          <cell r="N1525">
            <v>0</v>
          </cell>
          <cell r="O1525">
            <v>15044</v>
          </cell>
          <cell r="P1525">
            <v>15044</v>
          </cell>
        </row>
        <row r="1526">
          <cell r="E1526" t="str">
            <v>PVC Y관 (DTS)</v>
          </cell>
          <cell r="F1526" t="str">
            <v>D50xD50</v>
          </cell>
          <cell r="G1526" t="str">
            <v>EA</v>
          </cell>
          <cell r="H1526">
            <v>1</v>
          </cell>
          <cell r="I1526">
            <v>1685</v>
          </cell>
          <cell r="J1526">
            <v>1685</v>
          </cell>
          <cell r="K1526">
            <v>0</v>
          </cell>
          <cell r="L1526">
            <v>0</v>
          </cell>
          <cell r="M1526">
            <v>0</v>
          </cell>
          <cell r="N1526">
            <v>0</v>
          </cell>
          <cell r="O1526">
            <v>1685</v>
          </cell>
          <cell r="P1526">
            <v>1685</v>
          </cell>
        </row>
        <row r="1527">
          <cell r="E1527" t="str">
            <v>PVC Y관 (DTS)</v>
          </cell>
          <cell r="F1527" t="str">
            <v>D75xD50</v>
          </cell>
          <cell r="G1527" t="str">
            <v>EA</v>
          </cell>
          <cell r="H1527">
            <v>1</v>
          </cell>
          <cell r="I1527">
            <v>2516</v>
          </cell>
          <cell r="J1527">
            <v>2516</v>
          </cell>
          <cell r="K1527">
            <v>0</v>
          </cell>
          <cell r="L1527">
            <v>0</v>
          </cell>
          <cell r="M1527">
            <v>0</v>
          </cell>
          <cell r="N1527">
            <v>0</v>
          </cell>
          <cell r="O1527">
            <v>2516</v>
          </cell>
          <cell r="P1527">
            <v>2516</v>
          </cell>
        </row>
        <row r="1528">
          <cell r="E1528" t="str">
            <v>PVC Y관 (DTS)</v>
          </cell>
          <cell r="F1528" t="str">
            <v>D100xD100</v>
          </cell>
          <cell r="G1528" t="str">
            <v>EA</v>
          </cell>
          <cell r="H1528">
            <v>1</v>
          </cell>
          <cell r="I1528">
            <v>4777</v>
          </cell>
          <cell r="J1528">
            <v>4777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4777</v>
          </cell>
          <cell r="P1528">
            <v>4777</v>
          </cell>
        </row>
        <row r="1529">
          <cell r="E1529" t="str">
            <v>PVC YT관 (DTS)</v>
          </cell>
          <cell r="F1529" t="str">
            <v>D50xD50</v>
          </cell>
          <cell r="G1529" t="str">
            <v>EA</v>
          </cell>
          <cell r="H1529">
            <v>1</v>
          </cell>
          <cell r="I1529">
            <v>579</v>
          </cell>
          <cell r="J1529">
            <v>579</v>
          </cell>
          <cell r="K1529">
            <v>0</v>
          </cell>
          <cell r="L1529">
            <v>0</v>
          </cell>
          <cell r="M1529">
            <v>0</v>
          </cell>
          <cell r="N1529">
            <v>0</v>
          </cell>
          <cell r="O1529">
            <v>579</v>
          </cell>
          <cell r="P1529">
            <v>579</v>
          </cell>
        </row>
        <row r="1530">
          <cell r="E1530" t="str">
            <v>PVC T관 (DTS)</v>
          </cell>
          <cell r="F1530" t="str">
            <v>D50</v>
          </cell>
          <cell r="G1530" t="str">
            <v>EA</v>
          </cell>
          <cell r="H1530">
            <v>3</v>
          </cell>
          <cell r="I1530">
            <v>400</v>
          </cell>
          <cell r="J1530">
            <v>1200</v>
          </cell>
          <cell r="K1530">
            <v>0</v>
          </cell>
          <cell r="L1530">
            <v>0</v>
          </cell>
          <cell r="M1530">
            <v>0</v>
          </cell>
          <cell r="N1530">
            <v>0</v>
          </cell>
          <cell r="O1530">
            <v>400</v>
          </cell>
          <cell r="P1530">
            <v>1200</v>
          </cell>
        </row>
        <row r="1531">
          <cell r="E1531" t="str">
            <v>45˚곡관 (DL)</v>
          </cell>
          <cell r="F1531" t="str">
            <v>D50</v>
          </cell>
          <cell r="G1531" t="str">
            <v>EA</v>
          </cell>
          <cell r="H1531">
            <v>2</v>
          </cell>
          <cell r="I1531">
            <v>288</v>
          </cell>
          <cell r="J1531">
            <v>576</v>
          </cell>
          <cell r="K1531">
            <v>0</v>
          </cell>
          <cell r="L1531">
            <v>0</v>
          </cell>
          <cell r="M1531">
            <v>0</v>
          </cell>
          <cell r="N1531">
            <v>0</v>
          </cell>
          <cell r="O1531">
            <v>288</v>
          </cell>
          <cell r="P1531">
            <v>576</v>
          </cell>
        </row>
        <row r="1532">
          <cell r="E1532" t="str">
            <v>45˚곡관 (DL)</v>
          </cell>
          <cell r="F1532" t="str">
            <v>D75</v>
          </cell>
          <cell r="G1532" t="str">
            <v>EA</v>
          </cell>
          <cell r="H1532">
            <v>1</v>
          </cell>
          <cell r="I1532">
            <v>680</v>
          </cell>
          <cell r="J1532">
            <v>680</v>
          </cell>
          <cell r="K1532">
            <v>0</v>
          </cell>
          <cell r="L1532">
            <v>0</v>
          </cell>
          <cell r="M1532">
            <v>0</v>
          </cell>
          <cell r="N1532">
            <v>0</v>
          </cell>
          <cell r="O1532">
            <v>680</v>
          </cell>
          <cell r="P1532">
            <v>680</v>
          </cell>
        </row>
        <row r="1533">
          <cell r="E1533" t="str">
            <v>45˚곡관 (DL)</v>
          </cell>
          <cell r="F1533" t="str">
            <v>D100</v>
          </cell>
          <cell r="G1533" t="str">
            <v>EA</v>
          </cell>
          <cell r="H1533">
            <v>5</v>
          </cell>
          <cell r="I1533">
            <v>1248</v>
          </cell>
          <cell r="J1533">
            <v>6240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1248</v>
          </cell>
          <cell r="P1533">
            <v>6240</v>
          </cell>
        </row>
        <row r="1534">
          <cell r="E1534" t="str">
            <v>90˚단곡관(DL)</v>
          </cell>
          <cell r="F1534" t="str">
            <v>D50</v>
          </cell>
          <cell r="G1534" t="str">
            <v>EA</v>
          </cell>
          <cell r="H1534">
            <v>11</v>
          </cell>
          <cell r="I1534">
            <v>248</v>
          </cell>
          <cell r="J1534">
            <v>2728</v>
          </cell>
          <cell r="K1534">
            <v>0</v>
          </cell>
          <cell r="L1534">
            <v>0</v>
          </cell>
          <cell r="M1534">
            <v>0</v>
          </cell>
          <cell r="N1534">
            <v>0</v>
          </cell>
          <cell r="O1534">
            <v>248</v>
          </cell>
          <cell r="P1534">
            <v>2728</v>
          </cell>
        </row>
        <row r="1535">
          <cell r="E1535" t="str">
            <v>PVC소켓 (DTS)</v>
          </cell>
          <cell r="F1535" t="str">
            <v>D50</v>
          </cell>
          <cell r="G1535" t="str">
            <v>EA</v>
          </cell>
          <cell r="H1535">
            <v>16</v>
          </cell>
          <cell r="I1535">
            <v>716</v>
          </cell>
          <cell r="J1535">
            <v>11456</v>
          </cell>
          <cell r="K1535">
            <v>0</v>
          </cell>
          <cell r="L1535">
            <v>0</v>
          </cell>
          <cell r="M1535">
            <v>0</v>
          </cell>
          <cell r="N1535">
            <v>0</v>
          </cell>
          <cell r="O1535">
            <v>716</v>
          </cell>
          <cell r="P1535">
            <v>11456</v>
          </cell>
        </row>
        <row r="1536">
          <cell r="E1536" t="str">
            <v>PVC소켓 (DTS)</v>
          </cell>
          <cell r="F1536" t="str">
            <v>D75</v>
          </cell>
          <cell r="G1536" t="str">
            <v>EA</v>
          </cell>
          <cell r="H1536">
            <v>2</v>
          </cell>
          <cell r="I1536">
            <v>1136</v>
          </cell>
          <cell r="J1536">
            <v>2272</v>
          </cell>
          <cell r="K1536">
            <v>0</v>
          </cell>
          <cell r="L1536">
            <v>0</v>
          </cell>
          <cell r="M1536">
            <v>0</v>
          </cell>
          <cell r="N1536">
            <v>0</v>
          </cell>
          <cell r="O1536">
            <v>1136</v>
          </cell>
          <cell r="P1536">
            <v>2272</v>
          </cell>
        </row>
        <row r="1537">
          <cell r="E1537" t="str">
            <v>PVC소켓 (DTS)</v>
          </cell>
          <cell r="F1537" t="str">
            <v>D100</v>
          </cell>
          <cell r="G1537" t="str">
            <v>EA</v>
          </cell>
          <cell r="H1537">
            <v>10</v>
          </cell>
          <cell r="I1537">
            <v>2400</v>
          </cell>
          <cell r="J1537">
            <v>24000</v>
          </cell>
          <cell r="K1537">
            <v>0</v>
          </cell>
          <cell r="L1537">
            <v>0</v>
          </cell>
          <cell r="M1537">
            <v>0</v>
          </cell>
          <cell r="N1537">
            <v>0</v>
          </cell>
          <cell r="O1537">
            <v>2400</v>
          </cell>
          <cell r="P1537">
            <v>24000</v>
          </cell>
        </row>
        <row r="1538">
          <cell r="E1538" t="str">
            <v>PVC레듀샤 (DTS)</v>
          </cell>
          <cell r="F1538" t="str">
            <v>D100xD75</v>
          </cell>
          <cell r="G1538" t="str">
            <v>EA</v>
          </cell>
          <cell r="H1538">
            <v>5</v>
          </cell>
          <cell r="I1538">
            <v>1795</v>
          </cell>
          <cell r="J1538">
            <v>8975</v>
          </cell>
          <cell r="K1538">
            <v>0</v>
          </cell>
          <cell r="L1538">
            <v>0</v>
          </cell>
          <cell r="M1538">
            <v>0</v>
          </cell>
          <cell r="N1538">
            <v>0</v>
          </cell>
          <cell r="O1538">
            <v>1795</v>
          </cell>
          <cell r="P1538">
            <v>8975</v>
          </cell>
        </row>
        <row r="1539">
          <cell r="E1539" t="str">
            <v>PVC C.O.</v>
          </cell>
          <cell r="F1539" t="str">
            <v>D50</v>
          </cell>
          <cell r="G1539" t="str">
            <v>EA</v>
          </cell>
          <cell r="H1539">
            <v>1</v>
          </cell>
          <cell r="I1539">
            <v>1232</v>
          </cell>
          <cell r="J1539">
            <v>1232</v>
          </cell>
          <cell r="K1539">
            <v>0</v>
          </cell>
          <cell r="L1539">
            <v>0</v>
          </cell>
          <cell r="M1539">
            <v>0</v>
          </cell>
          <cell r="N1539">
            <v>0</v>
          </cell>
          <cell r="O1539">
            <v>1232</v>
          </cell>
          <cell r="P1539">
            <v>1232</v>
          </cell>
        </row>
        <row r="1540">
          <cell r="E1540" t="str">
            <v>PVC C.O.</v>
          </cell>
          <cell r="F1540" t="str">
            <v>D75</v>
          </cell>
          <cell r="G1540" t="str">
            <v>EA</v>
          </cell>
          <cell r="H1540">
            <v>1</v>
          </cell>
          <cell r="I1540">
            <v>1476</v>
          </cell>
          <cell r="J1540">
            <v>1476</v>
          </cell>
          <cell r="K1540">
            <v>0</v>
          </cell>
          <cell r="L1540">
            <v>0</v>
          </cell>
          <cell r="M1540">
            <v>0</v>
          </cell>
          <cell r="N1540">
            <v>0</v>
          </cell>
          <cell r="O1540">
            <v>1476</v>
          </cell>
          <cell r="P1540">
            <v>1476</v>
          </cell>
        </row>
        <row r="1541">
          <cell r="E1541" t="str">
            <v>PVC C.O.</v>
          </cell>
          <cell r="F1541" t="str">
            <v>D100</v>
          </cell>
          <cell r="G1541" t="str">
            <v>EA</v>
          </cell>
          <cell r="H1541">
            <v>1</v>
          </cell>
          <cell r="I1541">
            <v>1696</v>
          </cell>
          <cell r="J1541">
            <v>1696</v>
          </cell>
          <cell r="K1541">
            <v>0</v>
          </cell>
          <cell r="L1541">
            <v>0</v>
          </cell>
          <cell r="M1541">
            <v>0</v>
          </cell>
          <cell r="N1541">
            <v>0</v>
          </cell>
          <cell r="O1541">
            <v>1696</v>
          </cell>
          <cell r="P1541">
            <v>1696</v>
          </cell>
        </row>
        <row r="1542">
          <cell r="E1542" t="str">
            <v>PVC밸브소켓</v>
          </cell>
          <cell r="F1542" t="str">
            <v>D50</v>
          </cell>
          <cell r="G1542" t="str">
            <v>EA</v>
          </cell>
          <cell r="H1542">
            <v>1</v>
          </cell>
          <cell r="I1542">
            <v>440</v>
          </cell>
          <cell r="J1542">
            <v>440</v>
          </cell>
          <cell r="K1542">
            <v>0</v>
          </cell>
          <cell r="L1542">
            <v>0</v>
          </cell>
          <cell r="M1542">
            <v>0</v>
          </cell>
          <cell r="N1542">
            <v>0</v>
          </cell>
          <cell r="O1542">
            <v>440</v>
          </cell>
          <cell r="P1542">
            <v>440</v>
          </cell>
        </row>
        <row r="1543">
          <cell r="E1543" t="str">
            <v>PVC밸브소켓</v>
          </cell>
          <cell r="F1543" t="str">
            <v>D75</v>
          </cell>
          <cell r="G1543" t="str">
            <v>EA</v>
          </cell>
          <cell r="H1543">
            <v>3</v>
          </cell>
          <cell r="I1543">
            <v>880</v>
          </cell>
          <cell r="J1543">
            <v>2640</v>
          </cell>
          <cell r="K1543">
            <v>0</v>
          </cell>
          <cell r="L1543">
            <v>0</v>
          </cell>
          <cell r="M1543">
            <v>0</v>
          </cell>
          <cell r="N1543">
            <v>0</v>
          </cell>
          <cell r="O1543">
            <v>880</v>
          </cell>
          <cell r="P1543">
            <v>2640</v>
          </cell>
        </row>
        <row r="1544">
          <cell r="E1544" t="str">
            <v>V.T.W (PVC)</v>
          </cell>
          <cell r="F1544" t="str">
            <v>D50</v>
          </cell>
          <cell r="G1544" t="str">
            <v>EA</v>
          </cell>
          <cell r="H1544">
            <v>1</v>
          </cell>
          <cell r="I1544">
            <v>6400</v>
          </cell>
          <cell r="J1544">
            <v>6400</v>
          </cell>
          <cell r="K1544">
            <v>0</v>
          </cell>
          <cell r="L1544">
            <v>0</v>
          </cell>
          <cell r="M1544">
            <v>0</v>
          </cell>
          <cell r="N1544">
            <v>0</v>
          </cell>
          <cell r="O1544">
            <v>6400</v>
          </cell>
          <cell r="P1544">
            <v>6400</v>
          </cell>
        </row>
        <row r="1545">
          <cell r="E1545" t="str">
            <v>일반행거(달대볼트)</v>
          </cell>
          <cell r="F1545" t="str">
            <v>D50</v>
          </cell>
          <cell r="G1545" t="str">
            <v>개소</v>
          </cell>
          <cell r="H1545">
            <v>23</v>
          </cell>
          <cell r="I1545">
            <v>684</v>
          </cell>
          <cell r="J1545">
            <v>15732</v>
          </cell>
          <cell r="K1545">
            <v>44</v>
          </cell>
          <cell r="L1545">
            <v>1012</v>
          </cell>
          <cell r="M1545">
            <v>0</v>
          </cell>
          <cell r="N1545">
            <v>0</v>
          </cell>
          <cell r="O1545">
            <v>728</v>
          </cell>
          <cell r="P1545">
            <v>16744</v>
          </cell>
        </row>
        <row r="1546">
          <cell r="E1546" t="str">
            <v>일반행거(달대볼트)</v>
          </cell>
          <cell r="F1546" t="str">
            <v>D80</v>
          </cell>
          <cell r="G1546" t="str">
            <v>개소</v>
          </cell>
          <cell r="H1546">
            <v>7</v>
          </cell>
          <cell r="I1546">
            <v>1180</v>
          </cell>
          <cell r="J1546">
            <v>8260</v>
          </cell>
          <cell r="K1546">
            <v>44</v>
          </cell>
          <cell r="L1546">
            <v>308</v>
          </cell>
          <cell r="M1546">
            <v>0</v>
          </cell>
          <cell r="N1546">
            <v>0</v>
          </cell>
          <cell r="O1546">
            <v>1224</v>
          </cell>
          <cell r="P1546">
            <v>8568</v>
          </cell>
        </row>
        <row r="1547">
          <cell r="E1547" t="str">
            <v>일반행거(달대볼트)</v>
          </cell>
          <cell r="F1547" t="str">
            <v>D100</v>
          </cell>
          <cell r="G1547" t="str">
            <v>개소</v>
          </cell>
          <cell r="H1547">
            <v>9</v>
          </cell>
          <cell r="I1547">
            <v>1347</v>
          </cell>
          <cell r="J1547">
            <v>12123</v>
          </cell>
          <cell r="K1547">
            <v>61</v>
          </cell>
          <cell r="L1547">
            <v>549</v>
          </cell>
          <cell r="M1547">
            <v>0</v>
          </cell>
          <cell r="N1547">
            <v>0</v>
          </cell>
          <cell r="O1547">
            <v>1408</v>
          </cell>
          <cell r="P1547">
            <v>12672</v>
          </cell>
        </row>
        <row r="1548">
          <cell r="E1548" t="str">
            <v>PVC스리브</v>
          </cell>
          <cell r="F1548" t="str">
            <v>D50</v>
          </cell>
          <cell r="G1548" t="str">
            <v>개소</v>
          </cell>
          <cell r="H1548">
            <v>4</v>
          </cell>
          <cell r="I1548">
            <v>417</v>
          </cell>
          <cell r="J1548">
            <v>1668</v>
          </cell>
          <cell r="K1548">
            <v>6947</v>
          </cell>
          <cell r="L1548">
            <v>27788</v>
          </cell>
          <cell r="M1548">
            <v>0</v>
          </cell>
          <cell r="N1548">
            <v>0</v>
          </cell>
          <cell r="O1548">
            <v>7364</v>
          </cell>
          <cell r="P1548">
            <v>29456</v>
          </cell>
        </row>
        <row r="1549">
          <cell r="E1549" t="str">
            <v>PVC스리브</v>
          </cell>
          <cell r="F1549" t="str">
            <v>D75</v>
          </cell>
          <cell r="G1549" t="str">
            <v>개소</v>
          </cell>
          <cell r="H1549">
            <v>3</v>
          </cell>
          <cell r="I1549">
            <v>880</v>
          </cell>
          <cell r="J1549">
            <v>2640</v>
          </cell>
          <cell r="K1549">
            <v>8466</v>
          </cell>
          <cell r="L1549">
            <v>25398</v>
          </cell>
          <cell r="M1549">
            <v>0</v>
          </cell>
          <cell r="N1549">
            <v>0</v>
          </cell>
          <cell r="O1549">
            <v>9346</v>
          </cell>
          <cell r="P1549">
            <v>28038</v>
          </cell>
        </row>
        <row r="1550">
          <cell r="E1550" t="str">
            <v>PVC스리브</v>
          </cell>
          <cell r="F1550" t="str">
            <v>D100</v>
          </cell>
          <cell r="G1550" t="str">
            <v>개소</v>
          </cell>
          <cell r="H1550">
            <v>11</v>
          </cell>
          <cell r="I1550">
            <v>1544</v>
          </cell>
          <cell r="J1550">
            <v>16984</v>
          </cell>
          <cell r="K1550">
            <v>11579</v>
          </cell>
          <cell r="L1550">
            <v>127369</v>
          </cell>
          <cell r="M1550">
            <v>0</v>
          </cell>
          <cell r="N1550">
            <v>0</v>
          </cell>
          <cell r="O1550">
            <v>13123</v>
          </cell>
          <cell r="P1550">
            <v>144353</v>
          </cell>
        </row>
        <row r="1551">
          <cell r="E1551" t="str">
            <v>PVC스리브</v>
          </cell>
          <cell r="F1551" t="str">
            <v>D125</v>
          </cell>
          <cell r="G1551" t="str">
            <v>개소</v>
          </cell>
          <cell r="H1551">
            <v>1</v>
          </cell>
          <cell r="I1551">
            <v>1720</v>
          </cell>
          <cell r="J1551">
            <v>1720</v>
          </cell>
          <cell r="K1551">
            <v>14224</v>
          </cell>
          <cell r="L1551">
            <v>14224</v>
          </cell>
          <cell r="M1551">
            <v>0</v>
          </cell>
          <cell r="N1551">
            <v>0</v>
          </cell>
          <cell r="O1551">
            <v>15944</v>
          </cell>
          <cell r="P1551">
            <v>15944</v>
          </cell>
        </row>
        <row r="1552">
          <cell r="E1552" t="str">
            <v>PVC스리브</v>
          </cell>
          <cell r="F1552" t="str">
            <v>D150</v>
          </cell>
          <cell r="G1552" t="str">
            <v>개소</v>
          </cell>
          <cell r="H1552">
            <v>1</v>
          </cell>
          <cell r="I1552">
            <v>1876</v>
          </cell>
          <cell r="J1552">
            <v>1876</v>
          </cell>
          <cell r="K1552">
            <v>16125</v>
          </cell>
          <cell r="L1552">
            <v>16125</v>
          </cell>
          <cell r="M1552">
            <v>0</v>
          </cell>
          <cell r="N1552">
            <v>0</v>
          </cell>
          <cell r="O1552">
            <v>18001</v>
          </cell>
          <cell r="P1552">
            <v>18001</v>
          </cell>
        </row>
        <row r="1553">
          <cell r="E1553" t="str">
            <v>스텐레스철판(STS 304)</v>
          </cell>
          <cell r="F1553" t="str">
            <v>0.5T</v>
          </cell>
          <cell r="G1553" t="str">
            <v>M2</v>
          </cell>
          <cell r="H1553">
            <v>22</v>
          </cell>
          <cell r="I1553">
            <v>4910</v>
          </cell>
          <cell r="J1553">
            <v>108020</v>
          </cell>
          <cell r="K1553">
            <v>0</v>
          </cell>
          <cell r="L1553">
            <v>0</v>
          </cell>
          <cell r="M1553">
            <v>0</v>
          </cell>
          <cell r="N1553">
            <v>0</v>
          </cell>
          <cell r="O1553">
            <v>4910</v>
          </cell>
          <cell r="P1553">
            <v>108020</v>
          </cell>
        </row>
        <row r="1554">
          <cell r="E1554" t="str">
            <v>아연도금달대볼트</v>
          </cell>
          <cell r="F1554" t="str">
            <v>D9x1000</v>
          </cell>
          <cell r="G1554" t="str">
            <v>EA</v>
          </cell>
          <cell r="H1554">
            <v>8</v>
          </cell>
          <cell r="I1554">
            <v>385</v>
          </cell>
          <cell r="J1554">
            <v>3080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385</v>
          </cell>
          <cell r="P1554">
            <v>3080</v>
          </cell>
        </row>
        <row r="1555">
          <cell r="E1555" t="str">
            <v>인써트</v>
          </cell>
          <cell r="F1555" t="str">
            <v>9mm</v>
          </cell>
          <cell r="G1555" t="str">
            <v>개</v>
          </cell>
          <cell r="H1555">
            <v>8</v>
          </cell>
          <cell r="I1555">
            <v>328</v>
          </cell>
          <cell r="J1555">
            <v>2624</v>
          </cell>
          <cell r="K1555">
            <v>0</v>
          </cell>
          <cell r="L1555">
            <v>0</v>
          </cell>
          <cell r="M1555">
            <v>0</v>
          </cell>
          <cell r="N1555">
            <v>0</v>
          </cell>
          <cell r="O1555">
            <v>328</v>
          </cell>
          <cell r="P1555">
            <v>2624</v>
          </cell>
        </row>
        <row r="1556">
          <cell r="E1556" t="str">
            <v>잡철물제작설치</v>
          </cell>
          <cell r="F1556" t="str">
            <v>간단</v>
          </cell>
          <cell r="G1556" t="str">
            <v>TON</v>
          </cell>
          <cell r="H1556">
            <v>2.1999999999999999E-2</v>
          </cell>
          <cell r="I1556">
            <v>119517</v>
          </cell>
          <cell r="J1556">
            <v>2629</v>
          </cell>
          <cell r="K1556">
            <v>2183083</v>
          </cell>
          <cell r="L1556">
            <v>48027</v>
          </cell>
          <cell r="M1556">
            <v>0</v>
          </cell>
          <cell r="N1556">
            <v>0</v>
          </cell>
          <cell r="O1556">
            <v>2302600</v>
          </cell>
          <cell r="P1556">
            <v>50656</v>
          </cell>
        </row>
        <row r="1557">
          <cell r="E1557" t="str">
            <v>잡재료비</v>
          </cell>
          <cell r="F1557" t="str">
            <v>관의4%</v>
          </cell>
          <cell r="G1557" t="str">
            <v>식</v>
          </cell>
          <cell r="H1557">
            <v>1</v>
          </cell>
          <cell r="I1557">
            <v>7522</v>
          </cell>
          <cell r="J1557">
            <v>7522</v>
          </cell>
          <cell r="L1557">
            <v>0</v>
          </cell>
          <cell r="N1557">
            <v>0</v>
          </cell>
          <cell r="O1557">
            <v>7522</v>
          </cell>
          <cell r="P1557">
            <v>7522</v>
          </cell>
        </row>
        <row r="1558">
          <cell r="E1558" t="str">
            <v>공구손료</v>
          </cell>
          <cell r="F1558" t="str">
            <v>노무비의2%</v>
          </cell>
          <cell r="G1558" t="str">
            <v>식</v>
          </cell>
          <cell r="H1558">
            <v>1</v>
          </cell>
          <cell r="I1558">
            <v>71960</v>
          </cell>
          <cell r="J1558">
            <v>71960</v>
          </cell>
          <cell r="L1558">
            <v>0</v>
          </cell>
          <cell r="N1558">
            <v>0</v>
          </cell>
          <cell r="O1558">
            <v>71960</v>
          </cell>
          <cell r="P1558">
            <v>71960</v>
          </cell>
        </row>
        <row r="1559">
          <cell r="E1559" t="str">
            <v>합계</v>
          </cell>
          <cell r="J1559">
            <v>2302951</v>
          </cell>
          <cell r="L1559">
            <v>3598033</v>
          </cell>
          <cell r="N1559">
            <v>0</v>
          </cell>
          <cell r="P1559">
            <v>5900984</v>
          </cell>
        </row>
        <row r="1561">
          <cell r="D1561" t="str">
            <v>010801  환기덕트배관공사(본관동)</v>
          </cell>
        </row>
        <row r="1562">
          <cell r="E1562" t="str">
            <v>닥트제작설치(기계)</v>
          </cell>
          <cell r="F1562" t="str">
            <v>#26 (0.5T)</v>
          </cell>
          <cell r="G1562" t="str">
            <v>㎡</v>
          </cell>
          <cell r="H1562">
            <v>23</v>
          </cell>
          <cell r="I1562">
            <v>4981</v>
          </cell>
          <cell r="J1562">
            <v>114563</v>
          </cell>
          <cell r="K1562">
            <v>19344</v>
          </cell>
          <cell r="L1562">
            <v>444912</v>
          </cell>
          <cell r="M1562">
            <v>0</v>
          </cell>
          <cell r="N1562">
            <v>0</v>
          </cell>
          <cell r="O1562">
            <v>24325</v>
          </cell>
          <cell r="P1562">
            <v>559475</v>
          </cell>
        </row>
        <row r="1563">
          <cell r="E1563" t="str">
            <v>닥트제작설치(기계)</v>
          </cell>
          <cell r="F1563" t="str">
            <v>#24 (0.6T)</v>
          </cell>
          <cell r="G1563" t="str">
            <v>㎡</v>
          </cell>
          <cell r="H1563">
            <v>135</v>
          </cell>
          <cell r="I1563">
            <v>5084</v>
          </cell>
          <cell r="J1563">
            <v>686340</v>
          </cell>
          <cell r="K1563">
            <v>20579</v>
          </cell>
          <cell r="L1563">
            <v>2778165</v>
          </cell>
          <cell r="M1563">
            <v>0</v>
          </cell>
          <cell r="N1563">
            <v>0</v>
          </cell>
          <cell r="O1563">
            <v>25663</v>
          </cell>
          <cell r="P1563">
            <v>3464505</v>
          </cell>
        </row>
        <row r="1564">
          <cell r="E1564" t="str">
            <v>F.D</v>
          </cell>
          <cell r="F1564" t="str">
            <v>700x300</v>
          </cell>
          <cell r="G1564" t="str">
            <v>EA</v>
          </cell>
          <cell r="H1564">
            <v>4</v>
          </cell>
          <cell r="I1564">
            <v>18480</v>
          </cell>
          <cell r="J1564">
            <v>73920</v>
          </cell>
          <cell r="K1564">
            <v>0</v>
          </cell>
          <cell r="L1564">
            <v>0</v>
          </cell>
          <cell r="M1564">
            <v>0</v>
          </cell>
          <cell r="N1564">
            <v>0</v>
          </cell>
          <cell r="O1564">
            <v>18480</v>
          </cell>
          <cell r="P1564">
            <v>73920</v>
          </cell>
        </row>
        <row r="1565">
          <cell r="E1565" t="str">
            <v>F.D 휴즈</v>
          </cell>
          <cell r="F1565" t="str">
            <v>72℃</v>
          </cell>
          <cell r="G1565" t="str">
            <v>EA</v>
          </cell>
          <cell r="H1565">
            <v>4</v>
          </cell>
          <cell r="I1565">
            <v>5200</v>
          </cell>
          <cell r="J1565">
            <v>20800</v>
          </cell>
          <cell r="K1565">
            <v>0</v>
          </cell>
          <cell r="L1565">
            <v>0</v>
          </cell>
          <cell r="M1565">
            <v>0</v>
          </cell>
          <cell r="N1565">
            <v>0</v>
          </cell>
          <cell r="O1565">
            <v>5200</v>
          </cell>
          <cell r="P1565">
            <v>20800</v>
          </cell>
        </row>
        <row r="1566">
          <cell r="E1566" t="str">
            <v>그릴</v>
          </cell>
          <cell r="F1566" t="str">
            <v>500x300</v>
          </cell>
          <cell r="G1566" t="str">
            <v>EA</v>
          </cell>
          <cell r="H1566">
            <v>10</v>
          </cell>
          <cell r="I1566">
            <v>14400</v>
          </cell>
          <cell r="J1566">
            <v>144000</v>
          </cell>
          <cell r="K1566">
            <v>0</v>
          </cell>
          <cell r="L1566">
            <v>0</v>
          </cell>
          <cell r="M1566">
            <v>0</v>
          </cell>
          <cell r="N1566">
            <v>0</v>
          </cell>
          <cell r="O1566">
            <v>14400</v>
          </cell>
          <cell r="P1566">
            <v>144000</v>
          </cell>
        </row>
        <row r="1567">
          <cell r="E1567" t="str">
            <v>그릴</v>
          </cell>
          <cell r="F1567" t="str">
            <v>700x300</v>
          </cell>
          <cell r="G1567" t="str">
            <v>EA</v>
          </cell>
          <cell r="H1567">
            <v>8</v>
          </cell>
          <cell r="I1567">
            <v>4800</v>
          </cell>
          <cell r="J1567">
            <v>38400</v>
          </cell>
          <cell r="K1567">
            <v>0</v>
          </cell>
          <cell r="L1567">
            <v>0</v>
          </cell>
          <cell r="M1567">
            <v>0</v>
          </cell>
          <cell r="N1567">
            <v>0</v>
          </cell>
          <cell r="O1567">
            <v>4800</v>
          </cell>
          <cell r="P1567">
            <v>38400</v>
          </cell>
        </row>
        <row r="1568">
          <cell r="E1568" t="str">
            <v>점검구</v>
          </cell>
          <cell r="F1568" t="str">
            <v>700x300</v>
          </cell>
          <cell r="G1568" t="str">
            <v>EA</v>
          </cell>
          <cell r="H1568">
            <v>4</v>
          </cell>
          <cell r="I1568">
            <v>28800</v>
          </cell>
          <cell r="J1568">
            <v>115200</v>
          </cell>
          <cell r="K1568">
            <v>0</v>
          </cell>
          <cell r="L1568">
            <v>0</v>
          </cell>
          <cell r="M1568">
            <v>0</v>
          </cell>
          <cell r="N1568">
            <v>0</v>
          </cell>
          <cell r="O1568">
            <v>28800</v>
          </cell>
          <cell r="P1568">
            <v>115200</v>
          </cell>
        </row>
        <row r="1569">
          <cell r="E1569" t="str">
            <v>동   망</v>
          </cell>
          <cell r="F1569" t="str">
            <v>#40</v>
          </cell>
          <cell r="G1569" t="str">
            <v>EA</v>
          </cell>
          <cell r="H1569">
            <v>1.26</v>
          </cell>
          <cell r="I1569">
            <v>6800</v>
          </cell>
          <cell r="J1569">
            <v>8568</v>
          </cell>
          <cell r="K1569">
            <v>0</v>
          </cell>
          <cell r="L1569">
            <v>0</v>
          </cell>
          <cell r="M1569">
            <v>0</v>
          </cell>
          <cell r="N1569">
            <v>0</v>
          </cell>
          <cell r="O1569">
            <v>6800</v>
          </cell>
          <cell r="P1569">
            <v>8568</v>
          </cell>
        </row>
        <row r="1570">
          <cell r="E1570" t="str">
            <v>후렉시블캔버스</v>
          </cell>
          <cell r="F1570" t="str">
            <v>3.2t</v>
          </cell>
          <cell r="G1570" t="str">
            <v>m</v>
          </cell>
          <cell r="H1570">
            <v>4.8</v>
          </cell>
          <cell r="I1570">
            <v>25600</v>
          </cell>
          <cell r="J1570">
            <v>122880</v>
          </cell>
          <cell r="K1570">
            <v>0</v>
          </cell>
          <cell r="L1570">
            <v>0</v>
          </cell>
          <cell r="M1570">
            <v>0</v>
          </cell>
          <cell r="N1570">
            <v>0</v>
          </cell>
          <cell r="O1570">
            <v>25600</v>
          </cell>
          <cell r="P1570">
            <v>122880</v>
          </cell>
        </row>
        <row r="1571">
          <cell r="E1571" t="str">
            <v>잡재료비</v>
          </cell>
          <cell r="F1571" t="str">
            <v>2%</v>
          </cell>
          <cell r="G1571" t="str">
            <v>식</v>
          </cell>
          <cell r="H1571">
            <v>1</v>
          </cell>
          <cell r="I1571">
            <v>26493</v>
          </cell>
          <cell r="J1571">
            <v>26493</v>
          </cell>
          <cell r="L1571">
            <v>0</v>
          </cell>
          <cell r="N1571">
            <v>0</v>
          </cell>
          <cell r="O1571">
            <v>26493</v>
          </cell>
          <cell r="P1571">
            <v>26493</v>
          </cell>
        </row>
        <row r="1572">
          <cell r="E1572" t="str">
            <v>공구손료</v>
          </cell>
          <cell r="F1572" t="str">
            <v>노무비의2%</v>
          </cell>
          <cell r="G1572" t="str">
            <v>식</v>
          </cell>
          <cell r="H1572">
            <v>1</v>
          </cell>
          <cell r="I1572">
            <v>64461</v>
          </cell>
          <cell r="J1572">
            <v>64461</v>
          </cell>
          <cell r="L1572">
            <v>0</v>
          </cell>
          <cell r="N1572">
            <v>0</v>
          </cell>
          <cell r="O1572">
            <v>64461</v>
          </cell>
          <cell r="P1572">
            <v>64461</v>
          </cell>
        </row>
        <row r="1573">
          <cell r="E1573" t="str">
            <v>합계</v>
          </cell>
          <cell r="J1573">
            <v>1415625</v>
          </cell>
          <cell r="L1573">
            <v>3223077</v>
          </cell>
          <cell r="N1573">
            <v>0</v>
          </cell>
          <cell r="P1573">
            <v>4638702</v>
          </cell>
        </row>
        <row r="1575">
          <cell r="D1575" t="str">
            <v>010802  환기배관공사(본관동)</v>
          </cell>
        </row>
        <row r="1576">
          <cell r="E1576" t="str">
            <v>P.V.C 관배관(VG1)</v>
          </cell>
          <cell r="F1576" t="str">
            <v>D100</v>
          </cell>
          <cell r="G1576" t="str">
            <v>m</v>
          </cell>
          <cell r="H1576">
            <v>10</v>
          </cell>
          <cell r="I1576">
            <v>3953</v>
          </cell>
          <cell r="J1576">
            <v>39530</v>
          </cell>
          <cell r="K1576">
            <v>9290</v>
          </cell>
          <cell r="L1576">
            <v>92900</v>
          </cell>
          <cell r="M1576">
            <v>0</v>
          </cell>
          <cell r="N1576">
            <v>0</v>
          </cell>
          <cell r="O1576">
            <v>13243</v>
          </cell>
          <cell r="P1576">
            <v>132430</v>
          </cell>
        </row>
        <row r="1577">
          <cell r="E1577" t="str">
            <v>P.V.C 관배관(VG1)</v>
          </cell>
          <cell r="F1577" t="str">
            <v>D150</v>
          </cell>
          <cell r="G1577" t="str">
            <v>m</v>
          </cell>
          <cell r="H1577">
            <v>89</v>
          </cell>
          <cell r="I1577">
            <v>7772</v>
          </cell>
          <cell r="J1577">
            <v>691708</v>
          </cell>
          <cell r="K1577">
            <v>12777</v>
          </cell>
          <cell r="L1577">
            <v>1137153</v>
          </cell>
          <cell r="M1577">
            <v>0</v>
          </cell>
          <cell r="N1577">
            <v>0</v>
          </cell>
          <cell r="O1577">
            <v>20549</v>
          </cell>
          <cell r="P1577">
            <v>1828861</v>
          </cell>
        </row>
        <row r="1578">
          <cell r="E1578" t="str">
            <v>P.V.C 관배관(VG1)</v>
          </cell>
          <cell r="F1578" t="str">
            <v>D200</v>
          </cell>
          <cell r="G1578" t="str">
            <v>m</v>
          </cell>
          <cell r="H1578">
            <v>4</v>
          </cell>
          <cell r="I1578">
            <v>11748</v>
          </cell>
          <cell r="J1578">
            <v>46992</v>
          </cell>
          <cell r="K1578">
            <v>16234</v>
          </cell>
          <cell r="L1578">
            <v>64936</v>
          </cell>
          <cell r="M1578">
            <v>0</v>
          </cell>
          <cell r="N1578">
            <v>0</v>
          </cell>
          <cell r="O1578">
            <v>27982</v>
          </cell>
          <cell r="P1578">
            <v>111928</v>
          </cell>
        </row>
        <row r="1579">
          <cell r="E1579" t="str">
            <v>관할증</v>
          </cell>
          <cell r="F1579" t="str">
            <v>관의8%</v>
          </cell>
          <cell r="G1579" t="str">
            <v>식</v>
          </cell>
          <cell r="H1579">
            <v>1</v>
          </cell>
          <cell r="I1579">
            <v>62258</v>
          </cell>
          <cell r="J1579">
            <v>62258</v>
          </cell>
          <cell r="L1579">
            <v>0</v>
          </cell>
          <cell r="N1579">
            <v>0</v>
          </cell>
          <cell r="O1579">
            <v>62258</v>
          </cell>
          <cell r="P1579">
            <v>62258</v>
          </cell>
        </row>
        <row r="1580">
          <cell r="E1580" t="str">
            <v>PVC Y관 (DTS)</v>
          </cell>
          <cell r="F1580" t="str">
            <v>D200xD150</v>
          </cell>
          <cell r="G1580" t="str">
            <v>EA</v>
          </cell>
          <cell r="H1580">
            <v>2</v>
          </cell>
          <cell r="I1580">
            <v>7400</v>
          </cell>
          <cell r="J1580">
            <v>14800</v>
          </cell>
          <cell r="K1580">
            <v>0</v>
          </cell>
          <cell r="L1580">
            <v>0</v>
          </cell>
          <cell r="M1580">
            <v>0</v>
          </cell>
          <cell r="N1580">
            <v>0</v>
          </cell>
          <cell r="O1580">
            <v>7400</v>
          </cell>
          <cell r="P1580">
            <v>14800</v>
          </cell>
        </row>
        <row r="1581">
          <cell r="E1581" t="str">
            <v>45˚곡관 (DL)</v>
          </cell>
          <cell r="F1581" t="str">
            <v>D150</v>
          </cell>
          <cell r="G1581" t="str">
            <v>EA</v>
          </cell>
          <cell r="H1581">
            <v>2</v>
          </cell>
          <cell r="I1581">
            <v>3600</v>
          </cell>
          <cell r="J1581">
            <v>7200</v>
          </cell>
          <cell r="K1581">
            <v>0</v>
          </cell>
          <cell r="L1581">
            <v>0</v>
          </cell>
          <cell r="M1581">
            <v>0</v>
          </cell>
          <cell r="N1581">
            <v>0</v>
          </cell>
          <cell r="O1581">
            <v>3600</v>
          </cell>
          <cell r="P1581">
            <v>7200</v>
          </cell>
        </row>
        <row r="1582">
          <cell r="E1582" t="str">
            <v>90˚단곡관(DL)</v>
          </cell>
          <cell r="F1582" t="str">
            <v>D100</v>
          </cell>
          <cell r="G1582" t="str">
            <v>EA</v>
          </cell>
          <cell r="H1582">
            <v>1</v>
          </cell>
          <cell r="I1582">
            <v>1200</v>
          </cell>
          <cell r="J1582">
            <v>1200</v>
          </cell>
          <cell r="K1582">
            <v>0</v>
          </cell>
          <cell r="L1582">
            <v>0</v>
          </cell>
          <cell r="M1582">
            <v>0</v>
          </cell>
          <cell r="N1582">
            <v>0</v>
          </cell>
          <cell r="O1582">
            <v>1200</v>
          </cell>
          <cell r="P1582">
            <v>1200</v>
          </cell>
        </row>
        <row r="1583">
          <cell r="E1583" t="str">
            <v>90˚단곡관(DL)</v>
          </cell>
          <cell r="F1583" t="str">
            <v>D150</v>
          </cell>
          <cell r="G1583" t="str">
            <v>EA</v>
          </cell>
          <cell r="H1583">
            <v>2</v>
          </cell>
          <cell r="I1583">
            <v>3600</v>
          </cell>
          <cell r="J1583">
            <v>7200</v>
          </cell>
          <cell r="K1583">
            <v>0</v>
          </cell>
          <cell r="L1583">
            <v>0</v>
          </cell>
          <cell r="M1583">
            <v>0</v>
          </cell>
          <cell r="N1583">
            <v>0</v>
          </cell>
          <cell r="O1583">
            <v>3600</v>
          </cell>
          <cell r="P1583">
            <v>7200</v>
          </cell>
        </row>
        <row r="1584">
          <cell r="E1584" t="str">
            <v>PVC소켓 (DTS)</v>
          </cell>
          <cell r="F1584" t="str">
            <v>D100</v>
          </cell>
          <cell r="G1584" t="str">
            <v>EA</v>
          </cell>
          <cell r="H1584">
            <v>2</v>
          </cell>
          <cell r="I1584">
            <v>2400</v>
          </cell>
          <cell r="J1584">
            <v>4800</v>
          </cell>
          <cell r="K1584">
            <v>0</v>
          </cell>
          <cell r="L1584">
            <v>0</v>
          </cell>
          <cell r="M1584">
            <v>0</v>
          </cell>
          <cell r="N1584">
            <v>0</v>
          </cell>
          <cell r="O1584">
            <v>2400</v>
          </cell>
          <cell r="P1584">
            <v>4800</v>
          </cell>
        </row>
        <row r="1585">
          <cell r="E1585" t="str">
            <v>PVC소켓 (DTS)</v>
          </cell>
          <cell r="F1585" t="str">
            <v>D150</v>
          </cell>
          <cell r="G1585" t="str">
            <v>EA</v>
          </cell>
          <cell r="H1585">
            <v>10</v>
          </cell>
          <cell r="I1585">
            <v>2740</v>
          </cell>
          <cell r="J1585">
            <v>27400</v>
          </cell>
          <cell r="K1585">
            <v>0</v>
          </cell>
          <cell r="L1585">
            <v>0</v>
          </cell>
          <cell r="M1585">
            <v>0</v>
          </cell>
          <cell r="N1585">
            <v>0</v>
          </cell>
          <cell r="O1585">
            <v>2740</v>
          </cell>
          <cell r="P1585">
            <v>27400</v>
          </cell>
        </row>
        <row r="1586">
          <cell r="E1586" t="str">
            <v>PVC레듀샤 (DTS)</v>
          </cell>
          <cell r="F1586" t="str">
            <v>D200xD150</v>
          </cell>
          <cell r="G1586" t="str">
            <v>EA</v>
          </cell>
          <cell r="H1586">
            <v>2</v>
          </cell>
          <cell r="I1586">
            <v>4009</v>
          </cell>
          <cell r="J1586">
            <v>8018</v>
          </cell>
          <cell r="K1586">
            <v>0</v>
          </cell>
          <cell r="L1586">
            <v>0</v>
          </cell>
          <cell r="M1586">
            <v>0</v>
          </cell>
          <cell r="N1586">
            <v>0</v>
          </cell>
          <cell r="O1586">
            <v>4009</v>
          </cell>
          <cell r="P1586">
            <v>8018</v>
          </cell>
        </row>
        <row r="1587">
          <cell r="E1587" t="str">
            <v>알루미늄캡</v>
          </cell>
          <cell r="F1587" t="str">
            <v>D100</v>
          </cell>
          <cell r="G1587" t="str">
            <v>EA</v>
          </cell>
          <cell r="H1587">
            <v>1</v>
          </cell>
          <cell r="I1587">
            <v>3000</v>
          </cell>
          <cell r="J1587">
            <v>3000</v>
          </cell>
          <cell r="K1587">
            <v>0</v>
          </cell>
          <cell r="L1587">
            <v>0</v>
          </cell>
          <cell r="M1587">
            <v>0</v>
          </cell>
          <cell r="N1587">
            <v>0</v>
          </cell>
          <cell r="O1587">
            <v>3000</v>
          </cell>
          <cell r="P1587">
            <v>3000</v>
          </cell>
        </row>
        <row r="1588">
          <cell r="E1588" t="str">
            <v>알루미늄캡</v>
          </cell>
          <cell r="F1588" t="str">
            <v>D150</v>
          </cell>
          <cell r="G1588" t="str">
            <v>EA</v>
          </cell>
          <cell r="H1588">
            <v>26</v>
          </cell>
          <cell r="I1588">
            <v>3416</v>
          </cell>
          <cell r="J1588">
            <v>88816</v>
          </cell>
          <cell r="K1588">
            <v>0</v>
          </cell>
          <cell r="L1588">
            <v>0</v>
          </cell>
          <cell r="M1588">
            <v>0</v>
          </cell>
          <cell r="N1588">
            <v>0</v>
          </cell>
          <cell r="O1588">
            <v>3416</v>
          </cell>
          <cell r="P1588">
            <v>88816</v>
          </cell>
        </row>
        <row r="1589">
          <cell r="E1589" t="str">
            <v>알루미늄캡</v>
          </cell>
          <cell r="F1589" t="str">
            <v>D200</v>
          </cell>
          <cell r="G1589" t="str">
            <v>EA</v>
          </cell>
          <cell r="H1589">
            <v>2</v>
          </cell>
          <cell r="I1589">
            <v>4776</v>
          </cell>
          <cell r="J1589">
            <v>9552</v>
          </cell>
          <cell r="K1589">
            <v>0</v>
          </cell>
          <cell r="L1589">
            <v>0</v>
          </cell>
          <cell r="M1589">
            <v>0</v>
          </cell>
          <cell r="N1589">
            <v>0</v>
          </cell>
          <cell r="O1589">
            <v>4776</v>
          </cell>
          <cell r="P1589">
            <v>9552</v>
          </cell>
        </row>
        <row r="1590">
          <cell r="E1590" t="str">
            <v>일반행거(달대볼트)</v>
          </cell>
          <cell r="F1590" t="str">
            <v>D100</v>
          </cell>
          <cell r="G1590" t="str">
            <v>개소</v>
          </cell>
          <cell r="H1590">
            <v>3</v>
          </cell>
          <cell r="I1590">
            <v>1347</v>
          </cell>
          <cell r="J1590">
            <v>4041</v>
          </cell>
          <cell r="K1590">
            <v>61</v>
          </cell>
          <cell r="L1590">
            <v>183</v>
          </cell>
          <cell r="M1590">
            <v>0</v>
          </cell>
          <cell r="N1590">
            <v>0</v>
          </cell>
          <cell r="O1590">
            <v>1408</v>
          </cell>
          <cell r="P1590">
            <v>4224</v>
          </cell>
        </row>
        <row r="1591">
          <cell r="E1591" t="str">
            <v>일반행거(달대볼트)</v>
          </cell>
          <cell r="F1591" t="str">
            <v>D150</v>
          </cell>
          <cell r="G1591" t="str">
            <v>개소</v>
          </cell>
          <cell r="H1591">
            <v>27</v>
          </cell>
          <cell r="I1591">
            <v>2180</v>
          </cell>
          <cell r="J1591">
            <v>58860</v>
          </cell>
          <cell r="K1591">
            <v>61</v>
          </cell>
          <cell r="L1591">
            <v>1647</v>
          </cell>
          <cell r="M1591">
            <v>0</v>
          </cell>
          <cell r="N1591">
            <v>0</v>
          </cell>
          <cell r="O1591">
            <v>2241</v>
          </cell>
          <cell r="P1591">
            <v>60507</v>
          </cell>
        </row>
        <row r="1592">
          <cell r="E1592" t="str">
            <v>일반행거(달대볼트)</v>
          </cell>
          <cell r="F1592" t="str">
            <v>D200</v>
          </cell>
          <cell r="G1592" t="str">
            <v>개소</v>
          </cell>
          <cell r="H1592">
            <v>1</v>
          </cell>
          <cell r="I1592">
            <v>3003</v>
          </cell>
          <cell r="J1592">
            <v>3003</v>
          </cell>
          <cell r="K1592">
            <v>61</v>
          </cell>
          <cell r="L1592">
            <v>61</v>
          </cell>
          <cell r="M1592">
            <v>0</v>
          </cell>
          <cell r="N1592">
            <v>0</v>
          </cell>
          <cell r="O1592">
            <v>3064</v>
          </cell>
          <cell r="P1592">
            <v>3064</v>
          </cell>
        </row>
        <row r="1593">
          <cell r="E1593" t="str">
            <v>PVC스리브</v>
          </cell>
          <cell r="F1593" t="str">
            <v>D100</v>
          </cell>
          <cell r="G1593" t="str">
            <v>개소</v>
          </cell>
          <cell r="H1593">
            <v>1</v>
          </cell>
          <cell r="I1593">
            <v>1544</v>
          </cell>
          <cell r="J1593">
            <v>1544</v>
          </cell>
          <cell r="K1593">
            <v>11579</v>
          </cell>
          <cell r="L1593">
            <v>11579</v>
          </cell>
          <cell r="M1593">
            <v>0</v>
          </cell>
          <cell r="N1593">
            <v>0</v>
          </cell>
          <cell r="O1593">
            <v>13123</v>
          </cell>
          <cell r="P1593">
            <v>13123</v>
          </cell>
        </row>
        <row r="1594">
          <cell r="E1594" t="str">
            <v>PVC스리브</v>
          </cell>
          <cell r="F1594" t="str">
            <v>D150</v>
          </cell>
          <cell r="G1594" t="str">
            <v>개소</v>
          </cell>
          <cell r="H1594">
            <v>26</v>
          </cell>
          <cell r="I1594">
            <v>1876</v>
          </cell>
          <cell r="J1594">
            <v>48776</v>
          </cell>
          <cell r="K1594">
            <v>16125</v>
          </cell>
          <cell r="L1594">
            <v>419250</v>
          </cell>
          <cell r="M1594">
            <v>0</v>
          </cell>
          <cell r="N1594">
            <v>0</v>
          </cell>
          <cell r="O1594">
            <v>18001</v>
          </cell>
          <cell r="P1594">
            <v>468026</v>
          </cell>
        </row>
        <row r="1595">
          <cell r="E1595" t="str">
            <v>PVC스리브</v>
          </cell>
          <cell r="F1595" t="str">
            <v>D200</v>
          </cell>
          <cell r="G1595" t="str">
            <v>개소</v>
          </cell>
          <cell r="H1595">
            <v>2</v>
          </cell>
          <cell r="I1595">
            <v>2032</v>
          </cell>
          <cell r="J1595">
            <v>4064</v>
          </cell>
          <cell r="K1595">
            <v>17329</v>
          </cell>
          <cell r="L1595">
            <v>34658</v>
          </cell>
          <cell r="M1595">
            <v>0</v>
          </cell>
          <cell r="N1595">
            <v>0</v>
          </cell>
          <cell r="O1595">
            <v>19361</v>
          </cell>
          <cell r="P1595">
            <v>38722</v>
          </cell>
        </row>
        <row r="1596">
          <cell r="E1596" t="str">
            <v>SUS닥트제작및 설치(각형)</v>
          </cell>
          <cell r="F1596" t="str">
            <v>#24 (0.6T)</v>
          </cell>
          <cell r="G1596" t="str">
            <v>㎡</v>
          </cell>
          <cell r="H1596">
            <v>11.7</v>
          </cell>
          <cell r="I1596">
            <v>5211</v>
          </cell>
          <cell r="J1596">
            <v>60968</v>
          </cell>
          <cell r="K1596">
            <v>28451</v>
          </cell>
          <cell r="L1596">
            <v>332876</v>
          </cell>
          <cell r="M1596">
            <v>0</v>
          </cell>
          <cell r="N1596">
            <v>0</v>
          </cell>
          <cell r="O1596">
            <v>33662</v>
          </cell>
          <cell r="P1596">
            <v>393844</v>
          </cell>
        </row>
        <row r="1597">
          <cell r="E1597" t="str">
            <v>잡재료비</v>
          </cell>
          <cell r="F1597" t="str">
            <v>관의4%</v>
          </cell>
          <cell r="G1597" t="str">
            <v>식</v>
          </cell>
          <cell r="H1597">
            <v>1</v>
          </cell>
          <cell r="I1597">
            <v>31129</v>
          </cell>
          <cell r="J1597">
            <v>31129</v>
          </cell>
          <cell r="L1597">
            <v>0</v>
          </cell>
          <cell r="N1597">
            <v>0</v>
          </cell>
          <cell r="O1597">
            <v>31129</v>
          </cell>
          <cell r="P1597">
            <v>31129</v>
          </cell>
        </row>
        <row r="1598">
          <cell r="E1598" t="str">
            <v>공구손료</v>
          </cell>
          <cell r="F1598" t="str">
            <v>노무비의2%</v>
          </cell>
          <cell r="G1598" t="str">
            <v>식</v>
          </cell>
          <cell r="H1598">
            <v>1</v>
          </cell>
          <cell r="I1598">
            <v>41904</v>
          </cell>
          <cell r="J1598">
            <v>41904</v>
          </cell>
          <cell r="L1598">
            <v>0</v>
          </cell>
          <cell r="N1598">
            <v>0</v>
          </cell>
          <cell r="O1598">
            <v>41904</v>
          </cell>
          <cell r="P1598">
            <v>41904</v>
          </cell>
        </row>
        <row r="1599">
          <cell r="E1599" t="str">
            <v>합계</v>
          </cell>
          <cell r="J1599">
            <v>1266763</v>
          </cell>
          <cell r="L1599">
            <v>2095243</v>
          </cell>
          <cell r="N1599">
            <v>0</v>
          </cell>
          <cell r="P1599">
            <v>3362006</v>
          </cell>
        </row>
        <row r="1601">
          <cell r="D1601" t="str">
            <v>010803  환기배관공사(유치원)</v>
          </cell>
        </row>
        <row r="1602">
          <cell r="E1602" t="str">
            <v>P.V.C 관배관(VG1)</v>
          </cell>
          <cell r="F1602" t="str">
            <v>D100</v>
          </cell>
          <cell r="G1602" t="str">
            <v>m</v>
          </cell>
          <cell r="H1602">
            <v>4</v>
          </cell>
          <cell r="I1602">
            <v>3953</v>
          </cell>
          <cell r="J1602">
            <v>15812</v>
          </cell>
          <cell r="K1602">
            <v>9290</v>
          </cell>
          <cell r="L1602">
            <v>37160</v>
          </cell>
          <cell r="M1602">
            <v>0</v>
          </cell>
          <cell r="N1602">
            <v>0</v>
          </cell>
          <cell r="O1602">
            <v>13243</v>
          </cell>
          <cell r="P1602">
            <v>52972</v>
          </cell>
        </row>
        <row r="1603">
          <cell r="E1603" t="str">
            <v>P.V.C 관배관(VG1)</v>
          </cell>
          <cell r="F1603" t="str">
            <v>D150</v>
          </cell>
          <cell r="G1603" t="str">
            <v>m</v>
          </cell>
          <cell r="H1603">
            <v>4</v>
          </cell>
          <cell r="I1603">
            <v>7772</v>
          </cell>
          <cell r="J1603">
            <v>31088</v>
          </cell>
          <cell r="K1603">
            <v>12777</v>
          </cell>
          <cell r="L1603">
            <v>51108</v>
          </cell>
          <cell r="M1603">
            <v>0</v>
          </cell>
          <cell r="N1603">
            <v>0</v>
          </cell>
          <cell r="O1603">
            <v>20549</v>
          </cell>
          <cell r="P1603">
            <v>82196</v>
          </cell>
        </row>
        <row r="1604">
          <cell r="E1604" t="str">
            <v>관할증</v>
          </cell>
          <cell r="F1604" t="str">
            <v>관의8%</v>
          </cell>
          <cell r="G1604" t="str">
            <v>식</v>
          </cell>
          <cell r="H1604">
            <v>1</v>
          </cell>
          <cell r="I1604">
            <v>3752</v>
          </cell>
          <cell r="J1604">
            <v>3752</v>
          </cell>
          <cell r="L1604">
            <v>0</v>
          </cell>
          <cell r="N1604">
            <v>0</v>
          </cell>
          <cell r="O1604">
            <v>3752</v>
          </cell>
          <cell r="P1604">
            <v>3752</v>
          </cell>
        </row>
        <row r="1605">
          <cell r="E1605" t="str">
            <v>90˚단곡관(DL)</v>
          </cell>
          <cell r="F1605" t="str">
            <v>D100</v>
          </cell>
          <cell r="G1605" t="str">
            <v>EA</v>
          </cell>
          <cell r="H1605">
            <v>2</v>
          </cell>
          <cell r="I1605">
            <v>1200</v>
          </cell>
          <cell r="J1605">
            <v>2400</v>
          </cell>
          <cell r="K1605">
            <v>0</v>
          </cell>
          <cell r="L1605">
            <v>0</v>
          </cell>
          <cell r="M1605">
            <v>0</v>
          </cell>
          <cell r="N1605">
            <v>0</v>
          </cell>
          <cell r="O1605">
            <v>1200</v>
          </cell>
          <cell r="P1605">
            <v>2400</v>
          </cell>
        </row>
        <row r="1606">
          <cell r="E1606" t="str">
            <v>알루미늄캡</v>
          </cell>
          <cell r="F1606" t="str">
            <v>D100</v>
          </cell>
          <cell r="G1606" t="str">
            <v>EA</v>
          </cell>
          <cell r="H1606">
            <v>2</v>
          </cell>
          <cell r="I1606">
            <v>3000</v>
          </cell>
          <cell r="J1606">
            <v>6000</v>
          </cell>
          <cell r="K1606">
            <v>0</v>
          </cell>
          <cell r="L1606">
            <v>0</v>
          </cell>
          <cell r="M1606">
            <v>0</v>
          </cell>
          <cell r="N1606">
            <v>0</v>
          </cell>
          <cell r="O1606">
            <v>3000</v>
          </cell>
          <cell r="P1606">
            <v>6000</v>
          </cell>
        </row>
        <row r="1607">
          <cell r="E1607" t="str">
            <v>알루미늄캡</v>
          </cell>
          <cell r="F1607" t="str">
            <v>D150</v>
          </cell>
          <cell r="G1607" t="str">
            <v>EA</v>
          </cell>
          <cell r="H1607">
            <v>1</v>
          </cell>
          <cell r="I1607">
            <v>3416</v>
          </cell>
          <cell r="J1607">
            <v>3416</v>
          </cell>
          <cell r="K1607">
            <v>0</v>
          </cell>
          <cell r="L1607">
            <v>0</v>
          </cell>
          <cell r="M1607">
            <v>0</v>
          </cell>
          <cell r="N1607">
            <v>0</v>
          </cell>
          <cell r="O1607">
            <v>3416</v>
          </cell>
          <cell r="P1607">
            <v>3416</v>
          </cell>
        </row>
        <row r="1608">
          <cell r="E1608" t="str">
            <v>일반행거(달대볼트)</v>
          </cell>
          <cell r="F1608" t="str">
            <v>D100</v>
          </cell>
          <cell r="G1608" t="str">
            <v>개소</v>
          </cell>
          <cell r="H1608">
            <v>1</v>
          </cell>
          <cell r="I1608">
            <v>1347</v>
          </cell>
          <cell r="J1608">
            <v>1347</v>
          </cell>
          <cell r="K1608">
            <v>61</v>
          </cell>
          <cell r="L1608">
            <v>61</v>
          </cell>
          <cell r="M1608">
            <v>0</v>
          </cell>
          <cell r="N1608">
            <v>0</v>
          </cell>
          <cell r="O1608">
            <v>1408</v>
          </cell>
          <cell r="P1608">
            <v>1408</v>
          </cell>
        </row>
        <row r="1609">
          <cell r="E1609" t="str">
            <v>일반행거(달대볼트)</v>
          </cell>
          <cell r="F1609" t="str">
            <v>D150</v>
          </cell>
          <cell r="G1609" t="str">
            <v>개소</v>
          </cell>
          <cell r="H1609">
            <v>1</v>
          </cell>
          <cell r="I1609">
            <v>2180</v>
          </cell>
          <cell r="J1609">
            <v>2180</v>
          </cell>
          <cell r="K1609">
            <v>61</v>
          </cell>
          <cell r="L1609">
            <v>61</v>
          </cell>
          <cell r="M1609">
            <v>0</v>
          </cell>
          <cell r="N1609">
            <v>0</v>
          </cell>
          <cell r="O1609">
            <v>2241</v>
          </cell>
          <cell r="P1609">
            <v>2241</v>
          </cell>
        </row>
        <row r="1610">
          <cell r="E1610" t="str">
            <v>PVC스리브</v>
          </cell>
          <cell r="F1610" t="str">
            <v>D100</v>
          </cell>
          <cell r="G1610" t="str">
            <v>개소</v>
          </cell>
          <cell r="H1610">
            <v>2</v>
          </cell>
          <cell r="I1610">
            <v>1544</v>
          </cell>
          <cell r="J1610">
            <v>3088</v>
          </cell>
          <cell r="K1610">
            <v>11579</v>
          </cell>
          <cell r="L1610">
            <v>23158</v>
          </cell>
          <cell r="M1610">
            <v>0</v>
          </cell>
          <cell r="N1610">
            <v>0</v>
          </cell>
          <cell r="O1610">
            <v>13123</v>
          </cell>
          <cell r="P1610">
            <v>26246</v>
          </cell>
        </row>
        <row r="1611">
          <cell r="E1611" t="str">
            <v>PVC스리브</v>
          </cell>
          <cell r="F1611" t="str">
            <v>D150</v>
          </cell>
          <cell r="G1611" t="str">
            <v>개소</v>
          </cell>
          <cell r="H1611">
            <v>1</v>
          </cell>
          <cell r="I1611">
            <v>1876</v>
          </cell>
          <cell r="J1611">
            <v>1876</v>
          </cell>
          <cell r="K1611">
            <v>16125</v>
          </cell>
          <cell r="L1611">
            <v>16125</v>
          </cell>
          <cell r="M1611">
            <v>0</v>
          </cell>
          <cell r="N1611">
            <v>0</v>
          </cell>
          <cell r="O1611">
            <v>18001</v>
          </cell>
          <cell r="P1611">
            <v>18001</v>
          </cell>
        </row>
        <row r="1612">
          <cell r="E1612" t="str">
            <v>SUS닥트제작및 설치(각형)</v>
          </cell>
          <cell r="F1612" t="str">
            <v>#24 (0.6T)</v>
          </cell>
          <cell r="G1612" t="str">
            <v>㎡</v>
          </cell>
          <cell r="H1612">
            <v>0.39</v>
          </cell>
          <cell r="I1612">
            <v>5211</v>
          </cell>
          <cell r="J1612">
            <v>2032</v>
          </cell>
          <cell r="K1612">
            <v>28451</v>
          </cell>
          <cell r="L1612">
            <v>11095</v>
          </cell>
          <cell r="M1612">
            <v>0</v>
          </cell>
          <cell r="N1612">
            <v>0</v>
          </cell>
          <cell r="O1612">
            <v>33662</v>
          </cell>
          <cell r="P1612">
            <v>13127</v>
          </cell>
        </row>
        <row r="1613">
          <cell r="E1613" t="str">
            <v>잡재료비</v>
          </cell>
          <cell r="F1613" t="str">
            <v>관의4%</v>
          </cell>
          <cell r="G1613" t="str">
            <v>식</v>
          </cell>
          <cell r="H1613">
            <v>1</v>
          </cell>
          <cell r="I1613">
            <v>1876</v>
          </cell>
          <cell r="J1613">
            <v>1876</v>
          </cell>
          <cell r="L1613">
            <v>0</v>
          </cell>
          <cell r="N1613">
            <v>0</v>
          </cell>
          <cell r="O1613">
            <v>1876</v>
          </cell>
          <cell r="P1613">
            <v>1876</v>
          </cell>
        </row>
        <row r="1614">
          <cell r="E1614" t="str">
            <v>공구손료</v>
          </cell>
          <cell r="F1614" t="str">
            <v>노무비의2%</v>
          </cell>
          <cell r="G1614" t="str">
            <v>식</v>
          </cell>
          <cell r="H1614">
            <v>1</v>
          </cell>
          <cell r="I1614">
            <v>2775</v>
          </cell>
          <cell r="J1614">
            <v>2775</v>
          </cell>
          <cell r="L1614">
            <v>0</v>
          </cell>
          <cell r="N1614">
            <v>0</v>
          </cell>
          <cell r="O1614">
            <v>2775</v>
          </cell>
          <cell r="P1614">
            <v>2775</v>
          </cell>
        </row>
        <row r="1615">
          <cell r="E1615" t="str">
            <v>합계</v>
          </cell>
          <cell r="J1615">
            <v>77642</v>
          </cell>
          <cell r="L1615">
            <v>138768</v>
          </cell>
          <cell r="N1615">
            <v>0</v>
          </cell>
          <cell r="P1615">
            <v>216410</v>
          </cell>
        </row>
        <row r="1617">
          <cell r="D1617" t="str">
            <v>010909  지하층공동구배관공사</v>
          </cell>
        </row>
        <row r="1618">
          <cell r="E1618" t="str">
            <v>스텐관배관(나사식)</v>
          </cell>
          <cell r="F1618" t="str">
            <v>D15</v>
          </cell>
          <cell r="G1618" t="str">
            <v>m</v>
          </cell>
          <cell r="H1618">
            <v>11</v>
          </cell>
          <cell r="I1618">
            <v>204</v>
          </cell>
          <cell r="J1618">
            <v>2244</v>
          </cell>
          <cell r="K1618">
            <v>2869</v>
          </cell>
          <cell r="L1618">
            <v>31559</v>
          </cell>
          <cell r="M1618">
            <v>0</v>
          </cell>
          <cell r="N1618">
            <v>0</v>
          </cell>
          <cell r="O1618">
            <v>3073</v>
          </cell>
          <cell r="P1618">
            <v>33803</v>
          </cell>
        </row>
        <row r="1619">
          <cell r="E1619" t="str">
            <v>스텐관배관(나사식)</v>
          </cell>
          <cell r="F1619" t="str">
            <v>D20</v>
          </cell>
          <cell r="G1619" t="str">
            <v>m</v>
          </cell>
          <cell r="H1619">
            <v>72</v>
          </cell>
          <cell r="I1619">
            <v>312</v>
          </cell>
          <cell r="J1619">
            <v>22464</v>
          </cell>
          <cell r="K1619">
            <v>3033</v>
          </cell>
          <cell r="L1619">
            <v>218376</v>
          </cell>
          <cell r="M1619">
            <v>0</v>
          </cell>
          <cell r="N1619">
            <v>0</v>
          </cell>
          <cell r="O1619">
            <v>3345</v>
          </cell>
          <cell r="P1619">
            <v>240840</v>
          </cell>
        </row>
        <row r="1620">
          <cell r="E1620" t="str">
            <v>스텐관배관(나사식)</v>
          </cell>
          <cell r="F1620" t="str">
            <v>D25</v>
          </cell>
          <cell r="G1620" t="str">
            <v>m</v>
          </cell>
          <cell r="H1620">
            <v>182</v>
          </cell>
          <cell r="I1620">
            <v>432</v>
          </cell>
          <cell r="J1620">
            <v>78624</v>
          </cell>
          <cell r="K1620">
            <v>3628</v>
          </cell>
          <cell r="L1620">
            <v>660296</v>
          </cell>
          <cell r="M1620">
            <v>0</v>
          </cell>
          <cell r="N1620">
            <v>0</v>
          </cell>
          <cell r="O1620">
            <v>4060</v>
          </cell>
          <cell r="P1620">
            <v>738920</v>
          </cell>
        </row>
        <row r="1621">
          <cell r="E1621" t="str">
            <v>스텐관배관(나사식)</v>
          </cell>
          <cell r="F1621" t="str">
            <v>D32</v>
          </cell>
          <cell r="G1621" t="str">
            <v>m</v>
          </cell>
          <cell r="H1621">
            <v>127</v>
          </cell>
          <cell r="I1621">
            <v>565</v>
          </cell>
          <cell r="J1621">
            <v>71755</v>
          </cell>
          <cell r="K1621">
            <v>5099</v>
          </cell>
          <cell r="L1621">
            <v>647573</v>
          </cell>
          <cell r="M1621">
            <v>0</v>
          </cell>
          <cell r="N1621">
            <v>0</v>
          </cell>
          <cell r="O1621">
            <v>5664</v>
          </cell>
          <cell r="P1621">
            <v>719328</v>
          </cell>
        </row>
        <row r="1622">
          <cell r="E1622" t="str">
            <v>스텐관배관(나사식)</v>
          </cell>
          <cell r="F1622" t="str">
            <v>D40</v>
          </cell>
          <cell r="G1622" t="str">
            <v>m</v>
          </cell>
          <cell r="H1622">
            <v>193</v>
          </cell>
          <cell r="I1622">
            <v>670</v>
          </cell>
          <cell r="J1622">
            <v>129310</v>
          </cell>
          <cell r="K1622">
            <v>6548</v>
          </cell>
          <cell r="L1622">
            <v>1263764</v>
          </cell>
          <cell r="M1622">
            <v>0</v>
          </cell>
          <cell r="N1622">
            <v>0</v>
          </cell>
          <cell r="O1622">
            <v>7218</v>
          </cell>
          <cell r="P1622">
            <v>1393074</v>
          </cell>
        </row>
        <row r="1623">
          <cell r="E1623" t="str">
            <v>스텐관배관(나사식)</v>
          </cell>
          <cell r="F1623" t="str">
            <v>D50</v>
          </cell>
          <cell r="G1623" t="str">
            <v>m</v>
          </cell>
          <cell r="H1623">
            <v>95</v>
          </cell>
          <cell r="I1623">
            <v>1495</v>
          </cell>
          <cell r="J1623">
            <v>142025</v>
          </cell>
          <cell r="K1623">
            <v>7512</v>
          </cell>
          <cell r="L1623">
            <v>713640</v>
          </cell>
          <cell r="M1623">
            <v>0</v>
          </cell>
          <cell r="N1623">
            <v>0</v>
          </cell>
          <cell r="O1623">
            <v>9007</v>
          </cell>
          <cell r="P1623">
            <v>855665</v>
          </cell>
        </row>
        <row r="1624">
          <cell r="E1624" t="str">
            <v>스텐관배관(용접식)</v>
          </cell>
          <cell r="F1624" t="str">
            <v>D65</v>
          </cell>
          <cell r="G1624" t="str">
            <v>m</v>
          </cell>
          <cell r="H1624">
            <v>78</v>
          </cell>
          <cell r="I1624">
            <v>1661</v>
          </cell>
          <cell r="J1624">
            <v>129558</v>
          </cell>
          <cell r="K1624">
            <v>22268</v>
          </cell>
          <cell r="L1624">
            <v>1736904</v>
          </cell>
          <cell r="M1624">
            <v>0</v>
          </cell>
          <cell r="N1624">
            <v>0</v>
          </cell>
          <cell r="O1624">
            <v>23929</v>
          </cell>
          <cell r="P1624">
            <v>1866462</v>
          </cell>
        </row>
        <row r="1625">
          <cell r="E1625" t="str">
            <v>스텐관배관(용접식)</v>
          </cell>
          <cell r="F1625" t="str">
            <v>D80</v>
          </cell>
          <cell r="G1625" t="str">
            <v>m</v>
          </cell>
          <cell r="H1625">
            <v>14</v>
          </cell>
          <cell r="I1625">
            <v>2091</v>
          </cell>
          <cell r="J1625">
            <v>29274</v>
          </cell>
          <cell r="K1625">
            <v>25935</v>
          </cell>
          <cell r="L1625">
            <v>363090</v>
          </cell>
          <cell r="M1625">
            <v>0</v>
          </cell>
          <cell r="N1625">
            <v>0</v>
          </cell>
          <cell r="O1625">
            <v>28026</v>
          </cell>
          <cell r="P1625">
            <v>392364</v>
          </cell>
        </row>
        <row r="1626">
          <cell r="E1626" t="str">
            <v>스텐관배관(용접식)</v>
          </cell>
          <cell r="F1626" t="str">
            <v>D100</v>
          </cell>
          <cell r="G1626" t="str">
            <v>m</v>
          </cell>
          <cell r="H1626">
            <v>9</v>
          </cell>
          <cell r="I1626">
            <v>3288</v>
          </cell>
          <cell r="J1626">
            <v>29592</v>
          </cell>
          <cell r="K1626">
            <v>34079</v>
          </cell>
          <cell r="L1626">
            <v>306711</v>
          </cell>
          <cell r="M1626">
            <v>0</v>
          </cell>
          <cell r="N1626">
            <v>0</v>
          </cell>
          <cell r="O1626">
            <v>37367</v>
          </cell>
          <cell r="P1626">
            <v>336303</v>
          </cell>
        </row>
        <row r="1627">
          <cell r="E1627" t="str">
            <v>관할증</v>
          </cell>
          <cell r="F1627" t="str">
            <v>관의4%</v>
          </cell>
          <cell r="G1627" t="str">
            <v>식</v>
          </cell>
          <cell r="H1627">
            <v>1</v>
          </cell>
          <cell r="I1627">
            <v>25393</v>
          </cell>
          <cell r="J1627">
            <v>25393</v>
          </cell>
          <cell r="L1627">
            <v>0</v>
          </cell>
          <cell r="N1627">
            <v>0</v>
          </cell>
          <cell r="O1627">
            <v>25393</v>
          </cell>
          <cell r="P1627">
            <v>25393</v>
          </cell>
        </row>
        <row r="1628">
          <cell r="E1628" t="str">
            <v>관보온(가교발포)</v>
          </cell>
          <cell r="F1628" t="str">
            <v>25Tx15</v>
          </cell>
          <cell r="G1628" t="str">
            <v>m</v>
          </cell>
          <cell r="H1628">
            <v>7</v>
          </cell>
          <cell r="I1628">
            <v>788</v>
          </cell>
          <cell r="J1628">
            <v>5516</v>
          </cell>
          <cell r="K1628">
            <v>1685</v>
          </cell>
          <cell r="L1628">
            <v>11795</v>
          </cell>
          <cell r="M1628">
            <v>0</v>
          </cell>
          <cell r="N1628">
            <v>0</v>
          </cell>
          <cell r="O1628">
            <v>2473</v>
          </cell>
          <cell r="P1628">
            <v>17311</v>
          </cell>
        </row>
        <row r="1629">
          <cell r="E1629" t="str">
            <v>관보온(가교발포)</v>
          </cell>
          <cell r="F1629" t="str">
            <v>25Tx20</v>
          </cell>
          <cell r="G1629" t="str">
            <v>m</v>
          </cell>
          <cell r="H1629">
            <v>61</v>
          </cell>
          <cell r="I1629">
            <v>1021</v>
          </cell>
          <cell r="J1629">
            <v>62281</v>
          </cell>
          <cell r="K1629">
            <v>2063</v>
          </cell>
          <cell r="L1629">
            <v>125843</v>
          </cell>
          <cell r="M1629">
            <v>0</v>
          </cell>
          <cell r="N1629">
            <v>0</v>
          </cell>
          <cell r="O1629">
            <v>3084</v>
          </cell>
          <cell r="P1629">
            <v>188124</v>
          </cell>
        </row>
        <row r="1630">
          <cell r="E1630" t="str">
            <v>관보온(가교발포)</v>
          </cell>
          <cell r="F1630" t="str">
            <v>25Tx25</v>
          </cell>
          <cell r="G1630" t="str">
            <v>m</v>
          </cell>
          <cell r="H1630">
            <v>178</v>
          </cell>
          <cell r="I1630">
            <v>1154</v>
          </cell>
          <cell r="J1630">
            <v>205412</v>
          </cell>
          <cell r="K1630">
            <v>2407</v>
          </cell>
          <cell r="L1630">
            <v>428446</v>
          </cell>
          <cell r="M1630">
            <v>0</v>
          </cell>
          <cell r="N1630">
            <v>0</v>
          </cell>
          <cell r="O1630">
            <v>3561</v>
          </cell>
          <cell r="P1630">
            <v>633858</v>
          </cell>
        </row>
        <row r="1631">
          <cell r="E1631" t="str">
            <v>관보온(가교발포)</v>
          </cell>
          <cell r="F1631" t="str">
            <v>25Tx32</v>
          </cell>
          <cell r="G1631" t="str">
            <v>m</v>
          </cell>
          <cell r="H1631">
            <v>127</v>
          </cell>
          <cell r="I1631">
            <v>1329</v>
          </cell>
          <cell r="J1631">
            <v>168783</v>
          </cell>
          <cell r="K1631">
            <v>2750</v>
          </cell>
          <cell r="L1631">
            <v>349250</v>
          </cell>
          <cell r="M1631">
            <v>0</v>
          </cell>
          <cell r="N1631">
            <v>0</v>
          </cell>
          <cell r="O1631">
            <v>4079</v>
          </cell>
          <cell r="P1631">
            <v>518033</v>
          </cell>
        </row>
        <row r="1632">
          <cell r="E1632" t="str">
            <v>관보온(가교발포)</v>
          </cell>
          <cell r="F1632" t="str">
            <v>25Tx40</v>
          </cell>
          <cell r="G1632" t="str">
            <v>m</v>
          </cell>
          <cell r="H1632">
            <v>172</v>
          </cell>
          <cell r="I1632">
            <v>1440</v>
          </cell>
          <cell r="J1632">
            <v>247680</v>
          </cell>
          <cell r="K1632">
            <v>2750</v>
          </cell>
          <cell r="L1632">
            <v>473000</v>
          </cell>
          <cell r="M1632">
            <v>0</v>
          </cell>
          <cell r="N1632">
            <v>0</v>
          </cell>
          <cell r="O1632">
            <v>4190</v>
          </cell>
          <cell r="P1632">
            <v>720680</v>
          </cell>
        </row>
        <row r="1633">
          <cell r="E1633" t="str">
            <v>관보온(가교발포)</v>
          </cell>
          <cell r="F1633" t="str">
            <v>25Tx50</v>
          </cell>
          <cell r="G1633" t="str">
            <v>m</v>
          </cell>
          <cell r="H1633">
            <v>74</v>
          </cell>
          <cell r="I1633">
            <v>1628</v>
          </cell>
          <cell r="J1633">
            <v>120472</v>
          </cell>
          <cell r="K1633">
            <v>2750</v>
          </cell>
          <cell r="L1633">
            <v>203500</v>
          </cell>
          <cell r="M1633">
            <v>0</v>
          </cell>
          <cell r="N1633">
            <v>0</v>
          </cell>
          <cell r="O1633">
            <v>4378</v>
          </cell>
          <cell r="P1633">
            <v>323972</v>
          </cell>
        </row>
        <row r="1634">
          <cell r="E1634" t="str">
            <v>관보온(가교발포)</v>
          </cell>
          <cell r="F1634" t="str">
            <v>25Tx65</v>
          </cell>
          <cell r="G1634" t="str">
            <v>m</v>
          </cell>
          <cell r="H1634">
            <v>78</v>
          </cell>
          <cell r="I1634">
            <v>1927</v>
          </cell>
          <cell r="J1634">
            <v>150306</v>
          </cell>
          <cell r="K1634">
            <v>3438</v>
          </cell>
          <cell r="L1634">
            <v>268164</v>
          </cell>
          <cell r="M1634">
            <v>0</v>
          </cell>
          <cell r="N1634">
            <v>0</v>
          </cell>
          <cell r="O1634">
            <v>5365</v>
          </cell>
          <cell r="P1634">
            <v>418470</v>
          </cell>
        </row>
        <row r="1635">
          <cell r="E1635" t="str">
            <v>관보온(가교발포)</v>
          </cell>
          <cell r="F1635" t="str">
            <v>25Tx80</v>
          </cell>
          <cell r="G1635" t="str">
            <v>m</v>
          </cell>
          <cell r="H1635">
            <v>14</v>
          </cell>
          <cell r="I1635">
            <v>2165</v>
          </cell>
          <cell r="J1635">
            <v>30310</v>
          </cell>
          <cell r="K1635">
            <v>3782</v>
          </cell>
          <cell r="L1635">
            <v>52948</v>
          </cell>
          <cell r="M1635">
            <v>0</v>
          </cell>
          <cell r="N1635">
            <v>0</v>
          </cell>
          <cell r="O1635">
            <v>5947</v>
          </cell>
          <cell r="P1635">
            <v>83258</v>
          </cell>
        </row>
        <row r="1636">
          <cell r="E1636" t="str">
            <v>관보온(가교발포)</v>
          </cell>
          <cell r="F1636" t="str">
            <v>25Tx100</v>
          </cell>
          <cell r="G1636" t="str">
            <v>m</v>
          </cell>
          <cell r="H1636">
            <v>9</v>
          </cell>
          <cell r="I1636">
            <v>3046</v>
          </cell>
          <cell r="J1636">
            <v>27414</v>
          </cell>
          <cell r="K1636">
            <v>5260</v>
          </cell>
          <cell r="L1636">
            <v>47340</v>
          </cell>
          <cell r="M1636">
            <v>0</v>
          </cell>
          <cell r="N1636">
            <v>0</v>
          </cell>
          <cell r="O1636">
            <v>8306</v>
          </cell>
          <cell r="P1636">
            <v>74754</v>
          </cell>
        </row>
        <row r="1637">
          <cell r="E1637" t="str">
            <v>엘보 (STS 나사)</v>
          </cell>
          <cell r="F1637" t="str">
            <v>D15</v>
          </cell>
          <cell r="G1637" t="str">
            <v>EA</v>
          </cell>
          <cell r="H1637">
            <v>3</v>
          </cell>
          <cell r="I1637">
            <v>608</v>
          </cell>
          <cell r="J1637">
            <v>1824</v>
          </cell>
          <cell r="K1637">
            <v>0</v>
          </cell>
          <cell r="L1637">
            <v>0</v>
          </cell>
          <cell r="M1637">
            <v>0</v>
          </cell>
          <cell r="N1637">
            <v>0</v>
          </cell>
          <cell r="O1637">
            <v>608</v>
          </cell>
          <cell r="P1637">
            <v>1824</v>
          </cell>
        </row>
        <row r="1638">
          <cell r="E1638" t="str">
            <v>엘보 (STS 나사)</v>
          </cell>
          <cell r="F1638" t="str">
            <v>D20</v>
          </cell>
          <cell r="G1638" t="str">
            <v>EA</v>
          </cell>
          <cell r="H1638">
            <v>12</v>
          </cell>
          <cell r="I1638">
            <v>904</v>
          </cell>
          <cell r="J1638">
            <v>10848</v>
          </cell>
          <cell r="K1638">
            <v>0</v>
          </cell>
          <cell r="L1638">
            <v>0</v>
          </cell>
          <cell r="M1638">
            <v>0</v>
          </cell>
          <cell r="N1638">
            <v>0</v>
          </cell>
          <cell r="O1638">
            <v>904</v>
          </cell>
          <cell r="P1638">
            <v>10848</v>
          </cell>
        </row>
        <row r="1639">
          <cell r="E1639" t="str">
            <v>엘보 (STS 나사)</v>
          </cell>
          <cell r="F1639" t="str">
            <v>D25</v>
          </cell>
          <cell r="G1639" t="str">
            <v>EA</v>
          </cell>
          <cell r="H1639">
            <v>27</v>
          </cell>
          <cell r="I1639">
            <v>1352</v>
          </cell>
          <cell r="J1639">
            <v>36504</v>
          </cell>
          <cell r="K1639">
            <v>0</v>
          </cell>
          <cell r="L1639">
            <v>0</v>
          </cell>
          <cell r="M1639">
            <v>0</v>
          </cell>
          <cell r="N1639">
            <v>0</v>
          </cell>
          <cell r="O1639">
            <v>1352</v>
          </cell>
          <cell r="P1639">
            <v>36504</v>
          </cell>
        </row>
        <row r="1640">
          <cell r="E1640" t="str">
            <v>엘보 (STS 나사)</v>
          </cell>
          <cell r="F1640" t="str">
            <v>D32</v>
          </cell>
          <cell r="G1640" t="str">
            <v>EA</v>
          </cell>
          <cell r="H1640">
            <v>20</v>
          </cell>
          <cell r="I1640">
            <v>1824</v>
          </cell>
          <cell r="J1640">
            <v>36480</v>
          </cell>
          <cell r="K1640">
            <v>0</v>
          </cell>
          <cell r="L1640">
            <v>0</v>
          </cell>
          <cell r="M1640">
            <v>0</v>
          </cell>
          <cell r="N1640">
            <v>0</v>
          </cell>
          <cell r="O1640">
            <v>1824</v>
          </cell>
          <cell r="P1640">
            <v>36480</v>
          </cell>
        </row>
        <row r="1641">
          <cell r="E1641" t="str">
            <v>엘보 (STS 나사)</v>
          </cell>
          <cell r="F1641" t="str">
            <v>D40</v>
          </cell>
          <cell r="G1641" t="str">
            <v>EA</v>
          </cell>
          <cell r="H1641">
            <v>30</v>
          </cell>
          <cell r="I1641">
            <v>2136</v>
          </cell>
          <cell r="J1641">
            <v>64080</v>
          </cell>
          <cell r="K1641">
            <v>0</v>
          </cell>
          <cell r="L1641">
            <v>0</v>
          </cell>
          <cell r="M1641">
            <v>0</v>
          </cell>
          <cell r="N1641">
            <v>0</v>
          </cell>
          <cell r="O1641">
            <v>2136</v>
          </cell>
          <cell r="P1641">
            <v>64080</v>
          </cell>
        </row>
        <row r="1642">
          <cell r="E1642" t="str">
            <v>엘보 (STS 나사)</v>
          </cell>
          <cell r="F1642" t="str">
            <v>D50</v>
          </cell>
          <cell r="G1642" t="str">
            <v>EA</v>
          </cell>
          <cell r="H1642">
            <v>12</v>
          </cell>
          <cell r="I1642">
            <v>3024</v>
          </cell>
          <cell r="J1642">
            <v>36288</v>
          </cell>
          <cell r="K1642">
            <v>0</v>
          </cell>
          <cell r="L1642">
            <v>0</v>
          </cell>
          <cell r="M1642">
            <v>0</v>
          </cell>
          <cell r="N1642">
            <v>0</v>
          </cell>
          <cell r="O1642">
            <v>3024</v>
          </cell>
          <cell r="P1642">
            <v>36288</v>
          </cell>
        </row>
        <row r="1643">
          <cell r="E1643" t="str">
            <v>엘보 (STS 용접 S#10)</v>
          </cell>
          <cell r="F1643" t="str">
            <v>D65</v>
          </cell>
          <cell r="G1643" t="str">
            <v>EA</v>
          </cell>
          <cell r="H1643">
            <v>10</v>
          </cell>
          <cell r="I1643">
            <v>4896</v>
          </cell>
          <cell r="J1643">
            <v>48960</v>
          </cell>
          <cell r="K1643">
            <v>0</v>
          </cell>
          <cell r="L1643">
            <v>0</v>
          </cell>
          <cell r="M1643">
            <v>0</v>
          </cell>
          <cell r="N1643">
            <v>0</v>
          </cell>
          <cell r="O1643">
            <v>4896</v>
          </cell>
          <cell r="P1643">
            <v>48960</v>
          </cell>
        </row>
        <row r="1644">
          <cell r="E1644" t="str">
            <v>엘보 (STS 용접 S#10)</v>
          </cell>
          <cell r="F1644" t="str">
            <v>D80</v>
          </cell>
          <cell r="G1644" t="str">
            <v>EA</v>
          </cell>
          <cell r="H1644">
            <v>5</v>
          </cell>
          <cell r="I1644">
            <v>6784</v>
          </cell>
          <cell r="J1644">
            <v>33920</v>
          </cell>
          <cell r="K1644">
            <v>0</v>
          </cell>
          <cell r="L1644">
            <v>0</v>
          </cell>
          <cell r="M1644">
            <v>0</v>
          </cell>
          <cell r="N1644">
            <v>0</v>
          </cell>
          <cell r="O1644">
            <v>6784</v>
          </cell>
          <cell r="P1644">
            <v>33920</v>
          </cell>
        </row>
        <row r="1645">
          <cell r="E1645" t="str">
            <v>엘보 (STS 용접 S#10)</v>
          </cell>
          <cell r="F1645" t="str">
            <v>D100</v>
          </cell>
          <cell r="G1645" t="str">
            <v>EA</v>
          </cell>
          <cell r="H1645">
            <v>2</v>
          </cell>
          <cell r="I1645">
            <v>10944</v>
          </cell>
          <cell r="J1645">
            <v>21888</v>
          </cell>
          <cell r="K1645">
            <v>0</v>
          </cell>
          <cell r="L1645">
            <v>0</v>
          </cell>
          <cell r="M1645">
            <v>0</v>
          </cell>
          <cell r="N1645">
            <v>0</v>
          </cell>
          <cell r="O1645">
            <v>10944</v>
          </cell>
          <cell r="P1645">
            <v>21888</v>
          </cell>
        </row>
        <row r="1646">
          <cell r="E1646" t="str">
            <v>티이 (STS 나사)</v>
          </cell>
          <cell r="F1646" t="str">
            <v>D20</v>
          </cell>
          <cell r="G1646" t="str">
            <v>EA</v>
          </cell>
          <cell r="H1646">
            <v>10</v>
          </cell>
          <cell r="I1646">
            <v>1168</v>
          </cell>
          <cell r="J1646">
            <v>11680</v>
          </cell>
          <cell r="K1646">
            <v>0</v>
          </cell>
          <cell r="L1646">
            <v>0</v>
          </cell>
          <cell r="M1646">
            <v>0</v>
          </cell>
          <cell r="N1646">
            <v>0</v>
          </cell>
          <cell r="O1646">
            <v>1168</v>
          </cell>
          <cell r="P1646">
            <v>11680</v>
          </cell>
        </row>
        <row r="1647">
          <cell r="E1647" t="str">
            <v>티이 (STS 나사)</v>
          </cell>
          <cell r="F1647" t="str">
            <v>D25</v>
          </cell>
          <cell r="G1647" t="str">
            <v>EA</v>
          </cell>
          <cell r="H1647">
            <v>17</v>
          </cell>
          <cell r="I1647">
            <v>1768</v>
          </cell>
          <cell r="J1647">
            <v>30056</v>
          </cell>
          <cell r="K1647">
            <v>0</v>
          </cell>
          <cell r="L1647">
            <v>0</v>
          </cell>
          <cell r="M1647">
            <v>0</v>
          </cell>
          <cell r="N1647">
            <v>0</v>
          </cell>
          <cell r="O1647">
            <v>1768</v>
          </cell>
          <cell r="P1647">
            <v>30056</v>
          </cell>
        </row>
        <row r="1648">
          <cell r="E1648" t="str">
            <v>티이 (STS 나사)</v>
          </cell>
          <cell r="F1648" t="str">
            <v>D32</v>
          </cell>
          <cell r="G1648" t="str">
            <v>EA</v>
          </cell>
          <cell r="H1648">
            <v>9</v>
          </cell>
          <cell r="I1648">
            <v>2280</v>
          </cell>
          <cell r="J1648">
            <v>20520</v>
          </cell>
          <cell r="K1648">
            <v>0</v>
          </cell>
          <cell r="L1648">
            <v>0</v>
          </cell>
          <cell r="M1648">
            <v>0</v>
          </cell>
          <cell r="N1648">
            <v>0</v>
          </cell>
          <cell r="O1648">
            <v>2280</v>
          </cell>
          <cell r="P1648">
            <v>20520</v>
          </cell>
        </row>
        <row r="1649">
          <cell r="E1649" t="str">
            <v>티이 (STS 나사)</v>
          </cell>
          <cell r="F1649" t="str">
            <v>D40</v>
          </cell>
          <cell r="G1649" t="str">
            <v>EA</v>
          </cell>
          <cell r="H1649">
            <v>25</v>
          </cell>
          <cell r="I1649">
            <v>2760</v>
          </cell>
          <cell r="J1649">
            <v>69000</v>
          </cell>
          <cell r="K1649">
            <v>0</v>
          </cell>
          <cell r="L1649">
            <v>0</v>
          </cell>
          <cell r="M1649">
            <v>0</v>
          </cell>
          <cell r="N1649">
            <v>0</v>
          </cell>
          <cell r="O1649">
            <v>2760</v>
          </cell>
          <cell r="P1649">
            <v>69000</v>
          </cell>
        </row>
        <row r="1650">
          <cell r="E1650" t="str">
            <v>티이 (STS 나사)</v>
          </cell>
          <cell r="F1650" t="str">
            <v>D50</v>
          </cell>
          <cell r="G1650" t="str">
            <v>EA</v>
          </cell>
          <cell r="H1650">
            <v>28</v>
          </cell>
          <cell r="I1650">
            <v>3888</v>
          </cell>
          <cell r="J1650">
            <v>108864</v>
          </cell>
          <cell r="K1650">
            <v>0</v>
          </cell>
          <cell r="L1650">
            <v>0</v>
          </cell>
          <cell r="M1650">
            <v>0</v>
          </cell>
          <cell r="N1650">
            <v>0</v>
          </cell>
          <cell r="O1650">
            <v>3888</v>
          </cell>
          <cell r="P1650">
            <v>108864</v>
          </cell>
        </row>
        <row r="1651">
          <cell r="E1651" t="str">
            <v>티이 (STS 용접 S#10)</v>
          </cell>
          <cell r="F1651" t="str">
            <v>D65</v>
          </cell>
          <cell r="G1651" t="str">
            <v>EA</v>
          </cell>
          <cell r="H1651">
            <v>4</v>
          </cell>
          <cell r="I1651">
            <v>8192</v>
          </cell>
          <cell r="J1651">
            <v>32768</v>
          </cell>
          <cell r="K1651">
            <v>0</v>
          </cell>
          <cell r="L1651">
            <v>0</v>
          </cell>
          <cell r="M1651">
            <v>0</v>
          </cell>
          <cell r="N1651">
            <v>0</v>
          </cell>
          <cell r="O1651">
            <v>8192</v>
          </cell>
          <cell r="P1651">
            <v>32768</v>
          </cell>
        </row>
        <row r="1652">
          <cell r="E1652" t="str">
            <v>티이 (STS 용접 S#10)</v>
          </cell>
          <cell r="F1652" t="str">
            <v>D80</v>
          </cell>
          <cell r="G1652" t="str">
            <v>EA</v>
          </cell>
          <cell r="H1652">
            <v>3</v>
          </cell>
          <cell r="I1652">
            <v>10624</v>
          </cell>
          <cell r="J1652">
            <v>31872</v>
          </cell>
          <cell r="K1652">
            <v>0</v>
          </cell>
          <cell r="L1652">
            <v>0</v>
          </cell>
          <cell r="M1652">
            <v>0</v>
          </cell>
          <cell r="N1652">
            <v>0</v>
          </cell>
          <cell r="O1652">
            <v>10624</v>
          </cell>
          <cell r="P1652">
            <v>31872</v>
          </cell>
        </row>
        <row r="1653">
          <cell r="E1653" t="str">
            <v>티이 (STS 용접 S#10)</v>
          </cell>
          <cell r="F1653" t="str">
            <v>D100</v>
          </cell>
          <cell r="G1653" t="str">
            <v>EA</v>
          </cell>
          <cell r="H1653">
            <v>2</v>
          </cell>
          <cell r="I1653">
            <v>18176</v>
          </cell>
          <cell r="J1653">
            <v>36352</v>
          </cell>
          <cell r="K1653">
            <v>0</v>
          </cell>
          <cell r="L1653">
            <v>0</v>
          </cell>
          <cell r="M1653">
            <v>0</v>
          </cell>
          <cell r="N1653">
            <v>0</v>
          </cell>
          <cell r="O1653">
            <v>18176</v>
          </cell>
          <cell r="P1653">
            <v>36352</v>
          </cell>
        </row>
        <row r="1654">
          <cell r="E1654" t="str">
            <v>레듀샤 (STS 나사)</v>
          </cell>
          <cell r="F1654" t="str">
            <v>D20</v>
          </cell>
          <cell r="G1654" t="str">
            <v>EA</v>
          </cell>
          <cell r="H1654">
            <v>4</v>
          </cell>
          <cell r="I1654">
            <v>1392</v>
          </cell>
          <cell r="J1654">
            <v>5568</v>
          </cell>
          <cell r="K1654">
            <v>0</v>
          </cell>
          <cell r="L1654">
            <v>0</v>
          </cell>
          <cell r="M1654">
            <v>0</v>
          </cell>
          <cell r="N1654">
            <v>0</v>
          </cell>
          <cell r="O1654">
            <v>1392</v>
          </cell>
          <cell r="P1654">
            <v>5568</v>
          </cell>
        </row>
        <row r="1655">
          <cell r="E1655" t="str">
            <v>레듀샤 (STS 나사)</v>
          </cell>
          <cell r="F1655" t="str">
            <v>D25</v>
          </cell>
          <cell r="G1655" t="str">
            <v>EA</v>
          </cell>
          <cell r="H1655">
            <v>8</v>
          </cell>
          <cell r="I1655">
            <v>2008</v>
          </cell>
          <cell r="J1655">
            <v>16064</v>
          </cell>
          <cell r="K1655">
            <v>0</v>
          </cell>
          <cell r="L1655">
            <v>0</v>
          </cell>
          <cell r="M1655">
            <v>0</v>
          </cell>
          <cell r="N1655">
            <v>0</v>
          </cell>
          <cell r="O1655">
            <v>2008</v>
          </cell>
          <cell r="P1655">
            <v>16064</v>
          </cell>
        </row>
        <row r="1656">
          <cell r="E1656" t="str">
            <v>레듀샤 (STS 나사)</v>
          </cell>
          <cell r="F1656" t="str">
            <v>D32</v>
          </cell>
          <cell r="G1656" t="str">
            <v>EA</v>
          </cell>
          <cell r="H1656">
            <v>6</v>
          </cell>
          <cell r="I1656">
            <v>2352</v>
          </cell>
          <cell r="J1656">
            <v>14112</v>
          </cell>
          <cell r="K1656">
            <v>0</v>
          </cell>
          <cell r="L1656">
            <v>0</v>
          </cell>
          <cell r="M1656">
            <v>0</v>
          </cell>
          <cell r="N1656">
            <v>0</v>
          </cell>
          <cell r="O1656">
            <v>2352</v>
          </cell>
          <cell r="P1656">
            <v>14112</v>
          </cell>
        </row>
        <row r="1657">
          <cell r="E1657" t="str">
            <v>레듀샤 (STS 나사)</v>
          </cell>
          <cell r="F1657" t="str">
            <v>D40</v>
          </cell>
          <cell r="G1657" t="str">
            <v>EA</v>
          </cell>
          <cell r="H1657">
            <v>13</v>
          </cell>
          <cell r="I1657">
            <v>2832</v>
          </cell>
          <cell r="J1657">
            <v>36816</v>
          </cell>
          <cell r="K1657">
            <v>0</v>
          </cell>
          <cell r="L1657">
            <v>0</v>
          </cell>
          <cell r="M1657">
            <v>0</v>
          </cell>
          <cell r="N1657">
            <v>0</v>
          </cell>
          <cell r="O1657">
            <v>2832</v>
          </cell>
          <cell r="P1657">
            <v>36816</v>
          </cell>
        </row>
        <row r="1658">
          <cell r="E1658" t="str">
            <v>레듀샤 (STS 나사)</v>
          </cell>
          <cell r="F1658" t="str">
            <v>D50</v>
          </cell>
          <cell r="G1658" t="str">
            <v>EA</v>
          </cell>
          <cell r="H1658">
            <v>5</v>
          </cell>
          <cell r="I1658">
            <v>3528</v>
          </cell>
          <cell r="J1658">
            <v>17640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3528</v>
          </cell>
          <cell r="P1658">
            <v>17640</v>
          </cell>
        </row>
        <row r="1659">
          <cell r="E1659" t="str">
            <v>레듀샤 (STS용접S#10)</v>
          </cell>
          <cell r="F1659" t="str">
            <v>D65</v>
          </cell>
          <cell r="G1659" t="str">
            <v>EA</v>
          </cell>
          <cell r="H1659">
            <v>3</v>
          </cell>
          <cell r="I1659">
            <v>4896</v>
          </cell>
          <cell r="J1659">
            <v>14688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4896</v>
          </cell>
          <cell r="P1659">
            <v>14688</v>
          </cell>
        </row>
        <row r="1660">
          <cell r="E1660" t="str">
            <v>레듀샤 (STS용접S#10)</v>
          </cell>
          <cell r="F1660" t="str">
            <v>D80</v>
          </cell>
          <cell r="G1660" t="str">
            <v>EA</v>
          </cell>
          <cell r="H1660">
            <v>2</v>
          </cell>
          <cell r="I1660">
            <v>6784</v>
          </cell>
          <cell r="J1660">
            <v>13568</v>
          </cell>
          <cell r="K1660">
            <v>0</v>
          </cell>
          <cell r="L1660">
            <v>0</v>
          </cell>
          <cell r="M1660">
            <v>0</v>
          </cell>
          <cell r="N1660">
            <v>0</v>
          </cell>
          <cell r="O1660">
            <v>6784</v>
          </cell>
          <cell r="P1660">
            <v>13568</v>
          </cell>
        </row>
        <row r="1661">
          <cell r="E1661" t="str">
            <v>레듀샤 (STS용접S#10)</v>
          </cell>
          <cell r="F1661" t="str">
            <v>D100</v>
          </cell>
          <cell r="G1661" t="str">
            <v>EA</v>
          </cell>
          <cell r="H1661">
            <v>2</v>
          </cell>
          <cell r="I1661">
            <v>10944</v>
          </cell>
          <cell r="J1661">
            <v>21888</v>
          </cell>
          <cell r="K1661">
            <v>0</v>
          </cell>
          <cell r="L1661">
            <v>0</v>
          </cell>
          <cell r="M1661">
            <v>0</v>
          </cell>
          <cell r="N1661">
            <v>0</v>
          </cell>
          <cell r="O1661">
            <v>10944</v>
          </cell>
          <cell r="P1661">
            <v>21888</v>
          </cell>
        </row>
        <row r="1662">
          <cell r="E1662" t="str">
            <v>소켓 (STS 나사)</v>
          </cell>
          <cell r="F1662" t="str">
            <v>D20</v>
          </cell>
          <cell r="G1662" t="str">
            <v>EA</v>
          </cell>
          <cell r="H1662">
            <v>6</v>
          </cell>
          <cell r="I1662">
            <v>528</v>
          </cell>
          <cell r="J1662">
            <v>3168</v>
          </cell>
          <cell r="K1662">
            <v>0</v>
          </cell>
          <cell r="L1662">
            <v>0</v>
          </cell>
          <cell r="M1662">
            <v>0</v>
          </cell>
          <cell r="N1662">
            <v>0</v>
          </cell>
          <cell r="O1662">
            <v>528</v>
          </cell>
          <cell r="P1662">
            <v>3168</v>
          </cell>
        </row>
        <row r="1663">
          <cell r="E1663" t="str">
            <v>소켓 (STS 나사)</v>
          </cell>
          <cell r="F1663" t="str">
            <v>D25</v>
          </cell>
          <cell r="G1663" t="str">
            <v>EA</v>
          </cell>
          <cell r="H1663">
            <v>18</v>
          </cell>
          <cell r="I1663">
            <v>736</v>
          </cell>
          <cell r="J1663">
            <v>13248</v>
          </cell>
          <cell r="K1663">
            <v>0</v>
          </cell>
          <cell r="L1663">
            <v>0</v>
          </cell>
          <cell r="M1663">
            <v>0</v>
          </cell>
          <cell r="N1663">
            <v>0</v>
          </cell>
          <cell r="O1663">
            <v>736</v>
          </cell>
          <cell r="P1663">
            <v>13248</v>
          </cell>
        </row>
        <row r="1664">
          <cell r="E1664" t="str">
            <v>소켓 (STS 나사)</v>
          </cell>
          <cell r="F1664" t="str">
            <v>D32</v>
          </cell>
          <cell r="G1664" t="str">
            <v>EA</v>
          </cell>
          <cell r="H1664">
            <v>12</v>
          </cell>
          <cell r="I1664">
            <v>1072</v>
          </cell>
          <cell r="J1664">
            <v>12864</v>
          </cell>
          <cell r="K1664">
            <v>0</v>
          </cell>
          <cell r="L1664">
            <v>0</v>
          </cell>
          <cell r="M1664">
            <v>0</v>
          </cell>
          <cell r="N1664">
            <v>0</v>
          </cell>
          <cell r="O1664">
            <v>1072</v>
          </cell>
          <cell r="P1664">
            <v>12864</v>
          </cell>
        </row>
        <row r="1665">
          <cell r="E1665" t="str">
            <v>소켓 (STS 나사)</v>
          </cell>
          <cell r="F1665" t="str">
            <v>D40</v>
          </cell>
          <cell r="G1665" t="str">
            <v>EA</v>
          </cell>
          <cell r="H1665">
            <v>17</v>
          </cell>
          <cell r="I1665">
            <v>1408</v>
          </cell>
          <cell r="J1665">
            <v>23936</v>
          </cell>
          <cell r="K1665">
            <v>0</v>
          </cell>
          <cell r="L1665">
            <v>0</v>
          </cell>
          <cell r="M1665">
            <v>0</v>
          </cell>
          <cell r="N1665">
            <v>0</v>
          </cell>
          <cell r="O1665">
            <v>1408</v>
          </cell>
          <cell r="P1665">
            <v>23936</v>
          </cell>
        </row>
        <row r="1666">
          <cell r="E1666" t="str">
            <v>소켓 (STS 나사)</v>
          </cell>
          <cell r="F1666" t="str">
            <v>D50</v>
          </cell>
          <cell r="G1666" t="str">
            <v>EA</v>
          </cell>
          <cell r="H1666">
            <v>7</v>
          </cell>
          <cell r="I1666">
            <v>1848</v>
          </cell>
          <cell r="J1666">
            <v>12936</v>
          </cell>
          <cell r="K1666">
            <v>0</v>
          </cell>
          <cell r="L1666">
            <v>0</v>
          </cell>
          <cell r="M1666">
            <v>0</v>
          </cell>
          <cell r="N1666">
            <v>0</v>
          </cell>
          <cell r="O1666">
            <v>1848</v>
          </cell>
          <cell r="P1666">
            <v>12936</v>
          </cell>
        </row>
        <row r="1667">
          <cell r="E1667" t="str">
            <v>캡 (STS 나사)</v>
          </cell>
          <cell r="F1667" t="str">
            <v>D25</v>
          </cell>
          <cell r="G1667" t="str">
            <v>EA</v>
          </cell>
          <cell r="H1667">
            <v>1</v>
          </cell>
          <cell r="I1667">
            <v>2208</v>
          </cell>
          <cell r="J1667">
            <v>2208</v>
          </cell>
          <cell r="K1667">
            <v>0</v>
          </cell>
          <cell r="L1667">
            <v>0</v>
          </cell>
          <cell r="M1667">
            <v>0</v>
          </cell>
          <cell r="N1667">
            <v>0</v>
          </cell>
          <cell r="O1667">
            <v>2208</v>
          </cell>
          <cell r="P1667">
            <v>2208</v>
          </cell>
        </row>
        <row r="1668">
          <cell r="E1668" t="str">
            <v>캡 (STS 나사)</v>
          </cell>
          <cell r="F1668" t="str">
            <v>D40</v>
          </cell>
          <cell r="G1668" t="str">
            <v>EA</v>
          </cell>
          <cell r="H1668">
            <v>5</v>
          </cell>
          <cell r="I1668">
            <v>3648</v>
          </cell>
          <cell r="J1668">
            <v>18240</v>
          </cell>
          <cell r="K1668">
            <v>0</v>
          </cell>
          <cell r="L1668">
            <v>0</v>
          </cell>
          <cell r="M1668">
            <v>0</v>
          </cell>
          <cell r="N1668">
            <v>0</v>
          </cell>
          <cell r="O1668">
            <v>3648</v>
          </cell>
          <cell r="P1668">
            <v>18240</v>
          </cell>
        </row>
        <row r="1669">
          <cell r="E1669" t="str">
            <v>캡 (STS 나사)</v>
          </cell>
          <cell r="F1669" t="str">
            <v>D50</v>
          </cell>
          <cell r="G1669" t="str">
            <v>EA</v>
          </cell>
          <cell r="H1669">
            <v>4</v>
          </cell>
          <cell r="I1669">
            <v>4272</v>
          </cell>
          <cell r="J1669">
            <v>17088</v>
          </cell>
          <cell r="K1669">
            <v>0</v>
          </cell>
          <cell r="L1669">
            <v>0</v>
          </cell>
          <cell r="M1669">
            <v>0</v>
          </cell>
          <cell r="N1669">
            <v>0</v>
          </cell>
          <cell r="O1669">
            <v>4272</v>
          </cell>
          <cell r="P1669">
            <v>17088</v>
          </cell>
        </row>
        <row r="1670">
          <cell r="E1670" t="str">
            <v>유니온 (STS 나사)</v>
          </cell>
          <cell r="F1670" t="str">
            <v>D15</v>
          </cell>
          <cell r="G1670" t="str">
            <v>EA</v>
          </cell>
          <cell r="H1670">
            <v>30</v>
          </cell>
          <cell r="I1670">
            <v>4360</v>
          </cell>
          <cell r="J1670">
            <v>130800</v>
          </cell>
          <cell r="K1670">
            <v>0</v>
          </cell>
          <cell r="L1670">
            <v>0</v>
          </cell>
          <cell r="M1670">
            <v>0</v>
          </cell>
          <cell r="N1670">
            <v>0</v>
          </cell>
          <cell r="O1670">
            <v>4360</v>
          </cell>
          <cell r="P1670">
            <v>130800</v>
          </cell>
        </row>
        <row r="1671">
          <cell r="E1671" t="str">
            <v>유니온 (STS 나사)</v>
          </cell>
          <cell r="F1671" t="str">
            <v>D20</v>
          </cell>
          <cell r="G1671" t="str">
            <v>EA</v>
          </cell>
          <cell r="H1671">
            <v>6</v>
          </cell>
          <cell r="I1671">
            <v>5512</v>
          </cell>
          <cell r="J1671">
            <v>33072</v>
          </cell>
          <cell r="K1671">
            <v>0</v>
          </cell>
          <cell r="L1671">
            <v>0</v>
          </cell>
          <cell r="M1671">
            <v>0</v>
          </cell>
          <cell r="N1671">
            <v>0</v>
          </cell>
          <cell r="O1671">
            <v>5512</v>
          </cell>
          <cell r="P1671">
            <v>33072</v>
          </cell>
        </row>
        <row r="1672">
          <cell r="E1672" t="str">
            <v>유니온 (STS 나사)</v>
          </cell>
          <cell r="F1672" t="str">
            <v>D25</v>
          </cell>
          <cell r="G1672" t="str">
            <v>EA</v>
          </cell>
          <cell r="H1672">
            <v>11</v>
          </cell>
          <cell r="I1672">
            <v>7864</v>
          </cell>
          <cell r="J1672">
            <v>86504</v>
          </cell>
          <cell r="K1672">
            <v>0</v>
          </cell>
          <cell r="L1672">
            <v>0</v>
          </cell>
          <cell r="M1672">
            <v>0</v>
          </cell>
          <cell r="N1672">
            <v>0</v>
          </cell>
          <cell r="O1672">
            <v>7864</v>
          </cell>
          <cell r="P1672">
            <v>86504</v>
          </cell>
        </row>
        <row r="1673">
          <cell r="E1673" t="str">
            <v>유니온 (STS 나사)</v>
          </cell>
          <cell r="F1673" t="str">
            <v>D32</v>
          </cell>
          <cell r="G1673" t="str">
            <v>EA</v>
          </cell>
          <cell r="H1673">
            <v>5</v>
          </cell>
          <cell r="I1673">
            <v>10592</v>
          </cell>
          <cell r="J1673">
            <v>52960</v>
          </cell>
          <cell r="K1673">
            <v>0</v>
          </cell>
          <cell r="L1673">
            <v>0</v>
          </cell>
          <cell r="M1673">
            <v>0</v>
          </cell>
          <cell r="N1673">
            <v>0</v>
          </cell>
          <cell r="O1673">
            <v>10592</v>
          </cell>
          <cell r="P1673">
            <v>52960</v>
          </cell>
        </row>
        <row r="1674">
          <cell r="E1674" t="str">
            <v>유니온 (STS 나사)</v>
          </cell>
          <cell r="F1674" t="str">
            <v>D40</v>
          </cell>
          <cell r="G1674" t="str">
            <v>EA</v>
          </cell>
          <cell r="H1674">
            <v>5</v>
          </cell>
          <cell r="I1674">
            <v>13424</v>
          </cell>
          <cell r="J1674">
            <v>67120</v>
          </cell>
          <cell r="K1674">
            <v>0</v>
          </cell>
          <cell r="L1674">
            <v>0</v>
          </cell>
          <cell r="M1674">
            <v>0</v>
          </cell>
          <cell r="N1674">
            <v>0</v>
          </cell>
          <cell r="O1674">
            <v>13424</v>
          </cell>
          <cell r="P1674">
            <v>67120</v>
          </cell>
        </row>
        <row r="1675">
          <cell r="E1675" t="str">
            <v>유니온 (STS 나사)</v>
          </cell>
          <cell r="F1675" t="str">
            <v>D50</v>
          </cell>
          <cell r="G1675" t="str">
            <v>EA</v>
          </cell>
          <cell r="H1675">
            <v>2</v>
          </cell>
          <cell r="I1675">
            <v>20072</v>
          </cell>
          <cell r="J1675">
            <v>40144</v>
          </cell>
          <cell r="K1675">
            <v>0</v>
          </cell>
          <cell r="L1675">
            <v>0</v>
          </cell>
          <cell r="M1675">
            <v>0</v>
          </cell>
          <cell r="N1675">
            <v>0</v>
          </cell>
          <cell r="O1675">
            <v>20072</v>
          </cell>
          <cell r="P1675">
            <v>40144</v>
          </cell>
        </row>
        <row r="1676">
          <cell r="E1676" t="str">
            <v>단니플 (STS 나사)</v>
          </cell>
          <cell r="F1676" t="str">
            <v>D15</v>
          </cell>
          <cell r="G1676" t="str">
            <v>EA</v>
          </cell>
          <cell r="H1676">
            <v>38</v>
          </cell>
          <cell r="I1676">
            <v>272</v>
          </cell>
          <cell r="J1676">
            <v>10336</v>
          </cell>
          <cell r="K1676">
            <v>0</v>
          </cell>
          <cell r="L1676">
            <v>0</v>
          </cell>
          <cell r="M1676">
            <v>0</v>
          </cell>
          <cell r="N1676">
            <v>0</v>
          </cell>
          <cell r="O1676">
            <v>272</v>
          </cell>
          <cell r="P1676">
            <v>10336</v>
          </cell>
        </row>
        <row r="1677">
          <cell r="E1677" t="str">
            <v>단니플 (STS 나사)</v>
          </cell>
          <cell r="F1677" t="str">
            <v>D20</v>
          </cell>
          <cell r="G1677" t="str">
            <v>EA</v>
          </cell>
          <cell r="H1677">
            <v>6</v>
          </cell>
          <cell r="I1677">
            <v>344</v>
          </cell>
          <cell r="J1677">
            <v>2064</v>
          </cell>
          <cell r="K1677">
            <v>0</v>
          </cell>
          <cell r="L1677">
            <v>0</v>
          </cell>
          <cell r="M1677">
            <v>0</v>
          </cell>
          <cell r="N1677">
            <v>0</v>
          </cell>
          <cell r="O1677">
            <v>344</v>
          </cell>
          <cell r="P1677">
            <v>2064</v>
          </cell>
        </row>
        <row r="1678">
          <cell r="E1678" t="str">
            <v>단니플 (STS 나사)</v>
          </cell>
          <cell r="F1678" t="str">
            <v>D25</v>
          </cell>
          <cell r="G1678" t="str">
            <v>EA</v>
          </cell>
          <cell r="H1678">
            <v>11</v>
          </cell>
          <cell r="I1678">
            <v>472</v>
          </cell>
          <cell r="J1678">
            <v>5192</v>
          </cell>
          <cell r="K1678">
            <v>0</v>
          </cell>
          <cell r="L1678">
            <v>0</v>
          </cell>
          <cell r="M1678">
            <v>0</v>
          </cell>
          <cell r="N1678">
            <v>0</v>
          </cell>
          <cell r="O1678">
            <v>472</v>
          </cell>
          <cell r="P1678">
            <v>5192</v>
          </cell>
        </row>
        <row r="1679">
          <cell r="E1679" t="str">
            <v>단니플 (STS 나사)</v>
          </cell>
          <cell r="F1679" t="str">
            <v>D32</v>
          </cell>
          <cell r="G1679" t="str">
            <v>EA</v>
          </cell>
          <cell r="H1679">
            <v>5</v>
          </cell>
          <cell r="I1679">
            <v>648</v>
          </cell>
          <cell r="J1679">
            <v>3240</v>
          </cell>
          <cell r="K1679">
            <v>0</v>
          </cell>
          <cell r="L1679">
            <v>0</v>
          </cell>
          <cell r="M1679">
            <v>0</v>
          </cell>
          <cell r="N1679">
            <v>0</v>
          </cell>
          <cell r="O1679">
            <v>648</v>
          </cell>
          <cell r="P1679">
            <v>3240</v>
          </cell>
        </row>
        <row r="1680">
          <cell r="E1680" t="str">
            <v>단니플 (STS 나사)</v>
          </cell>
          <cell r="F1680" t="str">
            <v>D40</v>
          </cell>
          <cell r="G1680" t="str">
            <v>EA</v>
          </cell>
          <cell r="H1680">
            <v>5</v>
          </cell>
          <cell r="I1680">
            <v>768</v>
          </cell>
          <cell r="J1680">
            <v>3840</v>
          </cell>
          <cell r="K1680">
            <v>0</v>
          </cell>
          <cell r="L1680">
            <v>0</v>
          </cell>
          <cell r="M1680">
            <v>0</v>
          </cell>
          <cell r="N1680">
            <v>0</v>
          </cell>
          <cell r="O1680">
            <v>768</v>
          </cell>
          <cell r="P1680">
            <v>3840</v>
          </cell>
        </row>
        <row r="1681">
          <cell r="E1681" t="str">
            <v>단니플 (STS 나사)</v>
          </cell>
          <cell r="F1681" t="str">
            <v>D50</v>
          </cell>
          <cell r="G1681" t="str">
            <v>EA</v>
          </cell>
          <cell r="H1681">
            <v>2</v>
          </cell>
          <cell r="I1681">
            <v>1048</v>
          </cell>
          <cell r="J1681">
            <v>2096</v>
          </cell>
          <cell r="K1681">
            <v>0</v>
          </cell>
          <cell r="L1681">
            <v>0</v>
          </cell>
          <cell r="M1681">
            <v>0</v>
          </cell>
          <cell r="N1681">
            <v>0</v>
          </cell>
          <cell r="O1681">
            <v>1048</v>
          </cell>
          <cell r="P1681">
            <v>2096</v>
          </cell>
        </row>
        <row r="1682">
          <cell r="E1682" t="str">
            <v>SUS용접합후렌지</v>
          </cell>
          <cell r="F1682" t="str">
            <v>D65</v>
          </cell>
          <cell r="G1682" t="str">
            <v>개소</v>
          </cell>
          <cell r="H1682">
            <v>5</v>
          </cell>
          <cell r="I1682">
            <v>12680</v>
          </cell>
          <cell r="J1682">
            <v>63400</v>
          </cell>
          <cell r="K1682">
            <v>28949</v>
          </cell>
          <cell r="L1682">
            <v>144745</v>
          </cell>
          <cell r="M1682">
            <v>0</v>
          </cell>
          <cell r="N1682">
            <v>0</v>
          </cell>
          <cell r="O1682">
            <v>41629</v>
          </cell>
          <cell r="P1682">
            <v>208145</v>
          </cell>
        </row>
        <row r="1683">
          <cell r="E1683" t="str">
            <v>SUS맹후렌지 (10KG)</v>
          </cell>
          <cell r="F1683" t="str">
            <v>D65</v>
          </cell>
          <cell r="G1683" t="str">
            <v>EA</v>
          </cell>
          <cell r="H1683">
            <v>1</v>
          </cell>
          <cell r="I1683">
            <v>14920</v>
          </cell>
          <cell r="J1683">
            <v>14920</v>
          </cell>
          <cell r="K1683">
            <v>0</v>
          </cell>
          <cell r="L1683">
            <v>0</v>
          </cell>
          <cell r="M1683">
            <v>0</v>
          </cell>
          <cell r="N1683">
            <v>0</v>
          </cell>
          <cell r="O1683">
            <v>14920</v>
          </cell>
          <cell r="P1683">
            <v>14920</v>
          </cell>
        </row>
        <row r="1684">
          <cell r="E1684" t="str">
            <v>스텐관용접</v>
          </cell>
          <cell r="F1684" t="str">
            <v>D15</v>
          </cell>
          <cell r="G1684" t="str">
            <v>개소</v>
          </cell>
          <cell r="H1684">
            <v>5</v>
          </cell>
          <cell r="I1684">
            <v>228</v>
          </cell>
          <cell r="J1684">
            <v>1140</v>
          </cell>
          <cell r="K1684">
            <v>7007</v>
          </cell>
          <cell r="L1684">
            <v>35035</v>
          </cell>
          <cell r="M1684">
            <v>0</v>
          </cell>
          <cell r="N1684">
            <v>0</v>
          </cell>
          <cell r="O1684">
            <v>7235</v>
          </cell>
          <cell r="P1684">
            <v>36175</v>
          </cell>
        </row>
        <row r="1685">
          <cell r="E1685" t="str">
            <v>스텐관용접</v>
          </cell>
          <cell r="F1685" t="str">
            <v>D40</v>
          </cell>
          <cell r="G1685" t="str">
            <v>개소</v>
          </cell>
          <cell r="H1685">
            <v>2</v>
          </cell>
          <cell r="I1685">
            <v>745</v>
          </cell>
          <cell r="J1685">
            <v>1490</v>
          </cell>
          <cell r="K1685">
            <v>13842</v>
          </cell>
          <cell r="L1685">
            <v>27684</v>
          </cell>
          <cell r="M1685">
            <v>0</v>
          </cell>
          <cell r="N1685">
            <v>0</v>
          </cell>
          <cell r="O1685">
            <v>14587</v>
          </cell>
          <cell r="P1685">
            <v>29174</v>
          </cell>
        </row>
        <row r="1686">
          <cell r="E1686" t="str">
            <v>스텐관용접</v>
          </cell>
          <cell r="F1686" t="str">
            <v>D50</v>
          </cell>
          <cell r="G1686" t="str">
            <v>개소</v>
          </cell>
          <cell r="H1686">
            <v>3</v>
          </cell>
          <cell r="I1686">
            <v>1032</v>
          </cell>
          <cell r="J1686">
            <v>3096</v>
          </cell>
          <cell r="K1686">
            <v>17336</v>
          </cell>
          <cell r="L1686">
            <v>52008</v>
          </cell>
          <cell r="M1686">
            <v>0</v>
          </cell>
          <cell r="N1686">
            <v>0</v>
          </cell>
          <cell r="O1686">
            <v>18368</v>
          </cell>
          <cell r="P1686">
            <v>55104</v>
          </cell>
        </row>
        <row r="1687">
          <cell r="E1687" t="str">
            <v>스텐관용접</v>
          </cell>
          <cell r="F1687" t="str">
            <v>D65</v>
          </cell>
          <cell r="G1687" t="str">
            <v>개소</v>
          </cell>
          <cell r="H1687">
            <v>41</v>
          </cell>
          <cell r="I1687">
            <v>1661</v>
          </cell>
          <cell r="J1687">
            <v>68101</v>
          </cell>
          <cell r="K1687">
            <v>22268</v>
          </cell>
          <cell r="L1687">
            <v>912988</v>
          </cell>
          <cell r="M1687">
            <v>0</v>
          </cell>
          <cell r="N1687">
            <v>0</v>
          </cell>
          <cell r="O1687">
            <v>23929</v>
          </cell>
          <cell r="P1687">
            <v>981089</v>
          </cell>
        </row>
        <row r="1688">
          <cell r="E1688" t="str">
            <v>스텐관용접</v>
          </cell>
          <cell r="F1688" t="str">
            <v>D80</v>
          </cell>
          <cell r="G1688" t="str">
            <v>개소</v>
          </cell>
          <cell r="H1688">
            <v>22</v>
          </cell>
          <cell r="I1688">
            <v>2091</v>
          </cell>
          <cell r="J1688">
            <v>46002</v>
          </cell>
          <cell r="K1688">
            <v>25935</v>
          </cell>
          <cell r="L1688">
            <v>570570</v>
          </cell>
          <cell r="M1688">
            <v>0</v>
          </cell>
          <cell r="N1688">
            <v>0</v>
          </cell>
          <cell r="O1688">
            <v>28026</v>
          </cell>
          <cell r="P1688">
            <v>616572</v>
          </cell>
        </row>
        <row r="1689">
          <cell r="E1689" t="str">
            <v>스텐관용접</v>
          </cell>
          <cell r="F1689" t="str">
            <v>D100</v>
          </cell>
          <cell r="G1689" t="str">
            <v>개소</v>
          </cell>
          <cell r="H1689">
            <v>10</v>
          </cell>
          <cell r="I1689">
            <v>3288</v>
          </cell>
          <cell r="J1689">
            <v>32880</v>
          </cell>
          <cell r="K1689">
            <v>34079</v>
          </cell>
          <cell r="L1689">
            <v>340790</v>
          </cell>
          <cell r="M1689">
            <v>0</v>
          </cell>
          <cell r="N1689">
            <v>0</v>
          </cell>
          <cell r="O1689">
            <v>37367</v>
          </cell>
          <cell r="P1689">
            <v>373670</v>
          </cell>
        </row>
        <row r="1690">
          <cell r="E1690" t="str">
            <v>버터플라이밸브(스텐,레버식)</v>
          </cell>
          <cell r="F1690" t="str">
            <v>D65</v>
          </cell>
          <cell r="G1690" t="str">
            <v>개소</v>
          </cell>
          <cell r="H1690">
            <v>2</v>
          </cell>
          <cell r="I1690">
            <v>112480</v>
          </cell>
          <cell r="J1690">
            <v>224960</v>
          </cell>
          <cell r="K1690">
            <v>10220</v>
          </cell>
          <cell r="L1690">
            <v>20440</v>
          </cell>
          <cell r="M1690">
            <v>0</v>
          </cell>
          <cell r="N1690">
            <v>0</v>
          </cell>
          <cell r="O1690">
            <v>122700</v>
          </cell>
          <cell r="P1690">
            <v>245400</v>
          </cell>
        </row>
        <row r="1691">
          <cell r="E1691" t="str">
            <v>볼밸브(스텐 10K)</v>
          </cell>
          <cell r="F1691" t="str">
            <v>D15</v>
          </cell>
          <cell r="G1691" t="str">
            <v>개소</v>
          </cell>
          <cell r="H1691">
            <v>44</v>
          </cell>
          <cell r="I1691">
            <v>42480</v>
          </cell>
          <cell r="J1691">
            <v>1869120</v>
          </cell>
          <cell r="K1691">
            <v>2861</v>
          </cell>
          <cell r="L1691">
            <v>125884</v>
          </cell>
          <cell r="M1691">
            <v>0</v>
          </cell>
          <cell r="N1691">
            <v>0</v>
          </cell>
          <cell r="O1691">
            <v>45341</v>
          </cell>
          <cell r="P1691">
            <v>1995004</v>
          </cell>
        </row>
        <row r="1692">
          <cell r="E1692" t="str">
            <v>볼밸브(스텐 10K)</v>
          </cell>
          <cell r="F1692" t="str">
            <v>D20</v>
          </cell>
          <cell r="G1692" t="str">
            <v>개소</v>
          </cell>
          <cell r="H1692">
            <v>6</v>
          </cell>
          <cell r="I1692">
            <v>44400</v>
          </cell>
          <cell r="J1692">
            <v>266400</v>
          </cell>
          <cell r="K1692">
            <v>2861</v>
          </cell>
          <cell r="L1692">
            <v>17166</v>
          </cell>
          <cell r="M1692">
            <v>0</v>
          </cell>
          <cell r="N1692">
            <v>0</v>
          </cell>
          <cell r="O1692">
            <v>47261</v>
          </cell>
          <cell r="P1692">
            <v>283566</v>
          </cell>
        </row>
        <row r="1693">
          <cell r="E1693" t="str">
            <v>볼밸브(스텐 10K)</v>
          </cell>
          <cell r="F1693" t="str">
            <v>D25</v>
          </cell>
          <cell r="G1693" t="str">
            <v>개소</v>
          </cell>
          <cell r="H1693">
            <v>9</v>
          </cell>
          <cell r="I1693">
            <v>48320</v>
          </cell>
          <cell r="J1693">
            <v>434880</v>
          </cell>
          <cell r="K1693">
            <v>2861</v>
          </cell>
          <cell r="L1693">
            <v>25749</v>
          </cell>
          <cell r="M1693">
            <v>0</v>
          </cell>
          <cell r="N1693">
            <v>0</v>
          </cell>
          <cell r="O1693">
            <v>51181</v>
          </cell>
          <cell r="P1693">
            <v>460629</v>
          </cell>
        </row>
        <row r="1694">
          <cell r="E1694" t="str">
            <v>볼밸브(스텐 10K)</v>
          </cell>
          <cell r="F1694" t="str">
            <v>D32</v>
          </cell>
          <cell r="G1694" t="str">
            <v>개소</v>
          </cell>
          <cell r="H1694">
            <v>5</v>
          </cell>
          <cell r="I1694">
            <v>50880</v>
          </cell>
          <cell r="J1694">
            <v>254400</v>
          </cell>
          <cell r="K1694">
            <v>2861</v>
          </cell>
          <cell r="L1694">
            <v>14305</v>
          </cell>
          <cell r="M1694">
            <v>0</v>
          </cell>
          <cell r="N1694">
            <v>0</v>
          </cell>
          <cell r="O1694">
            <v>53741</v>
          </cell>
          <cell r="P1694">
            <v>268705</v>
          </cell>
        </row>
        <row r="1695">
          <cell r="E1695" t="str">
            <v>볼밸브(스텐 10K)</v>
          </cell>
          <cell r="F1695" t="str">
            <v>D40</v>
          </cell>
          <cell r="G1695" t="str">
            <v>개소</v>
          </cell>
          <cell r="H1695">
            <v>5</v>
          </cell>
          <cell r="I1695">
            <v>60480</v>
          </cell>
          <cell r="J1695">
            <v>302400</v>
          </cell>
          <cell r="K1695">
            <v>2861</v>
          </cell>
          <cell r="L1695">
            <v>14305</v>
          </cell>
          <cell r="M1695">
            <v>0</v>
          </cell>
          <cell r="N1695">
            <v>0</v>
          </cell>
          <cell r="O1695">
            <v>63341</v>
          </cell>
          <cell r="P1695">
            <v>316705</v>
          </cell>
        </row>
        <row r="1696">
          <cell r="E1696" t="str">
            <v>볼밸브(스텐 10K)</v>
          </cell>
          <cell r="F1696" t="str">
            <v>D50</v>
          </cell>
          <cell r="G1696" t="str">
            <v>개소</v>
          </cell>
          <cell r="H1696">
            <v>2</v>
          </cell>
          <cell r="I1696">
            <v>70800</v>
          </cell>
          <cell r="J1696">
            <v>141600</v>
          </cell>
          <cell r="K1696">
            <v>2861</v>
          </cell>
          <cell r="L1696">
            <v>5722</v>
          </cell>
          <cell r="M1696">
            <v>0</v>
          </cell>
          <cell r="N1696">
            <v>0</v>
          </cell>
          <cell r="O1696">
            <v>73661</v>
          </cell>
          <cell r="P1696">
            <v>147322</v>
          </cell>
        </row>
        <row r="1697">
          <cell r="E1697" t="str">
            <v>체크밸브(스텐 10K)</v>
          </cell>
          <cell r="F1697" t="str">
            <v>D20</v>
          </cell>
          <cell r="G1697" t="str">
            <v>개소</v>
          </cell>
          <cell r="H1697">
            <v>2</v>
          </cell>
          <cell r="I1697">
            <v>35280</v>
          </cell>
          <cell r="J1697">
            <v>70560</v>
          </cell>
          <cell r="K1697">
            <v>2861</v>
          </cell>
          <cell r="L1697">
            <v>5722</v>
          </cell>
          <cell r="M1697">
            <v>0</v>
          </cell>
          <cell r="N1697">
            <v>0</v>
          </cell>
          <cell r="O1697">
            <v>38141</v>
          </cell>
          <cell r="P1697">
            <v>76282</v>
          </cell>
        </row>
        <row r="1698">
          <cell r="E1698" t="str">
            <v>스트레너</v>
          </cell>
          <cell r="F1698" t="str">
            <v>D15</v>
          </cell>
          <cell r="G1698" t="str">
            <v>개소</v>
          </cell>
          <cell r="H1698">
            <v>10</v>
          </cell>
          <cell r="I1698">
            <v>5440</v>
          </cell>
          <cell r="J1698">
            <v>54400</v>
          </cell>
          <cell r="K1698">
            <v>0</v>
          </cell>
          <cell r="L1698">
            <v>0</v>
          </cell>
          <cell r="M1698">
            <v>0</v>
          </cell>
          <cell r="N1698">
            <v>0</v>
          </cell>
          <cell r="O1698">
            <v>5440</v>
          </cell>
          <cell r="P1698">
            <v>54400</v>
          </cell>
        </row>
        <row r="1699">
          <cell r="E1699" t="str">
            <v>자동공기변(AAV)</v>
          </cell>
          <cell r="F1699" t="str">
            <v>D15</v>
          </cell>
          <cell r="G1699" t="str">
            <v>EA</v>
          </cell>
          <cell r="H1699">
            <v>10</v>
          </cell>
          <cell r="I1699">
            <v>52361</v>
          </cell>
          <cell r="J1699">
            <v>523610</v>
          </cell>
          <cell r="K1699">
            <v>57787</v>
          </cell>
          <cell r="L1699">
            <v>577870</v>
          </cell>
          <cell r="M1699">
            <v>0</v>
          </cell>
          <cell r="N1699">
            <v>0</v>
          </cell>
          <cell r="O1699">
            <v>110148</v>
          </cell>
          <cell r="P1699">
            <v>1101480</v>
          </cell>
        </row>
        <row r="1700">
          <cell r="E1700" t="str">
            <v>파이프앙카</v>
          </cell>
          <cell r="F1700" t="str">
            <v>20ø</v>
          </cell>
          <cell r="G1700" t="str">
            <v>개소</v>
          </cell>
          <cell r="H1700">
            <v>1</v>
          </cell>
          <cell r="I1700">
            <v>336</v>
          </cell>
          <cell r="J1700">
            <v>336</v>
          </cell>
          <cell r="K1700">
            <v>43</v>
          </cell>
          <cell r="L1700">
            <v>43</v>
          </cell>
          <cell r="M1700">
            <v>0</v>
          </cell>
          <cell r="N1700">
            <v>0</v>
          </cell>
          <cell r="O1700">
            <v>379</v>
          </cell>
          <cell r="P1700">
            <v>379</v>
          </cell>
        </row>
        <row r="1701">
          <cell r="E1701" t="str">
            <v>파이프앙카</v>
          </cell>
          <cell r="F1701" t="str">
            <v>25ø</v>
          </cell>
          <cell r="G1701" t="str">
            <v>개소</v>
          </cell>
          <cell r="H1701">
            <v>2</v>
          </cell>
          <cell r="I1701">
            <v>336</v>
          </cell>
          <cell r="J1701">
            <v>672</v>
          </cell>
          <cell r="K1701">
            <v>43</v>
          </cell>
          <cell r="L1701">
            <v>86</v>
          </cell>
          <cell r="M1701">
            <v>0</v>
          </cell>
          <cell r="N1701">
            <v>0</v>
          </cell>
          <cell r="O1701">
            <v>379</v>
          </cell>
          <cell r="P1701">
            <v>758</v>
          </cell>
        </row>
        <row r="1702">
          <cell r="E1702" t="str">
            <v>파이프앙카</v>
          </cell>
          <cell r="F1702" t="str">
            <v>40ø</v>
          </cell>
          <cell r="G1702" t="str">
            <v>개소</v>
          </cell>
          <cell r="H1702">
            <v>1</v>
          </cell>
          <cell r="I1702">
            <v>336</v>
          </cell>
          <cell r="J1702">
            <v>336</v>
          </cell>
          <cell r="K1702">
            <v>43</v>
          </cell>
          <cell r="L1702">
            <v>43</v>
          </cell>
          <cell r="M1702">
            <v>0</v>
          </cell>
          <cell r="N1702">
            <v>0</v>
          </cell>
          <cell r="O1702">
            <v>379</v>
          </cell>
          <cell r="P1702">
            <v>379</v>
          </cell>
        </row>
        <row r="1703">
          <cell r="E1703" t="str">
            <v>공동구 가대</v>
          </cell>
          <cell r="F1703" t="str">
            <v>"A"TYPE</v>
          </cell>
          <cell r="G1703" t="str">
            <v>개소</v>
          </cell>
          <cell r="H1703">
            <v>7</v>
          </cell>
          <cell r="I1703">
            <v>42484</v>
          </cell>
          <cell r="J1703">
            <v>297388</v>
          </cell>
          <cell r="K1703">
            <v>77141</v>
          </cell>
          <cell r="L1703">
            <v>539987</v>
          </cell>
          <cell r="M1703">
            <v>0</v>
          </cell>
          <cell r="N1703">
            <v>0</v>
          </cell>
          <cell r="O1703">
            <v>119625</v>
          </cell>
          <cell r="P1703">
            <v>837375</v>
          </cell>
        </row>
        <row r="1704">
          <cell r="E1704" t="str">
            <v>공동구 가대</v>
          </cell>
          <cell r="F1704" t="str">
            <v>"B"TYPE</v>
          </cell>
          <cell r="G1704" t="str">
            <v>개소</v>
          </cell>
          <cell r="H1704">
            <v>13</v>
          </cell>
          <cell r="I1704">
            <v>47794</v>
          </cell>
          <cell r="J1704">
            <v>621322</v>
          </cell>
          <cell r="K1704">
            <v>86784</v>
          </cell>
          <cell r="L1704">
            <v>1128192</v>
          </cell>
          <cell r="M1704">
            <v>0</v>
          </cell>
          <cell r="N1704">
            <v>0</v>
          </cell>
          <cell r="O1704">
            <v>134578</v>
          </cell>
          <cell r="P1704">
            <v>1749514</v>
          </cell>
        </row>
        <row r="1705">
          <cell r="E1705" t="str">
            <v>공동구 가대</v>
          </cell>
          <cell r="F1705" t="str">
            <v>"C"TYPE</v>
          </cell>
          <cell r="G1705" t="str">
            <v>개소</v>
          </cell>
          <cell r="H1705">
            <v>13</v>
          </cell>
          <cell r="I1705">
            <v>53104</v>
          </cell>
          <cell r="J1705">
            <v>690352</v>
          </cell>
          <cell r="K1705">
            <v>96426</v>
          </cell>
          <cell r="L1705">
            <v>1253538</v>
          </cell>
          <cell r="M1705">
            <v>0</v>
          </cell>
          <cell r="N1705">
            <v>0</v>
          </cell>
          <cell r="O1705">
            <v>149530</v>
          </cell>
          <cell r="P1705">
            <v>1943890</v>
          </cell>
        </row>
        <row r="1706">
          <cell r="E1706" t="str">
            <v>공동구 가대</v>
          </cell>
          <cell r="F1706" t="str">
            <v>"D"TYPE</v>
          </cell>
          <cell r="G1706" t="str">
            <v>개소</v>
          </cell>
          <cell r="H1706">
            <v>5</v>
          </cell>
          <cell r="I1706">
            <v>63725</v>
          </cell>
          <cell r="J1706">
            <v>318625</v>
          </cell>
          <cell r="K1706">
            <v>115711</v>
          </cell>
          <cell r="L1706">
            <v>578555</v>
          </cell>
          <cell r="M1706">
            <v>0</v>
          </cell>
          <cell r="N1706">
            <v>0</v>
          </cell>
          <cell r="O1706">
            <v>179436</v>
          </cell>
          <cell r="P1706">
            <v>897180</v>
          </cell>
        </row>
        <row r="1707">
          <cell r="E1707" t="str">
            <v>레스팅 슈(절연)</v>
          </cell>
          <cell r="F1707" t="str">
            <v>D25</v>
          </cell>
          <cell r="G1707" t="str">
            <v>EA</v>
          </cell>
          <cell r="H1707">
            <v>10</v>
          </cell>
          <cell r="I1707">
            <v>784</v>
          </cell>
          <cell r="J1707">
            <v>7840</v>
          </cell>
          <cell r="K1707">
            <v>0</v>
          </cell>
          <cell r="L1707">
            <v>0</v>
          </cell>
          <cell r="M1707">
            <v>0</v>
          </cell>
          <cell r="N1707">
            <v>0</v>
          </cell>
          <cell r="O1707">
            <v>784</v>
          </cell>
          <cell r="P1707">
            <v>7840</v>
          </cell>
        </row>
        <row r="1708">
          <cell r="E1708" t="str">
            <v>레스팅 슈(절연)</v>
          </cell>
          <cell r="F1708" t="str">
            <v>D32</v>
          </cell>
          <cell r="G1708" t="str">
            <v>EA</v>
          </cell>
          <cell r="H1708">
            <v>12</v>
          </cell>
          <cell r="I1708">
            <v>912</v>
          </cell>
          <cell r="J1708">
            <v>10944</v>
          </cell>
          <cell r="K1708">
            <v>0</v>
          </cell>
          <cell r="L1708">
            <v>0</v>
          </cell>
          <cell r="M1708">
            <v>0</v>
          </cell>
          <cell r="N1708">
            <v>0</v>
          </cell>
          <cell r="O1708">
            <v>912</v>
          </cell>
          <cell r="P1708">
            <v>10944</v>
          </cell>
        </row>
        <row r="1709">
          <cell r="E1709" t="str">
            <v>레스팅 슈(절연)</v>
          </cell>
          <cell r="F1709" t="str">
            <v>D40</v>
          </cell>
          <cell r="G1709" t="str">
            <v>EA</v>
          </cell>
          <cell r="H1709">
            <v>24</v>
          </cell>
          <cell r="I1709">
            <v>1248</v>
          </cell>
          <cell r="J1709">
            <v>29952</v>
          </cell>
          <cell r="K1709">
            <v>0</v>
          </cell>
          <cell r="L1709">
            <v>0</v>
          </cell>
          <cell r="M1709">
            <v>0</v>
          </cell>
          <cell r="N1709">
            <v>0</v>
          </cell>
          <cell r="O1709">
            <v>1248</v>
          </cell>
          <cell r="P1709">
            <v>29952</v>
          </cell>
        </row>
        <row r="1710">
          <cell r="E1710" t="str">
            <v>레스팅 슈(절연)</v>
          </cell>
          <cell r="F1710" t="str">
            <v>D50</v>
          </cell>
          <cell r="G1710" t="str">
            <v>EA</v>
          </cell>
          <cell r="H1710">
            <v>4</v>
          </cell>
          <cell r="I1710">
            <v>1696</v>
          </cell>
          <cell r="J1710">
            <v>6784</v>
          </cell>
          <cell r="K1710">
            <v>0</v>
          </cell>
          <cell r="L1710">
            <v>0</v>
          </cell>
          <cell r="M1710">
            <v>0</v>
          </cell>
          <cell r="N1710">
            <v>0</v>
          </cell>
          <cell r="O1710">
            <v>1696</v>
          </cell>
          <cell r="P1710">
            <v>6784</v>
          </cell>
        </row>
        <row r="1711">
          <cell r="E1711" t="str">
            <v>레스팅 슈(절연)</v>
          </cell>
          <cell r="F1711" t="str">
            <v>D65</v>
          </cell>
          <cell r="G1711" t="str">
            <v>EA</v>
          </cell>
          <cell r="H1711">
            <v>30</v>
          </cell>
          <cell r="I1711">
            <v>2580</v>
          </cell>
          <cell r="J1711">
            <v>77400</v>
          </cell>
          <cell r="K1711">
            <v>0</v>
          </cell>
          <cell r="L1711">
            <v>0</v>
          </cell>
          <cell r="M1711">
            <v>0</v>
          </cell>
          <cell r="N1711">
            <v>0</v>
          </cell>
          <cell r="O1711">
            <v>2580</v>
          </cell>
          <cell r="P1711">
            <v>77400</v>
          </cell>
        </row>
        <row r="1712">
          <cell r="E1712" t="str">
            <v>레스팅 슈(절연)</v>
          </cell>
          <cell r="F1712" t="str">
            <v>D100</v>
          </cell>
          <cell r="G1712" t="str">
            <v>EA</v>
          </cell>
          <cell r="H1712">
            <v>10</v>
          </cell>
          <cell r="I1712">
            <v>3499</v>
          </cell>
          <cell r="J1712">
            <v>34990</v>
          </cell>
          <cell r="K1712">
            <v>0</v>
          </cell>
          <cell r="L1712">
            <v>0</v>
          </cell>
          <cell r="M1712">
            <v>0</v>
          </cell>
          <cell r="N1712">
            <v>0</v>
          </cell>
          <cell r="O1712">
            <v>3499</v>
          </cell>
          <cell r="P1712">
            <v>34990</v>
          </cell>
        </row>
        <row r="1713">
          <cell r="E1713" t="str">
            <v>가이드 슈(절연)</v>
          </cell>
          <cell r="F1713" t="str">
            <v>D20</v>
          </cell>
          <cell r="G1713" t="str">
            <v>EA</v>
          </cell>
          <cell r="H1713">
            <v>14</v>
          </cell>
          <cell r="I1713">
            <v>843</v>
          </cell>
          <cell r="J1713">
            <v>11802</v>
          </cell>
          <cell r="K1713">
            <v>0</v>
          </cell>
          <cell r="L1713">
            <v>0</v>
          </cell>
          <cell r="M1713">
            <v>0</v>
          </cell>
          <cell r="N1713">
            <v>0</v>
          </cell>
          <cell r="O1713">
            <v>843</v>
          </cell>
          <cell r="P1713">
            <v>11802</v>
          </cell>
        </row>
        <row r="1714">
          <cell r="E1714" t="str">
            <v>가이드 슈(절연)</v>
          </cell>
          <cell r="F1714" t="str">
            <v>D25</v>
          </cell>
          <cell r="G1714" t="str">
            <v>EA</v>
          </cell>
          <cell r="H1714">
            <v>18</v>
          </cell>
          <cell r="I1714">
            <v>1100</v>
          </cell>
          <cell r="J1714">
            <v>19800</v>
          </cell>
          <cell r="K1714">
            <v>0</v>
          </cell>
          <cell r="L1714">
            <v>0</v>
          </cell>
          <cell r="M1714">
            <v>0</v>
          </cell>
          <cell r="N1714">
            <v>0</v>
          </cell>
          <cell r="O1714">
            <v>1100</v>
          </cell>
          <cell r="P1714">
            <v>19800</v>
          </cell>
        </row>
        <row r="1715">
          <cell r="E1715" t="str">
            <v>가이드 슈(절연)</v>
          </cell>
          <cell r="F1715" t="str">
            <v>D32</v>
          </cell>
          <cell r="G1715" t="str">
            <v>EA</v>
          </cell>
          <cell r="H1715">
            <v>10</v>
          </cell>
          <cell r="I1715">
            <v>1473</v>
          </cell>
          <cell r="J1715">
            <v>14730</v>
          </cell>
          <cell r="K1715">
            <v>0</v>
          </cell>
          <cell r="L1715">
            <v>0</v>
          </cell>
          <cell r="M1715">
            <v>0</v>
          </cell>
          <cell r="N1715">
            <v>0</v>
          </cell>
          <cell r="O1715">
            <v>1473</v>
          </cell>
          <cell r="P1715">
            <v>14730</v>
          </cell>
        </row>
        <row r="1716">
          <cell r="E1716" t="str">
            <v>가이드 슈(절연)</v>
          </cell>
          <cell r="F1716" t="str">
            <v>D40</v>
          </cell>
          <cell r="G1716" t="str">
            <v>EA</v>
          </cell>
          <cell r="H1716">
            <v>14</v>
          </cell>
          <cell r="I1716">
            <v>2016</v>
          </cell>
          <cell r="J1716">
            <v>28224</v>
          </cell>
          <cell r="K1716">
            <v>0</v>
          </cell>
          <cell r="L1716">
            <v>0</v>
          </cell>
          <cell r="M1716">
            <v>0</v>
          </cell>
          <cell r="N1716">
            <v>0</v>
          </cell>
          <cell r="O1716">
            <v>2016</v>
          </cell>
          <cell r="P1716">
            <v>28224</v>
          </cell>
        </row>
        <row r="1717">
          <cell r="E1717" t="str">
            <v>앙카 슈(절연)</v>
          </cell>
          <cell r="F1717" t="str">
            <v>D20</v>
          </cell>
          <cell r="G1717" t="str">
            <v>EA</v>
          </cell>
          <cell r="H1717">
            <v>4</v>
          </cell>
          <cell r="I1717">
            <v>7360</v>
          </cell>
          <cell r="J1717">
            <v>29440</v>
          </cell>
          <cell r="K1717">
            <v>0</v>
          </cell>
          <cell r="L1717">
            <v>0</v>
          </cell>
          <cell r="M1717">
            <v>0</v>
          </cell>
          <cell r="N1717">
            <v>0</v>
          </cell>
          <cell r="O1717">
            <v>7360</v>
          </cell>
          <cell r="P1717">
            <v>29440</v>
          </cell>
        </row>
        <row r="1718">
          <cell r="E1718" t="str">
            <v>앙카 슈(절연)</v>
          </cell>
          <cell r="F1718" t="str">
            <v>D25</v>
          </cell>
          <cell r="G1718" t="str">
            <v>EA</v>
          </cell>
          <cell r="H1718">
            <v>10</v>
          </cell>
          <cell r="I1718">
            <v>8000</v>
          </cell>
          <cell r="J1718">
            <v>80000</v>
          </cell>
          <cell r="K1718">
            <v>0</v>
          </cell>
          <cell r="L1718">
            <v>0</v>
          </cell>
          <cell r="M1718">
            <v>0</v>
          </cell>
          <cell r="N1718">
            <v>0</v>
          </cell>
          <cell r="O1718">
            <v>8000</v>
          </cell>
          <cell r="P1718">
            <v>80000</v>
          </cell>
        </row>
        <row r="1719">
          <cell r="E1719" t="str">
            <v>앙카 슈(절연)</v>
          </cell>
          <cell r="F1719" t="str">
            <v>D32</v>
          </cell>
          <cell r="G1719" t="str">
            <v>EA</v>
          </cell>
          <cell r="H1719">
            <v>9</v>
          </cell>
          <cell r="I1719">
            <v>8240</v>
          </cell>
          <cell r="J1719">
            <v>74160</v>
          </cell>
          <cell r="K1719">
            <v>0</v>
          </cell>
          <cell r="L1719">
            <v>0</v>
          </cell>
          <cell r="M1719">
            <v>0</v>
          </cell>
          <cell r="N1719">
            <v>0</v>
          </cell>
          <cell r="O1719">
            <v>8240</v>
          </cell>
          <cell r="P1719">
            <v>74160</v>
          </cell>
        </row>
        <row r="1720">
          <cell r="E1720" t="str">
            <v>앙카 슈(절연)</v>
          </cell>
          <cell r="F1720" t="str">
            <v>D40</v>
          </cell>
          <cell r="G1720" t="str">
            <v>EA</v>
          </cell>
          <cell r="H1720">
            <v>13</v>
          </cell>
          <cell r="I1720">
            <v>9200</v>
          </cell>
          <cell r="J1720">
            <v>119600</v>
          </cell>
          <cell r="K1720">
            <v>0</v>
          </cell>
          <cell r="L1720">
            <v>0</v>
          </cell>
          <cell r="M1720">
            <v>0</v>
          </cell>
          <cell r="N1720">
            <v>0</v>
          </cell>
          <cell r="O1720">
            <v>9200</v>
          </cell>
          <cell r="P1720">
            <v>119600</v>
          </cell>
        </row>
        <row r="1721">
          <cell r="E1721" t="str">
            <v>앙카 슈(절연)</v>
          </cell>
          <cell r="F1721" t="str">
            <v>D50</v>
          </cell>
          <cell r="G1721" t="str">
            <v>EA</v>
          </cell>
          <cell r="H1721">
            <v>3</v>
          </cell>
          <cell r="I1721">
            <v>10000</v>
          </cell>
          <cell r="J1721">
            <v>30000</v>
          </cell>
          <cell r="K1721">
            <v>0</v>
          </cell>
          <cell r="L1721">
            <v>0</v>
          </cell>
          <cell r="M1721">
            <v>0</v>
          </cell>
          <cell r="N1721">
            <v>0</v>
          </cell>
          <cell r="O1721">
            <v>10000</v>
          </cell>
          <cell r="P1721">
            <v>30000</v>
          </cell>
        </row>
        <row r="1722">
          <cell r="E1722" t="str">
            <v>앙카 슈(절연)</v>
          </cell>
          <cell r="F1722" t="str">
            <v>D65</v>
          </cell>
          <cell r="G1722" t="str">
            <v>EA</v>
          </cell>
          <cell r="H1722">
            <v>9</v>
          </cell>
          <cell r="I1722">
            <v>10800</v>
          </cell>
          <cell r="J1722">
            <v>97200</v>
          </cell>
          <cell r="K1722">
            <v>0</v>
          </cell>
          <cell r="L1722">
            <v>0</v>
          </cell>
          <cell r="M1722">
            <v>0</v>
          </cell>
          <cell r="N1722">
            <v>0</v>
          </cell>
          <cell r="O1722">
            <v>10800</v>
          </cell>
          <cell r="P1722">
            <v>97200</v>
          </cell>
        </row>
        <row r="1723">
          <cell r="E1723" t="str">
            <v>앙카 슈(절연)</v>
          </cell>
          <cell r="F1723" t="str">
            <v>D100</v>
          </cell>
          <cell r="G1723" t="str">
            <v>EA</v>
          </cell>
          <cell r="H1723">
            <v>0</v>
          </cell>
          <cell r="I1723">
            <v>14800</v>
          </cell>
          <cell r="J1723">
            <v>0</v>
          </cell>
          <cell r="K1723">
            <v>0</v>
          </cell>
          <cell r="L1723">
            <v>0</v>
          </cell>
          <cell r="M1723">
            <v>0</v>
          </cell>
          <cell r="N1723">
            <v>0</v>
          </cell>
          <cell r="O1723">
            <v>14800</v>
          </cell>
          <cell r="P1723">
            <v>0</v>
          </cell>
        </row>
        <row r="1724">
          <cell r="E1724" t="str">
            <v>잡재료비</v>
          </cell>
          <cell r="F1724" t="str">
            <v>관의4%</v>
          </cell>
          <cell r="G1724" t="str">
            <v>식</v>
          </cell>
          <cell r="H1724">
            <v>1</v>
          </cell>
          <cell r="I1724">
            <v>25393</v>
          </cell>
          <cell r="J1724">
            <v>25393</v>
          </cell>
          <cell r="L1724">
            <v>0</v>
          </cell>
          <cell r="N1724">
            <v>0</v>
          </cell>
          <cell r="O1724">
            <v>25393</v>
          </cell>
          <cell r="P1724">
            <v>25393</v>
          </cell>
        </row>
        <row r="1725">
          <cell r="E1725" t="str">
            <v>공구손료</v>
          </cell>
          <cell r="F1725" t="str">
            <v>노무비의2%</v>
          </cell>
          <cell r="G1725" t="str">
            <v>식</v>
          </cell>
          <cell r="H1725">
            <v>1</v>
          </cell>
          <cell r="I1725">
            <v>285872</v>
          </cell>
          <cell r="J1725">
            <v>285872</v>
          </cell>
          <cell r="L1725">
            <v>0</v>
          </cell>
          <cell r="N1725">
            <v>0</v>
          </cell>
          <cell r="O1725">
            <v>285872</v>
          </cell>
          <cell r="P1725">
            <v>285872</v>
          </cell>
        </row>
        <row r="1726">
          <cell r="E1726" t="str">
            <v>합계</v>
          </cell>
          <cell r="J1726">
            <v>10278238</v>
          </cell>
          <cell r="L1726">
            <v>14293626</v>
          </cell>
          <cell r="N1726">
            <v>0</v>
          </cell>
          <cell r="P1726">
            <v>24571864</v>
          </cell>
        </row>
        <row r="1728">
          <cell r="D1728" t="str">
            <v>011001  옥외가스배관공사</v>
          </cell>
        </row>
        <row r="1729">
          <cell r="E1729" t="str">
            <v>PE 코팅강관</v>
          </cell>
          <cell r="F1729" t="str">
            <v>D50</v>
          </cell>
          <cell r="G1729" t="str">
            <v>M</v>
          </cell>
          <cell r="H1729">
            <v>14</v>
          </cell>
          <cell r="I1729">
            <v>1318</v>
          </cell>
          <cell r="J1729">
            <v>18452</v>
          </cell>
          <cell r="K1729">
            <v>11999</v>
          </cell>
          <cell r="L1729">
            <v>167986</v>
          </cell>
          <cell r="M1729">
            <v>0</v>
          </cell>
          <cell r="N1729">
            <v>0</v>
          </cell>
          <cell r="O1729">
            <v>13317</v>
          </cell>
          <cell r="P1729">
            <v>186438</v>
          </cell>
        </row>
        <row r="1730">
          <cell r="E1730" t="str">
            <v>PE 코팅강관</v>
          </cell>
          <cell r="F1730" t="str">
            <v>D65</v>
          </cell>
          <cell r="G1730" t="str">
            <v>M</v>
          </cell>
          <cell r="H1730">
            <v>22</v>
          </cell>
          <cell r="I1730">
            <v>1923</v>
          </cell>
          <cell r="J1730">
            <v>42306</v>
          </cell>
          <cell r="K1730">
            <v>15831</v>
          </cell>
          <cell r="L1730">
            <v>348282</v>
          </cell>
          <cell r="M1730">
            <v>0</v>
          </cell>
          <cell r="N1730">
            <v>0</v>
          </cell>
          <cell r="O1730">
            <v>17754</v>
          </cell>
          <cell r="P1730">
            <v>390588</v>
          </cell>
        </row>
        <row r="1731">
          <cell r="E1731" t="str">
            <v>PE 코팅강관</v>
          </cell>
          <cell r="F1731" t="str">
            <v>D80</v>
          </cell>
          <cell r="G1731" t="str">
            <v>M</v>
          </cell>
          <cell r="H1731">
            <v>36</v>
          </cell>
          <cell r="I1731">
            <v>2805</v>
          </cell>
          <cell r="J1731">
            <v>100980</v>
          </cell>
          <cell r="K1731">
            <v>17925</v>
          </cell>
          <cell r="L1731">
            <v>645300</v>
          </cell>
          <cell r="M1731">
            <v>0</v>
          </cell>
          <cell r="N1731">
            <v>0</v>
          </cell>
          <cell r="O1731">
            <v>20730</v>
          </cell>
          <cell r="P1731">
            <v>746280</v>
          </cell>
        </row>
        <row r="1732">
          <cell r="E1732" t="str">
            <v>관할증</v>
          </cell>
          <cell r="F1732" t="str">
            <v>관의4%</v>
          </cell>
          <cell r="G1732" t="str">
            <v>식</v>
          </cell>
          <cell r="H1732">
            <v>1</v>
          </cell>
          <cell r="I1732">
            <v>6469</v>
          </cell>
          <cell r="J1732">
            <v>6469</v>
          </cell>
          <cell r="L1732">
            <v>0</v>
          </cell>
          <cell r="N1732">
            <v>0</v>
          </cell>
          <cell r="O1732">
            <v>6469</v>
          </cell>
          <cell r="P1732">
            <v>6469</v>
          </cell>
        </row>
        <row r="1733">
          <cell r="E1733" t="str">
            <v>PE 코팅엘보</v>
          </cell>
          <cell r="F1733" t="str">
            <v>D50</v>
          </cell>
          <cell r="G1733" t="str">
            <v>EA</v>
          </cell>
          <cell r="H1733">
            <v>1</v>
          </cell>
          <cell r="I1733">
            <v>5409</v>
          </cell>
          <cell r="J1733">
            <v>5409</v>
          </cell>
          <cell r="K1733">
            <v>0</v>
          </cell>
          <cell r="L1733">
            <v>0</v>
          </cell>
          <cell r="M1733">
            <v>0</v>
          </cell>
          <cell r="N1733">
            <v>0</v>
          </cell>
          <cell r="O1733">
            <v>5409</v>
          </cell>
          <cell r="P1733">
            <v>5409</v>
          </cell>
        </row>
        <row r="1734">
          <cell r="E1734" t="str">
            <v>PE 코팅엘보</v>
          </cell>
          <cell r="F1734" t="str">
            <v>D65</v>
          </cell>
          <cell r="G1734" t="str">
            <v>EA</v>
          </cell>
          <cell r="H1734">
            <v>1</v>
          </cell>
          <cell r="I1734">
            <v>8114</v>
          </cell>
          <cell r="J1734">
            <v>8114</v>
          </cell>
          <cell r="K1734">
            <v>0</v>
          </cell>
          <cell r="L1734">
            <v>0</v>
          </cell>
          <cell r="M1734">
            <v>0</v>
          </cell>
          <cell r="N1734">
            <v>0</v>
          </cell>
          <cell r="O1734">
            <v>8114</v>
          </cell>
          <cell r="P1734">
            <v>8114</v>
          </cell>
        </row>
        <row r="1735">
          <cell r="E1735" t="str">
            <v>PE 코팅엘보</v>
          </cell>
          <cell r="F1735" t="str">
            <v>D80</v>
          </cell>
          <cell r="G1735" t="str">
            <v>EA</v>
          </cell>
          <cell r="H1735">
            <v>2</v>
          </cell>
          <cell r="I1735">
            <v>10147</v>
          </cell>
          <cell r="J1735">
            <v>20294</v>
          </cell>
          <cell r="K1735">
            <v>0</v>
          </cell>
          <cell r="L1735">
            <v>0</v>
          </cell>
          <cell r="M1735">
            <v>0</v>
          </cell>
          <cell r="N1735">
            <v>0</v>
          </cell>
          <cell r="O1735">
            <v>10147</v>
          </cell>
          <cell r="P1735">
            <v>20294</v>
          </cell>
        </row>
        <row r="1736">
          <cell r="E1736" t="str">
            <v>PE 코팅티</v>
          </cell>
          <cell r="F1736" t="str">
            <v>D80</v>
          </cell>
          <cell r="G1736" t="str">
            <v>EA</v>
          </cell>
          <cell r="H1736">
            <v>1</v>
          </cell>
          <cell r="I1736">
            <v>16228</v>
          </cell>
          <cell r="J1736">
            <v>16228</v>
          </cell>
          <cell r="K1736">
            <v>0</v>
          </cell>
          <cell r="L1736">
            <v>0</v>
          </cell>
          <cell r="M1736">
            <v>0</v>
          </cell>
          <cell r="N1736">
            <v>0</v>
          </cell>
          <cell r="O1736">
            <v>16228</v>
          </cell>
          <cell r="P1736">
            <v>16228</v>
          </cell>
        </row>
        <row r="1737">
          <cell r="E1737" t="str">
            <v>PE 코팅레듀샤</v>
          </cell>
          <cell r="F1737" t="str">
            <v>D80xD65</v>
          </cell>
          <cell r="G1737" t="str">
            <v>EA</v>
          </cell>
          <cell r="H1737">
            <v>1</v>
          </cell>
          <cell r="I1737">
            <v>13272</v>
          </cell>
          <cell r="J1737">
            <v>13272</v>
          </cell>
          <cell r="K1737">
            <v>0</v>
          </cell>
          <cell r="L1737">
            <v>0</v>
          </cell>
          <cell r="M1737">
            <v>0</v>
          </cell>
          <cell r="N1737">
            <v>0</v>
          </cell>
          <cell r="O1737">
            <v>13272</v>
          </cell>
          <cell r="P1737">
            <v>13272</v>
          </cell>
        </row>
        <row r="1738">
          <cell r="E1738" t="str">
            <v>강관용접및부설</v>
          </cell>
          <cell r="F1738" t="str">
            <v>D50</v>
          </cell>
          <cell r="G1738" t="str">
            <v>본</v>
          </cell>
          <cell r="H1738">
            <v>2</v>
          </cell>
          <cell r="I1738">
            <v>169</v>
          </cell>
          <cell r="J1738">
            <v>338</v>
          </cell>
          <cell r="K1738">
            <v>8100</v>
          </cell>
          <cell r="L1738">
            <v>16200</v>
          </cell>
          <cell r="M1738">
            <v>0</v>
          </cell>
          <cell r="N1738">
            <v>0</v>
          </cell>
          <cell r="O1738">
            <v>8269</v>
          </cell>
          <cell r="P1738">
            <v>16538</v>
          </cell>
        </row>
        <row r="1739">
          <cell r="E1739" t="str">
            <v>강관용접및부설</v>
          </cell>
          <cell r="F1739" t="str">
            <v>D65</v>
          </cell>
          <cell r="G1739" t="str">
            <v>본</v>
          </cell>
          <cell r="H1739">
            <v>3</v>
          </cell>
          <cell r="I1739">
            <v>297</v>
          </cell>
          <cell r="J1739">
            <v>891</v>
          </cell>
          <cell r="K1739">
            <v>10924</v>
          </cell>
          <cell r="L1739">
            <v>32772</v>
          </cell>
          <cell r="M1739">
            <v>0</v>
          </cell>
          <cell r="N1739">
            <v>0</v>
          </cell>
          <cell r="O1739">
            <v>11221</v>
          </cell>
          <cell r="P1739">
            <v>33663</v>
          </cell>
        </row>
        <row r="1740">
          <cell r="E1740" t="str">
            <v>강관용접및부설</v>
          </cell>
          <cell r="F1740" t="str">
            <v>D80</v>
          </cell>
          <cell r="G1740" t="str">
            <v>본</v>
          </cell>
          <cell r="H1740">
            <v>5</v>
          </cell>
          <cell r="I1740">
            <v>356</v>
          </cell>
          <cell r="J1740">
            <v>1780</v>
          </cell>
          <cell r="K1740">
            <v>11414</v>
          </cell>
          <cell r="L1740">
            <v>57070</v>
          </cell>
          <cell r="M1740">
            <v>0</v>
          </cell>
          <cell r="N1740">
            <v>0</v>
          </cell>
          <cell r="O1740">
            <v>11770</v>
          </cell>
          <cell r="P1740">
            <v>58850</v>
          </cell>
        </row>
        <row r="1741">
          <cell r="E1741" t="str">
            <v>BURYING VALVE</v>
          </cell>
          <cell r="F1741" t="str">
            <v>D50</v>
          </cell>
          <cell r="G1741" t="str">
            <v>EA</v>
          </cell>
          <cell r="H1741">
            <v>1</v>
          </cell>
          <cell r="I1741">
            <v>2600</v>
          </cell>
          <cell r="J1741">
            <v>2600</v>
          </cell>
          <cell r="K1741">
            <v>0</v>
          </cell>
          <cell r="L1741">
            <v>0</v>
          </cell>
          <cell r="M1741">
            <v>0</v>
          </cell>
          <cell r="N1741">
            <v>0</v>
          </cell>
          <cell r="O1741">
            <v>2600</v>
          </cell>
          <cell r="P1741">
            <v>2600</v>
          </cell>
        </row>
        <row r="1742">
          <cell r="E1742" t="str">
            <v>글로우브(청동 10K))</v>
          </cell>
          <cell r="F1742" t="str">
            <v>D25</v>
          </cell>
          <cell r="G1742" t="str">
            <v>개소</v>
          </cell>
          <cell r="H1742">
            <v>2</v>
          </cell>
          <cell r="I1742">
            <v>7000</v>
          </cell>
          <cell r="J1742">
            <v>14000</v>
          </cell>
          <cell r="K1742">
            <v>2861</v>
          </cell>
          <cell r="L1742">
            <v>5722</v>
          </cell>
          <cell r="M1742">
            <v>0</v>
          </cell>
          <cell r="N1742">
            <v>0</v>
          </cell>
          <cell r="O1742">
            <v>9861</v>
          </cell>
          <cell r="P1742">
            <v>19722</v>
          </cell>
        </row>
        <row r="1743">
          <cell r="E1743" t="str">
            <v>INSULATION JOINT</v>
          </cell>
          <cell r="F1743" t="str">
            <v>D50</v>
          </cell>
          <cell r="G1743" t="str">
            <v>EA</v>
          </cell>
          <cell r="H1743">
            <v>1</v>
          </cell>
          <cell r="I1743">
            <v>10000</v>
          </cell>
          <cell r="J1743">
            <v>10000</v>
          </cell>
          <cell r="K1743">
            <v>0</v>
          </cell>
          <cell r="L1743">
            <v>0</v>
          </cell>
          <cell r="M1743">
            <v>0</v>
          </cell>
          <cell r="N1743">
            <v>0</v>
          </cell>
          <cell r="O1743">
            <v>10000</v>
          </cell>
          <cell r="P1743">
            <v>10000</v>
          </cell>
        </row>
        <row r="1744">
          <cell r="E1744" t="str">
            <v>INSULATION JOINT</v>
          </cell>
          <cell r="F1744" t="str">
            <v>D65</v>
          </cell>
          <cell r="G1744" t="str">
            <v>EA</v>
          </cell>
          <cell r="H1744">
            <v>2</v>
          </cell>
          <cell r="I1744">
            <v>10800</v>
          </cell>
          <cell r="J1744">
            <v>21600</v>
          </cell>
          <cell r="K1744">
            <v>0</v>
          </cell>
          <cell r="L1744">
            <v>0</v>
          </cell>
          <cell r="M1744">
            <v>0</v>
          </cell>
          <cell r="N1744">
            <v>0</v>
          </cell>
          <cell r="O1744">
            <v>10800</v>
          </cell>
          <cell r="P1744">
            <v>21600</v>
          </cell>
        </row>
        <row r="1745">
          <cell r="E1745" t="str">
            <v>후렌지 (10KG)(SS41)</v>
          </cell>
          <cell r="F1745" t="str">
            <v>D25</v>
          </cell>
          <cell r="G1745" t="str">
            <v>EA</v>
          </cell>
          <cell r="H1745">
            <v>4</v>
          </cell>
          <cell r="I1745">
            <v>2496</v>
          </cell>
          <cell r="J1745">
            <v>9984</v>
          </cell>
          <cell r="K1745">
            <v>0</v>
          </cell>
          <cell r="L1745">
            <v>0</v>
          </cell>
          <cell r="M1745">
            <v>0</v>
          </cell>
          <cell r="N1745">
            <v>0</v>
          </cell>
          <cell r="O1745">
            <v>2496</v>
          </cell>
          <cell r="P1745">
            <v>9984</v>
          </cell>
        </row>
        <row r="1746">
          <cell r="E1746" t="str">
            <v>후렌지 (10KG)(SS41)</v>
          </cell>
          <cell r="F1746" t="str">
            <v>D50</v>
          </cell>
          <cell r="G1746" t="str">
            <v>EA</v>
          </cell>
          <cell r="H1746">
            <v>4</v>
          </cell>
          <cell r="I1746">
            <v>5040</v>
          </cell>
          <cell r="J1746">
            <v>20160</v>
          </cell>
          <cell r="K1746">
            <v>0</v>
          </cell>
          <cell r="L1746">
            <v>0</v>
          </cell>
          <cell r="M1746">
            <v>0</v>
          </cell>
          <cell r="N1746">
            <v>0</v>
          </cell>
          <cell r="O1746">
            <v>5040</v>
          </cell>
          <cell r="P1746">
            <v>20160</v>
          </cell>
        </row>
        <row r="1747">
          <cell r="E1747" t="str">
            <v>철괴</v>
          </cell>
          <cell r="F1747" t="str">
            <v>중형</v>
          </cell>
          <cell r="G1747" t="str">
            <v>EA</v>
          </cell>
          <cell r="H1747">
            <v>1</v>
          </cell>
          <cell r="I1747">
            <v>96000</v>
          </cell>
          <cell r="J1747">
            <v>96000</v>
          </cell>
          <cell r="K1747">
            <v>0</v>
          </cell>
          <cell r="L1747">
            <v>0</v>
          </cell>
          <cell r="M1747">
            <v>0</v>
          </cell>
          <cell r="N1747">
            <v>0</v>
          </cell>
          <cell r="O1747">
            <v>96000</v>
          </cell>
          <cell r="P1747">
            <v>96000</v>
          </cell>
        </row>
        <row r="1748">
          <cell r="E1748" t="str">
            <v>전기방식시공</v>
          </cell>
          <cell r="F1748" t="str">
            <v>9 Lb</v>
          </cell>
          <cell r="G1748" t="str">
            <v>개소</v>
          </cell>
          <cell r="H1748">
            <v>3</v>
          </cell>
          <cell r="I1748">
            <v>9600</v>
          </cell>
          <cell r="J1748">
            <v>28800</v>
          </cell>
          <cell r="K1748">
            <v>0</v>
          </cell>
          <cell r="L1748">
            <v>0</v>
          </cell>
          <cell r="M1748">
            <v>0</v>
          </cell>
          <cell r="N1748">
            <v>0</v>
          </cell>
          <cell r="O1748">
            <v>9600</v>
          </cell>
          <cell r="P1748">
            <v>28800</v>
          </cell>
        </row>
        <row r="1749">
          <cell r="E1749" t="str">
            <v>R-RAY (비파괴검사)</v>
          </cell>
          <cell r="F1749" t="str">
            <v/>
          </cell>
          <cell r="G1749" t="str">
            <v>매당</v>
          </cell>
          <cell r="H1749">
            <v>23</v>
          </cell>
          <cell r="I1749">
            <v>1920</v>
          </cell>
          <cell r="J1749">
            <v>44160</v>
          </cell>
          <cell r="K1749">
            <v>21500</v>
          </cell>
          <cell r="L1749">
            <v>494500</v>
          </cell>
          <cell r="M1749">
            <v>0</v>
          </cell>
          <cell r="N1749">
            <v>0</v>
          </cell>
          <cell r="O1749">
            <v>23420</v>
          </cell>
          <cell r="P1749">
            <v>538660</v>
          </cell>
        </row>
        <row r="1750">
          <cell r="E1750" t="str">
            <v>소구경분기</v>
          </cell>
          <cell r="F1750" t="str">
            <v>D25</v>
          </cell>
          <cell r="G1750" t="str">
            <v>개소</v>
          </cell>
          <cell r="H1750">
            <v>2</v>
          </cell>
          <cell r="I1750">
            <v>2760</v>
          </cell>
          <cell r="J1750">
            <v>5520</v>
          </cell>
          <cell r="K1750">
            <v>1161</v>
          </cell>
          <cell r="L1750">
            <v>2322</v>
          </cell>
          <cell r="M1750">
            <v>0</v>
          </cell>
          <cell r="N1750">
            <v>0</v>
          </cell>
          <cell r="O1750">
            <v>3921</v>
          </cell>
          <cell r="P1750">
            <v>7842</v>
          </cell>
        </row>
        <row r="1751">
          <cell r="E1751" t="str">
            <v>지중경고시트</v>
          </cell>
          <cell r="F1751" t="str">
            <v/>
          </cell>
          <cell r="G1751" t="str">
            <v>M</v>
          </cell>
          <cell r="H1751">
            <v>72</v>
          </cell>
          <cell r="I1751">
            <v>56</v>
          </cell>
          <cell r="J1751">
            <v>4032</v>
          </cell>
          <cell r="K1751">
            <v>0</v>
          </cell>
          <cell r="L1751">
            <v>0</v>
          </cell>
          <cell r="M1751">
            <v>0</v>
          </cell>
          <cell r="N1751">
            <v>0</v>
          </cell>
          <cell r="O1751">
            <v>56</v>
          </cell>
          <cell r="P1751">
            <v>4032</v>
          </cell>
        </row>
        <row r="1752">
          <cell r="E1752" t="str">
            <v>배관구배보기</v>
          </cell>
          <cell r="F1752" t="str">
            <v/>
          </cell>
          <cell r="G1752" t="str">
            <v>M</v>
          </cell>
          <cell r="H1752">
            <v>72</v>
          </cell>
          <cell r="I1752">
            <v>0</v>
          </cell>
          <cell r="J1752">
            <v>0</v>
          </cell>
          <cell r="K1752">
            <v>1492</v>
          </cell>
          <cell r="L1752">
            <v>107424</v>
          </cell>
          <cell r="M1752">
            <v>0</v>
          </cell>
          <cell r="N1752">
            <v>0</v>
          </cell>
          <cell r="O1752">
            <v>1492</v>
          </cell>
          <cell r="P1752">
            <v>107424</v>
          </cell>
        </row>
        <row r="1753">
          <cell r="E1753" t="str">
            <v>밸브박스설치</v>
          </cell>
          <cell r="F1753" t="str">
            <v>매몰형</v>
          </cell>
          <cell r="G1753" t="str">
            <v>개소</v>
          </cell>
          <cell r="H1753">
            <v>1</v>
          </cell>
          <cell r="I1753">
            <v>96000</v>
          </cell>
          <cell r="J1753">
            <v>96000</v>
          </cell>
          <cell r="K1753">
            <v>30100</v>
          </cell>
          <cell r="L1753">
            <v>30100</v>
          </cell>
          <cell r="M1753">
            <v>0</v>
          </cell>
          <cell r="N1753">
            <v>0</v>
          </cell>
          <cell r="O1753">
            <v>126100</v>
          </cell>
          <cell r="P1753">
            <v>126100</v>
          </cell>
        </row>
        <row r="1754">
          <cell r="E1754" t="str">
            <v>LINE MARK</v>
          </cell>
          <cell r="F1754" t="str">
            <v/>
          </cell>
          <cell r="G1754" t="str">
            <v>EA</v>
          </cell>
          <cell r="H1754">
            <v>6</v>
          </cell>
          <cell r="I1754">
            <v>3852</v>
          </cell>
          <cell r="J1754">
            <v>23112</v>
          </cell>
          <cell r="K1754">
            <v>6847</v>
          </cell>
          <cell r="L1754">
            <v>41082</v>
          </cell>
          <cell r="M1754">
            <v>0</v>
          </cell>
          <cell r="N1754">
            <v>0</v>
          </cell>
          <cell r="O1754">
            <v>10699</v>
          </cell>
          <cell r="P1754">
            <v>64194</v>
          </cell>
        </row>
        <row r="1755">
          <cell r="E1755" t="str">
            <v>인력 터파기</v>
          </cell>
          <cell r="F1755" t="str">
            <v/>
          </cell>
          <cell r="G1755" t="str">
            <v>M3</v>
          </cell>
          <cell r="H1755">
            <v>35</v>
          </cell>
          <cell r="I1755">
            <v>0</v>
          </cell>
          <cell r="J1755">
            <v>0</v>
          </cell>
          <cell r="K1755">
            <v>5909</v>
          </cell>
          <cell r="L1755">
            <v>206815</v>
          </cell>
          <cell r="M1755">
            <v>0</v>
          </cell>
          <cell r="N1755">
            <v>0</v>
          </cell>
          <cell r="O1755">
            <v>5909</v>
          </cell>
          <cell r="P1755">
            <v>206815</v>
          </cell>
        </row>
        <row r="1756">
          <cell r="E1756" t="str">
            <v>되메우기</v>
          </cell>
          <cell r="F1756" t="str">
            <v/>
          </cell>
          <cell r="G1756" t="str">
            <v>M3</v>
          </cell>
          <cell r="H1756">
            <v>28</v>
          </cell>
          <cell r="I1756">
            <v>0</v>
          </cell>
          <cell r="J1756">
            <v>0</v>
          </cell>
          <cell r="K1756">
            <v>7924</v>
          </cell>
          <cell r="L1756">
            <v>221872</v>
          </cell>
          <cell r="M1756">
            <v>0</v>
          </cell>
          <cell r="N1756">
            <v>0</v>
          </cell>
          <cell r="O1756">
            <v>7924</v>
          </cell>
          <cell r="P1756">
            <v>221872</v>
          </cell>
        </row>
        <row r="1757">
          <cell r="E1757" t="str">
            <v>잔토처리</v>
          </cell>
          <cell r="F1757" t="str">
            <v/>
          </cell>
          <cell r="G1757" t="str">
            <v>M3</v>
          </cell>
          <cell r="H1757">
            <v>7</v>
          </cell>
          <cell r="I1757">
            <v>0</v>
          </cell>
          <cell r="J1757">
            <v>0</v>
          </cell>
          <cell r="K1757">
            <v>7547</v>
          </cell>
          <cell r="L1757">
            <v>52829</v>
          </cell>
          <cell r="M1757">
            <v>0</v>
          </cell>
          <cell r="N1757">
            <v>0</v>
          </cell>
          <cell r="O1757">
            <v>7547</v>
          </cell>
          <cell r="P1757">
            <v>52829</v>
          </cell>
        </row>
        <row r="1758">
          <cell r="E1758" t="str">
            <v>모래부설</v>
          </cell>
          <cell r="F1758" t="str">
            <v/>
          </cell>
          <cell r="G1758" t="str">
            <v>㎥</v>
          </cell>
          <cell r="H1758">
            <v>7</v>
          </cell>
          <cell r="I1758">
            <v>8500</v>
          </cell>
          <cell r="J1758">
            <v>59500</v>
          </cell>
          <cell r="K1758">
            <v>3773</v>
          </cell>
          <cell r="L1758">
            <v>26411</v>
          </cell>
          <cell r="M1758">
            <v>0</v>
          </cell>
          <cell r="N1758">
            <v>0</v>
          </cell>
          <cell r="O1758">
            <v>12273</v>
          </cell>
          <cell r="P1758">
            <v>85911</v>
          </cell>
        </row>
        <row r="1759">
          <cell r="E1759" t="str">
            <v>가스관표시용비닐끼우기</v>
          </cell>
          <cell r="F1759" t="str">
            <v>D50</v>
          </cell>
          <cell r="G1759" t="str">
            <v>본</v>
          </cell>
          <cell r="H1759">
            <v>1.6</v>
          </cell>
          <cell r="I1759">
            <v>729</v>
          </cell>
          <cell r="J1759">
            <v>1166</v>
          </cell>
          <cell r="K1759">
            <v>1668</v>
          </cell>
          <cell r="L1759">
            <v>2668</v>
          </cell>
          <cell r="M1759">
            <v>0</v>
          </cell>
          <cell r="N1759">
            <v>0</v>
          </cell>
          <cell r="O1759">
            <v>2397</v>
          </cell>
          <cell r="P1759">
            <v>3834</v>
          </cell>
        </row>
        <row r="1760">
          <cell r="E1760" t="str">
            <v>가스관표시용비닐끼우기</v>
          </cell>
          <cell r="F1760" t="str">
            <v>D65</v>
          </cell>
          <cell r="G1760" t="str">
            <v>본</v>
          </cell>
          <cell r="H1760">
            <v>6.6</v>
          </cell>
          <cell r="I1760">
            <v>1080</v>
          </cell>
          <cell r="J1760">
            <v>7128</v>
          </cell>
          <cell r="K1760">
            <v>1849</v>
          </cell>
          <cell r="L1760">
            <v>12203</v>
          </cell>
          <cell r="M1760">
            <v>0</v>
          </cell>
          <cell r="N1760">
            <v>0</v>
          </cell>
          <cell r="O1760">
            <v>2929</v>
          </cell>
          <cell r="P1760">
            <v>19331</v>
          </cell>
        </row>
        <row r="1761">
          <cell r="E1761" t="str">
            <v>가스관표시용비닐끼우기</v>
          </cell>
          <cell r="F1761" t="str">
            <v>D80</v>
          </cell>
          <cell r="G1761" t="str">
            <v>본</v>
          </cell>
          <cell r="H1761">
            <v>3.8</v>
          </cell>
          <cell r="I1761">
            <v>1500</v>
          </cell>
          <cell r="J1761">
            <v>5700</v>
          </cell>
          <cell r="K1761">
            <v>2282</v>
          </cell>
          <cell r="L1761">
            <v>8671</v>
          </cell>
          <cell r="M1761">
            <v>0</v>
          </cell>
          <cell r="N1761">
            <v>0</v>
          </cell>
          <cell r="O1761">
            <v>3782</v>
          </cell>
          <cell r="P1761">
            <v>14371</v>
          </cell>
        </row>
        <row r="1762">
          <cell r="E1762" t="str">
            <v>보호판설치</v>
          </cell>
          <cell r="F1762" t="str">
            <v>4T</v>
          </cell>
          <cell r="G1762" t="str">
            <v>M</v>
          </cell>
          <cell r="H1762">
            <v>72</v>
          </cell>
          <cell r="I1762">
            <v>9200</v>
          </cell>
          <cell r="J1762">
            <v>662400</v>
          </cell>
          <cell r="K1762">
            <v>0</v>
          </cell>
          <cell r="L1762">
            <v>0</v>
          </cell>
          <cell r="M1762">
            <v>0</v>
          </cell>
          <cell r="N1762">
            <v>0</v>
          </cell>
          <cell r="O1762">
            <v>9200</v>
          </cell>
          <cell r="P1762">
            <v>662400</v>
          </cell>
        </row>
        <row r="1763">
          <cell r="E1763" t="str">
            <v>기밀시험</v>
          </cell>
          <cell r="F1763" t="str">
            <v/>
          </cell>
          <cell r="G1763" t="str">
            <v>구간</v>
          </cell>
          <cell r="H1763">
            <v>2</v>
          </cell>
          <cell r="I1763">
            <v>560000</v>
          </cell>
          <cell r="J1763">
            <v>1120000</v>
          </cell>
          <cell r="K1763">
            <v>0</v>
          </cell>
          <cell r="L1763">
            <v>0</v>
          </cell>
          <cell r="M1763">
            <v>0</v>
          </cell>
          <cell r="N1763">
            <v>0</v>
          </cell>
          <cell r="O1763">
            <v>560000</v>
          </cell>
          <cell r="P1763">
            <v>1120000</v>
          </cell>
        </row>
        <row r="1764">
          <cell r="E1764" t="str">
            <v>잡재료비</v>
          </cell>
          <cell r="F1764" t="str">
            <v>관의4%</v>
          </cell>
          <cell r="G1764" t="str">
            <v>식</v>
          </cell>
          <cell r="H1764">
            <v>1</v>
          </cell>
          <cell r="I1764">
            <v>6469</v>
          </cell>
          <cell r="J1764">
            <v>6469</v>
          </cell>
          <cell r="L1764">
            <v>0</v>
          </cell>
          <cell r="N1764">
            <v>0</v>
          </cell>
          <cell r="O1764">
            <v>6469</v>
          </cell>
          <cell r="P1764">
            <v>6469</v>
          </cell>
        </row>
        <row r="1765">
          <cell r="E1765" t="str">
            <v>공구손료</v>
          </cell>
          <cell r="F1765" t="str">
            <v>노무비의2%</v>
          </cell>
          <cell r="G1765" t="str">
            <v>식</v>
          </cell>
          <cell r="H1765">
            <v>1</v>
          </cell>
          <cell r="I1765">
            <v>49604</v>
          </cell>
          <cell r="J1765">
            <v>49604</v>
          </cell>
          <cell r="L1765">
            <v>0</v>
          </cell>
          <cell r="N1765">
            <v>0</v>
          </cell>
          <cell r="O1765">
            <v>49604</v>
          </cell>
          <cell r="P1765">
            <v>49604</v>
          </cell>
        </row>
        <row r="1766">
          <cell r="E1766" t="str">
            <v>합계</v>
          </cell>
          <cell r="J1766">
            <v>2522468</v>
          </cell>
          <cell r="L1766">
            <v>2480229</v>
          </cell>
          <cell r="N1766">
            <v>0</v>
          </cell>
          <cell r="P1766">
            <v>5002697</v>
          </cell>
        </row>
        <row r="1768">
          <cell r="D1768" t="str">
            <v>011002  정압기실배관공사</v>
          </cell>
        </row>
        <row r="1769">
          <cell r="E1769" t="str">
            <v>강관배관(백관)</v>
          </cell>
          <cell r="F1769" t="str">
            <v>D25</v>
          </cell>
          <cell r="G1769" t="str">
            <v>m</v>
          </cell>
          <cell r="H1769">
            <v>12</v>
          </cell>
          <cell r="I1769">
            <v>1320</v>
          </cell>
          <cell r="J1769">
            <v>15840</v>
          </cell>
          <cell r="K1769">
            <v>7102</v>
          </cell>
          <cell r="L1769">
            <v>85224</v>
          </cell>
          <cell r="M1769">
            <v>0</v>
          </cell>
          <cell r="N1769">
            <v>0</v>
          </cell>
          <cell r="O1769">
            <v>8422</v>
          </cell>
          <cell r="P1769">
            <v>101064</v>
          </cell>
        </row>
        <row r="1770">
          <cell r="E1770" t="str">
            <v>강관배관(백관)</v>
          </cell>
          <cell r="F1770" t="str">
            <v>D50</v>
          </cell>
          <cell r="G1770" t="str">
            <v>m</v>
          </cell>
          <cell r="H1770">
            <v>6</v>
          </cell>
          <cell r="I1770">
            <v>2518</v>
          </cell>
          <cell r="J1770">
            <v>15108</v>
          </cell>
          <cell r="K1770">
            <v>11999</v>
          </cell>
          <cell r="L1770">
            <v>71994</v>
          </cell>
          <cell r="M1770">
            <v>0</v>
          </cell>
          <cell r="N1770">
            <v>0</v>
          </cell>
          <cell r="O1770">
            <v>14517</v>
          </cell>
          <cell r="P1770">
            <v>87102</v>
          </cell>
        </row>
        <row r="1771">
          <cell r="E1771" t="str">
            <v>강관배관(백관)</v>
          </cell>
          <cell r="F1771" t="str">
            <v>D80</v>
          </cell>
          <cell r="G1771" t="str">
            <v>m</v>
          </cell>
          <cell r="H1771">
            <v>6</v>
          </cell>
          <cell r="I1771">
            <v>4064</v>
          </cell>
          <cell r="J1771">
            <v>24384</v>
          </cell>
          <cell r="K1771">
            <v>17925</v>
          </cell>
          <cell r="L1771">
            <v>107550</v>
          </cell>
          <cell r="M1771">
            <v>0</v>
          </cell>
          <cell r="N1771">
            <v>0</v>
          </cell>
          <cell r="O1771">
            <v>21989</v>
          </cell>
          <cell r="P1771">
            <v>131934</v>
          </cell>
        </row>
        <row r="1772">
          <cell r="E1772" t="str">
            <v>관할증</v>
          </cell>
          <cell r="F1772" t="str">
            <v>관의8%</v>
          </cell>
          <cell r="G1772" t="str">
            <v>식</v>
          </cell>
          <cell r="H1772">
            <v>1</v>
          </cell>
          <cell r="I1772">
            <v>4426</v>
          </cell>
          <cell r="J1772">
            <v>4426</v>
          </cell>
          <cell r="L1772">
            <v>0</v>
          </cell>
          <cell r="N1772">
            <v>0</v>
          </cell>
          <cell r="O1772">
            <v>4426</v>
          </cell>
          <cell r="P1772">
            <v>4426</v>
          </cell>
        </row>
        <row r="1773">
          <cell r="E1773" t="str">
            <v>볼밸브(황동 10K)</v>
          </cell>
          <cell r="F1773" t="str">
            <v>D15</v>
          </cell>
          <cell r="G1773" t="str">
            <v>개소</v>
          </cell>
          <cell r="H1773">
            <v>9</v>
          </cell>
          <cell r="I1773">
            <v>1832</v>
          </cell>
          <cell r="J1773">
            <v>16488</v>
          </cell>
          <cell r="K1773">
            <v>2861</v>
          </cell>
          <cell r="L1773">
            <v>25749</v>
          </cell>
          <cell r="M1773">
            <v>0</v>
          </cell>
          <cell r="N1773">
            <v>0</v>
          </cell>
          <cell r="O1773">
            <v>4693</v>
          </cell>
          <cell r="P1773">
            <v>42237</v>
          </cell>
        </row>
        <row r="1774">
          <cell r="E1774" t="str">
            <v>볼밸브(황동 10K)</v>
          </cell>
          <cell r="F1774" t="str">
            <v>D25</v>
          </cell>
          <cell r="G1774" t="str">
            <v>개소</v>
          </cell>
          <cell r="H1774">
            <v>3</v>
          </cell>
          <cell r="I1774">
            <v>3616</v>
          </cell>
          <cell r="J1774">
            <v>10848</v>
          </cell>
          <cell r="K1774">
            <v>2861</v>
          </cell>
          <cell r="L1774">
            <v>8583</v>
          </cell>
          <cell r="M1774">
            <v>0</v>
          </cell>
          <cell r="N1774">
            <v>0</v>
          </cell>
          <cell r="O1774">
            <v>6477</v>
          </cell>
          <cell r="P1774">
            <v>19431</v>
          </cell>
        </row>
        <row r="1775">
          <cell r="E1775" t="str">
            <v>볼밸브(주강 20K)</v>
          </cell>
          <cell r="F1775" t="str">
            <v>D50</v>
          </cell>
          <cell r="G1775" t="str">
            <v>개소</v>
          </cell>
          <cell r="H1775">
            <v>5</v>
          </cell>
          <cell r="I1775">
            <v>68000</v>
          </cell>
          <cell r="J1775">
            <v>340000</v>
          </cell>
          <cell r="K1775">
            <v>2861</v>
          </cell>
          <cell r="L1775">
            <v>14305</v>
          </cell>
          <cell r="M1775">
            <v>0</v>
          </cell>
          <cell r="N1775">
            <v>0</v>
          </cell>
          <cell r="O1775">
            <v>70861</v>
          </cell>
          <cell r="P1775">
            <v>354305</v>
          </cell>
        </row>
        <row r="1776">
          <cell r="E1776" t="str">
            <v>볼밸브(주강 10K)</v>
          </cell>
          <cell r="F1776" t="str">
            <v>D80</v>
          </cell>
          <cell r="G1776" t="str">
            <v>개소</v>
          </cell>
          <cell r="H1776">
            <v>1</v>
          </cell>
          <cell r="I1776">
            <v>115360</v>
          </cell>
          <cell r="J1776">
            <v>115360</v>
          </cell>
          <cell r="K1776">
            <v>2861</v>
          </cell>
          <cell r="L1776">
            <v>2861</v>
          </cell>
          <cell r="M1776">
            <v>0</v>
          </cell>
          <cell r="N1776">
            <v>0</v>
          </cell>
          <cell r="O1776">
            <v>118221</v>
          </cell>
          <cell r="P1776">
            <v>118221</v>
          </cell>
        </row>
        <row r="1777">
          <cell r="E1777" t="str">
            <v>릴리프밸브</v>
          </cell>
          <cell r="F1777" t="str">
            <v>D25</v>
          </cell>
          <cell r="G1777" t="str">
            <v>개소</v>
          </cell>
          <cell r="H1777">
            <v>1</v>
          </cell>
          <cell r="I1777">
            <v>20000</v>
          </cell>
          <cell r="J1777">
            <v>20000</v>
          </cell>
          <cell r="K1777">
            <v>0</v>
          </cell>
          <cell r="L1777">
            <v>0</v>
          </cell>
          <cell r="M1777">
            <v>0</v>
          </cell>
          <cell r="N1777">
            <v>0</v>
          </cell>
          <cell r="O1777">
            <v>20000</v>
          </cell>
          <cell r="P1777">
            <v>20000</v>
          </cell>
        </row>
        <row r="1778">
          <cell r="E1778" t="str">
            <v>REGULATER (1883B2)</v>
          </cell>
          <cell r="F1778" t="str">
            <v>50A</v>
          </cell>
          <cell r="G1778" t="str">
            <v>EA</v>
          </cell>
          <cell r="H1778">
            <v>2</v>
          </cell>
          <cell r="I1778">
            <v>33600</v>
          </cell>
          <cell r="J1778">
            <v>67200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33600</v>
          </cell>
          <cell r="P1778">
            <v>67200</v>
          </cell>
        </row>
        <row r="1779">
          <cell r="E1779" t="str">
            <v>Gas Filter</v>
          </cell>
          <cell r="F1779" t="str">
            <v>2"</v>
          </cell>
          <cell r="G1779" t="str">
            <v>EA</v>
          </cell>
          <cell r="H1779">
            <v>2</v>
          </cell>
          <cell r="I1779">
            <v>5200</v>
          </cell>
          <cell r="J1779">
            <v>10400</v>
          </cell>
          <cell r="K1779">
            <v>0</v>
          </cell>
          <cell r="L1779">
            <v>0</v>
          </cell>
          <cell r="M1779">
            <v>0</v>
          </cell>
          <cell r="N1779">
            <v>0</v>
          </cell>
          <cell r="O1779">
            <v>5200</v>
          </cell>
          <cell r="P1779">
            <v>10400</v>
          </cell>
        </row>
        <row r="1780">
          <cell r="E1780" t="str">
            <v>레코더게이지</v>
          </cell>
          <cell r="F1780" t="str">
            <v>15A</v>
          </cell>
          <cell r="G1780" t="str">
            <v>EA</v>
          </cell>
          <cell r="H1780">
            <v>1</v>
          </cell>
          <cell r="I1780">
            <v>31000</v>
          </cell>
          <cell r="J1780">
            <v>31000</v>
          </cell>
          <cell r="K1780">
            <v>0</v>
          </cell>
          <cell r="L1780">
            <v>0</v>
          </cell>
          <cell r="M1780">
            <v>0</v>
          </cell>
          <cell r="N1780">
            <v>0</v>
          </cell>
          <cell r="O1780">
            <v>31000</v>
          </cell>
          <cell r="P1780">
            <v>31000</v>
          </cell>
        </row>
        <row r="1781">
          <cell r="E1781" t="str">
            <v>이상압력통보장치</v>
          </cell>
          <cell r="F1781" t="str">
            <v/>
          </cell>
          <cell r="G1781" t="str">
            <v>SET</v>
          </cell>
          <cell r="H1781">
            <v>1</v>
          </cell>
          <cell r="I1781">
            <v>608000</v>
          </cell>
          <cell r="J1781">
            <v>608000</v>
          </cell>
          <cell r="K1781">
            <v>0</v>
          </cell>
          <cell r="L1781">
            <v>0</v>
          </cell>
          <cell r="M1781">
            <v>0</v>
          </cell>
          <cell r="N1781">
            <v>0</v>
          </cell>
          <cell r="O1781">
            <v>608000</v>
          </cell>
          <cell r="P1781">
            <v>608000</v>
          </cell>
        </row>
        <row r="1782">
          <cell r="E1782" t="str">
            <v>백엘보 (나사)</v>
          </cell>
          <cell r="F1782" t="str">
            <v>D25</v>
          </cell>
          <cell r="G1782" t="str">
            <v>EA</v>
          </cell>
          <cell r="H1782">
            <v>2</v>
          </cell>
          <cell r="I1782">
            <v>456</v>
          </cell>
          <cell r="J1782">
            <v>912</v>
          </cell>
          <cell r="K1782">
            <v>0</v>
          </cell>
          <cell r="L1782">
            <v>0</v>
          </cell>
          <cell r="M1782">
            <v>0</v>
          </cell>
          <cell r="N1782">
            <v>0</v>
          </cell>
          <cell r="O1782">
            <v>456</v>
          </cell>
          <cell r="P1782">
            <v>912</v>
          </cell>
        </row>
        <row r="1783">
          <cell r="E1783" t="str">
            <v>백엘보 (나사)</v>
          </cell>
          <cell r="F1783" t="str">
            <v>D50</v>
          </cell>
          <cell r="G1783" t="str">
            <v>EA</v>
          </cell>
          <cell r="H1783">
            <v>1</v>
          </cell>
          <cell r="I1783">
            <v>1460</v>
          </cell>
          <cell r="J1783">
            <v>1460</v>
          </cell>
          <cell r="K1783">
            <v>0</v>
          </cell>
          <cell r="L1783">
            <v>0</v>
          </cell>
          <cell r="M1783">
            <v>0</v>
          </cell>
          <cell r="N1783">
            <v>0</v>
          </cell>
          <cell r="O1783">
            <v>1460</v>
          </cell>
          <cell r="P1783">
            <v>1460</v>
          </cell>
        </row>
        <row r="1784">
          <cell r="E1784" t="str">
            <v>백엘보 (용접)</v>
          </cell>
          <cell r="F1784" t="str">
            <v>D80</v>
          </cell>
          <cell r="G1784" t="str">
            <v>EA</v>
          </cell>
          <cell r="H1784">
            <v>1</v>
          </cell>
          <cell r="I1784">
            <v>2016</v>
          </cell>
          <cell r="J1784">
            <v>2016</v>
          </cell>
          <cell r="K1784">
            <v>0</v>
          </cell>
          <cell r="L1784">
            <v>0</v>
          </cell>
          <cell r="M1784">
            <v>0</v>
          </cell>
          <cell r="N1784">
            <v>0</v>
          </cell>
          <cell r="O1784">
            <v>2016</v>
          </cell>
          <cell r="P1784">
            <v>2016</v>
          </cell>
        </row>
        <row r="1785">
          <cell r="E1785" t="str">
            <v>백레듀샤 (용접)</v>
          </cell>
          <cell r="F1785" t="str">
            <v>D80</v>
          </cell>
          <cell r="G1785" t="str">
            <v>EA</v>
          </cell>
          <cell r="H1785">
            <v>2</v>
          </cell>
          <cell r="I1785">
            <v>1536</v>
          </cell>
          <cell r="J1785">
            <v>3072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1536</v>
          </cell>
          <cell r="P1785">
            <v>3072</v>
          </cell>
        </row>
        <row r="1786">
          <cell r="E1786" t="str">
            <v>백티이 (나사)</v>
          </cell>
          <cell r="F1786" t="str">
            <v>D25</v>
          </cell>
          <cell r="G1786" t="str">
            <v>EA</v>
          </cell>
          <cell r="H1786">
            <v>6</v>
          </cell>
          <cell r="I1786">
            <v>706</v>
          </cell>
          <cell r="J1786">
            <v>4236</v>
          </cell>
          <cell r="K1786">
            <v>0</v>
          </cell>
          <cell r="L1786">
            <v>0</v>
          </cell>
          <cell r="M1786">
            <v>0</v>
          </cell>
          <cell r="N1786">
            <v>0</v>
          </cell>
          <cell r="O1786">
            <v>706</v>
          </cell>
          <cell r="P1786">
            <v>4236</v>
          </cell>
        </row>
        <row r="1787">
          <cell r="E1787" t="str">
            <v>백티이 (나사)</v>
          </cell>
          <cell r="F1787" t="str">
            <v>D50</v>
          </cell>
          <cell r="G1787" t="str">
            <v>EA</v>
          </cell>
          <cell r="H1787">
            <v>2</v>
          </cell>
          <cell r="I1787">
            <v>1907</v>
          </cell>
          <cell r="J1787">
            <v>3814</v>
          </cell>
          <cell r="K1787">
            <v>0</v>
          </cell>
          <cell r="L1787">
            <v>0</v>
          </cell>
          <cell r="M1787">
            <v>0</v>
          </cell>
          <cell r="N1787">
            <v>0</v>
          </cell>
          <cell r="O1787">
            <v>1907</v>
          </cell>
          <cell r="P1787">
            <v>3814</v>
          </cell>
        </row>
        <row r="1788">
          <cell r="E1788" t="str">
            <v>백티이 (용접)</v>
          </cell>
          <cell r="F1788" t="str">
            <v>D80</v>
          </cell>
          <cell r="G1788" t="str">
            <v>EA</v>
          </cell>
          <cell r="H1788">
            <v>3</v>
          </cell>
          <cell r="I1788">
            <v>3008</v>
          </cell>
          <cell r="J1788">
            <v>9024</v>
          </cell>
          <cell r="K1788">
            <v>0</v>
          </cell>
          <cell r="L1788">
            <v>0</v>
          </cell>
          <cell r="M1788">
            <v>0</v>
          </cell>
          <cell r="N1788">
            <v>0</v>
          </cell>
          <cell r="O1788">
            <v>3008</v>
          </cell>
          <cell r="P1788">
            <v>9024</v>
          </cell>
        </row>
        <row r="1789">
          <cell r="E1789" t="str">
            <v>백유니온 (나사)</v>
          </cell>
          <cell r="F1789" t="str">
            <v>D50</v>
          </cell>
          <cell r="G1789" t="str">
            <v>EA</v>
          </cell>
          <cell r="H1789">
            <v>5</v>
          </cell>
          <cell r="I1789">
            <v>3188</v>
          </cell>
          <cell r="J1789">
            <v>15940</v>
          </cell>
          <cell r="K1789">
            <v>0</v>
          </cell>
          <cell r="L1789">
            <v>0</v>
          </cell>
          <cell r="M1789">
            <v>0</v>
          </cell>
          <cell r="N1789">
            <v>0</v>
          </cell>
          <cell r="O1789">
            <v>3188</v>
          </cell>
          <cell r="P1789">
            <v>15940</v>
          </cell>
        </row>
        <row r="1790">
          <cell r="E1790" t="str">
            <v>백니플 (나사)</v>
          </cell>
          <cell r="F1790" t="str">
            <v>D50</v>
          </cell>
          <cell r="G1790" t="str">
            <v>EA</v>
          </cell>
          <cell r="H1790">
            <v>5</v>
          </cell>
          <cell r="I1790">
            <v>946</v>
          </cell>
          <cell r="J1790">
            <v>4730</v>
          </cell>
          <cell r="K1790">
            <v>0</v>
          </cell>
          <cell r="L1790">
            <v>0</v>
          </cell>
          <cell r="M1790">
            <v>0</v>
          </cell>
          <cell r="N1790">
            <v>0</v>
          </cell>
          <cell r="O1790">
            <v>946</v>
          </cell>
          <cell r="P1790">
            <v>4730</v>
          </cell>
        </row>
        <row r="1791">
          <cell r="E1791" t="str">
            <v>강관용접</v>
          </cell>
          <cell r="F1791" t="str">
            <v>D50</v>
          </cell>
          <cell r="G1791" t="str">
            <v>개소</v>
          </cell>
          <cell r="H1791">
            <v>2</v>
          </cell>
          <cell r="I1791">
            <v>38</v>
          </cell>
          <cell r="J1791">
            <v>76</v>
          </cell>
          <cell r="K1791">
            <v>17336</v>
          </cell>
          <cell r="L1791">
            <v>34672</v>
          </cell>
          <cell r="M1791">
            <v>0</v>
          </cell>
          <cell r="N1791">
            <v>0</v>
          </cell>
          <cell r="O1791">
            <v>17374</v>
          </cell>
          <cell r="P1791">
            <v>34748</v>
          </cell>
        </row>
        <row r="1792">
          <cell r="E1792" t="str">
            <v>강관용접</v>
          </cell>
          <cell r="F1792" t="str">
            <v>D80</v>
          </cell>
          <cell r="G1792" t="str">
            <v>개소</v>
          </cell>
          <cell r="H1792">
            <v>7</v>
          </cell>
          <cell r="I1792">
            <v>148</v>
          </cell>
          <cell r="J1792">
            <v>1036</v>
          </cell>
          <cell r="K1792">
            <v>25935</v>
          </cell>
          <cell r="L1792">
            <v>181545</v>
          </cell>
          <cell r="M1792">
            <v>0</v>
          </cell>
          <cell r="N1792">
            <v>0</v>
          </cell>
          <cell r="O1792">
            <v>26083</v>
          </cell>
          <cell r="P1792">
            <v>182581</v>
          </cell>
        </row>
        <row r="1793">
          <cell r="E1793" t="str">
            <v>FLANGE(RF) 10K</v>
          </cell>
          <cell r="F1793" t="str">
            <v>50A</v>
          </cell>
          <cell r="G1793" t="str">
            <v>EA</v>
          </cell>
          <cell r="H1793">
            <v>8</v>
          </cell>
          <cell r="I1793">
            <v>3648</v>
          </cell>
          <cell r="J1793">
            <v>29184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3648</v>
          </cell>
          <cell r="P1793">
            <v>29184</v>
          </cell>
        </row>
        <row r="1794">
          <cell r="E1794" t="str">
            <v>FLANGE(RF) 10K</v>
          </cell>
          <cell r="F1794" t="str">
            <v>80A</v>
          </cell>
          <cell r="G1794" t="str">
            <v>EA</v>
          </cell>
          <cell r="H1794">
            <v>2</v>
          </cell>
          <cell r="I1794">
            <v>5200</v>
          </cell>
          <cell r="J1794">
            <v>10400</v>
          </cell>
          <cell r="K1794">
            <v>0</v>
          </cell>
          <cell r="L1794">
            <v>0</v>
          </cell>
          <cell r="M1794">
            <v>0</v>
          </cell>
          <cell r="N1794">
            <v>0</v>
          </cell>
          <cell r="O1794">
            <v>5200</v>
          </cell>
          <cell r="P1794">
            <v>10400</v>
          </cell>
        </row>
        <row r="1795">
          <cell r="E1795" t="str">
            <v>테프론 가스켓</v>
          </cell>
          <cell r="F1795" t="str">
            <v>50A</v>
          </cell>
          <cell r="G1795" t="str">
            <v>EA</v>
          </cell>
          <cell r="H1795">
            <v>4</v>
          </cell>
          <cell r="I1795">
            <v>3360</v>
          </cell>
          <cell r="J1795">
            <v>13440</v>
          </cell>
          <cell r="K1795">
            <v>0</v>
          </cell>
          <cell r="L1795">
            <v>0</v>
          </cell>
          <cell r="M1795">
            <v>0</v>
          </cell>
          <cell r="N1795">
            <v>0</v>
          </cell>
          <cell r="O1795">
            <v>3360</v>
          </cell>
          <cell r="P1795">
            <v>13440</v>
          </cell>
        </row>
        <row r="1796">
          <cell r="E1796" t="str">
            <v>테프론 가스켓</v>
          </cell>
          <cell r="F1796" t="str">
            <v>80A</v>
          </cell>
          <cell r="G1796" t="str">
            <v>EA</v>
          </cell>
          <cell r="H1796">
            <v>2</v>
          </cell>
          <cell r="I1796">
            <v>5760</v>
          </cell>
          <cell r="J1796">
            <v>11520</v>
          </cell>
          <cell r="K1796">
            <v>0</v>
          </cell>
          <cell r="L1796">
            <v>0</v>
          </cell>
          <cell r="M1796">
            <v>0</v>
          </cell>
          <cell r="N1796">
            <v>0</v>
          </cell>
          <cell r="O1796">
            <v>5760</v>
          </cell>
          <cell r="P1796">
            <v>11520</v>
          </cell>
        </row>
        <row r="1797">
          <cell r="E1797" t="str">
            <v>입상보호관(VG2)</v>
          </cell>
          <cell r="F1797" t="str">
            <v>D75</v>
          </cell>
          <cell r="G1797" t="str">
            <v>M</v>
          </cell>
          <cell r="H1797">
            <v>1</v>
          </cell>
          <cell r="I1797">
            <v>1344</v>
          </cell>
          <cell r="J1797">
            <v>1344</v>
          </cell>
          <cell r="K1797">
            <v>8524</v>
          </cell>
          <cell r="L1797">
            <v>8524</v>
          </cell>
          <cell r="M1797">
            <v>0</v>
          </cell>
          <cell r="N1797">
            <v>0</v>
          </cell>
          <cell r="O1797">
            <v>9868</v>
          </cell>
          <cell r="P1797">
            <v>9868</v>
          </cell>
        </row>
        <row r="1798">
          <cell r="E1798" t="str">
            <v>입상보호관(VG2)</v>
          </cell>
          <cell r="F1798" t="str">
            <v>D100</v>
          </cell>
          <cell r="G1798" t="str">
            <v>M</v>
          </cell>
          <cell r="H1798">
            <v>1</v>
          </cell>
          <cell r="I1798">
            <v>2014</v>
          </cell>
          <cell r="J1798">
            <v>2014</v>
          </cell>
          <cell r="K1798">
            <v>11457</v>
          </cell>
          <cell r="L1798">
            <v>11457</v>
          </cell>
          <cell r="M1798">
            <v>0</v>
          </cell>
          <cell r="N1798">
            <v>0</v>
          </cell>
          <cell r="O1798">
            <v>13471</v>
          </cell>
          <cell r="P1798">
            <v>13471</v>
          </cell>
        </row>
        <row r="1799">
          <cell r="E1799" t="str">
            <v>고장력 BOLT/NUT</v>
          </cell>
          <cell r="F1799" t="str">
            <v>M16x3"</v>
          </cell>
          <cell r="G1799" t="str">
            <v>SET</v>
          </cell>
          <cell r="H1799">
            <v>64</v>
          </cell>
          <cell r="I1799">
            <v>336</v>
          </cell>
          <cell r="J1799">
            <v>21504</v>
          </cell>
          <cell r="K1799">
            <v>0</v>
          </cell>
          <cell r="L1799">
            <v>0</v>
          </cell>
          <cell r="M1799">
            <v>0</v>
          </cell>
          <cell r="N1799">
            <v>0</v>
          </cell>
          <cell r="O1799">
            <v>336</v>
          </cell>
          <cell r="P1799">
            <v>21504</v>
          </cell>
        </row>
        <row r="1800">
          <cell r="E1800" t="str">
            <v>앵글</v>
          </cell>
          <cell r="F1800" t="str">
            <v>50x50x5t</v>
          </cell>
          <cell r="G1800" t="str">
            <v>kg</v>
          </cell>
          <cell r="H1800">
            <v>50</v>
          </cell>
          <cell r="I1800">
            <v>312</v>
          </cell>
          <cell r="J1800">
            <v>15600</v>
          </cell>
          <cell r="K1800">
            <v>0</v>
          </cell>
          <cell r="L1800">
            <v>0</v>
          </cell>
          <cell r="M1800">
            <v>0</v>
          </cell>
          <cell r="N1800">
            <v>0</v>
          </cell>
          <cell r="O1800">
            <v>312</v>
          </cell>
          <cell r="P1800">
            <v>15600</v>
          </cell>
        </row>
        <row r="1801">
          <cell r="E1801" t="str">
            <v>잡철물제작설치</v>
          </cell>
          <cell r="F1801" t="str">
            <v>간단</v>
          </cell>
          <cell r="G1801" t="str">
            <v>TON</v>
          </cell>
          <cell r="H1801">
            <v>0.05</v>
          </cell>
          <cell r="I1801">
            <v>119517</v>
          </cell>
          <cell r="J1801">
            <v>5975</v>
          </cell>
          <cell r="K1801">
            <v>2183083</v>
          </cell>
          <cell r="L1801">
            <v>109154</v>
          </cell>
          <cell r="M1801">
            <v>0</v>
          </cell>
          <cell r="N1801">
            <v>0</v>
          </cell>
          <cell r="O1801">
            <v>2302600</v>
          </cell>
          <cell r="P1801">
            <v>115129</v>
          </cell>
        </row>
        <row r="1802">
          <cell r="E1802" t="str">
            <v>일반U볼트너트</v>
          </cell>
          <cell r="F1802" t="str">
            <v>80</v>
          </cell>
          <cell r="G1802" t="str">
            <v>EA</v>
          </cell>
          <cell r="H1802">
            <v>4</v>
          </cell>
          <cell r="I1802">
            <v>200</v>
          </cell>
          <cell r="J1802">
            <v>800</v>
          </cell>
          <cell r="K1802">
            <v>0</v>
          </cell>
          <cell r="L1802">
            <v>0</v>
          </cell>
          <cell r="M1802">
            <v>0</v>
          </cell>
          <cell r="N1802">
            <v>0</v>
          </cell>
          <cell r="O1802">
            <v>200</v>
          </cell>
          <cell r="P1802">
            <v>800</v>
          </cell>
        </row>
        <row r="1803">
          <cell r="E1803" t="str">
            <v>절연 TAPE</v>
          </cell>
          <cell r="F1803" t="str">
            <v>50#</v>
          </cell>
          <cell r="G1803" t="str">
            <v>R/L</v>
          </cell>
          <cell r="H1803">
            <v>2</v>
          </cell>
          <cell r="I1803">
            <v>12000</v>
          </cell>
          <cell r="J1803">
            <v>24000</v>
          </cell>
          <cell r="K1803">
            <v>0</v>
          </cell>
          <cell r="L1803">
            <v>0</v>
          </cell>
          <cell r="M1803">
            <v>0</v>
          </cell>
          <cell r="N1803">
            <v>0</v>
          </cell>
          <cell r="O1803">
            <v>12000</v>
          </cell>
          <cell r="P1803">
            <v>24000</v>
          </cell>
        </row>
        <row r="1804">
          <cell r="E1804" t="str">
            <v>INSULATION JOINT</v>
          </cell>
          <cell r="F1804" t="str">
            <v>D50</v>
          </cell>
          <cell r="G1804" t="str">
            <v>EA</v>
          </cell>
          <cell r="H1804">
            <v>1</v>
          </cell>
          <cell r="I1804">
            <v>10000</v>
          </cell>
          <cell r="J1804">
            <v>10000</v>
          </cell>
          <cell r="K1804">
            <v>0</v>
          </cell>
          <cell r="L1804">
            <v>0</v>
          </cell>
          <cell r="M1804">
            <v>0</v>
          </cell>
          <cell r="N1804">
            <v>0</v>
          </cell>
          <cell r="O1804">
            <v>10000</v>
          </cell>
          <cell r="P1804">
            <v>10000</v>
          </cell>
        </row>
        <row r="1805">
          <cell r="E1805" t="str">
            <v>INSULATION JOINT</v>
          </cell>
          <cell r="F1805" t="str">
            <v>D80</v>
          </cell>
          <cell r="G1805" t="str">
            <v>EA</v>
          </cell>
          <cell r="H1805">
            <v>1</v>
          </cell>
          <cell r="I1805">
            <v>13232</v>
          </cell>
          <cell r="J1805">
            <v>13232</v>
          </cell>
          <cell r="K1805">
            <v>0</v>
          </cell>
          <cell r="L1805">
            <v>0</v>
          </cell>
          <cell r="M1805">
            <v>0</v>
          </cell>
          <cell r="N1805">
            <v>0</v>
          </cell>
          <cell r="O1805">
            <v>13232</v>
          </cell>
          <cell r="P1805">
            <v>13232</v>
          </cell>
        </row>
        <row r="1806">
          <cell r="E1806" t="str">
            <v>비파괴검사(M/T)</v>
          </cell>
          <cell r="F1806" t="str">
            <v>D65x20A</v>
          </cell>
          <cell r="G1806" t="str">
            <v>매</v>
          </cell>
          <cell r="H1806">
            <v>16</v>
          </cell>
          <cell r="I1806">
            <v>6382</v>
          </cell>
          <cell r="J1806">
            <v>102112</v>
          </cell>
          <cell r="K1806">
            <v>14728</v>
          </cell>
          <cell r="L1806">
            <v>235648</v>
          </cell>
          <cell r="M1806">
            <v>0</v>
          </cell>
          <cell r="N1806">
            <v>0</v>
          </cell>
          <cell r="O1806">
            <v>21110</v>
          </cell>
          <cell r="P1806">
            <v>337760</v>
          </cell>
        </row>
        <row r="1807">
          <cell r="E1807" t="str">
            <v>열수축 쉬트</v>
          </cell>
          <cell r="F1807" t="str">
            <v>100#</v>
          </cell>
          <cell r="G1807" t="str">
            <v>식</v>
          </cell>
          <cell r="H1807">
            <v>1</v>
          </cell>
          <cell r="I1807">
            <v>5120</v>
          </cell>
          <cell r="J1807">
            <v>5120</v>
          </cell>
          <cell r="K1807">
            <v>0</v>
          </cell>
          <cell r="L1807">
            <v>0</v>
          </cell>
          <cell r="M1807">
            <v>0</v>
          </cell>
          <cell r="N1807">
            <v>0</v>
          </cell>
          <cell r="O1807">
            <v>5120</v>
          </cell>
          <cell r="P1807">
            <v>5120</v>
          </cell>
        </row>
        <row r="1808">
          <cell r="E1808" t="str">
            <v>조정기박스(SUS)</v>
          </cell>
          <cell r="F1808" t="str">
            <v>1.6T</v>
          </cell>
          <cell r="G1808" t="str">
            <v>식</v>
          </cell>
          <cell r="H1808">
            <v>1</v>
          </cell>
          <cell r="I1808">
            <v>400000</v>
          </cell>
          <cell r="J1808">
            <v>400000</v>
          </cell>
          <cell r="K1808">
            <v>0</v>
          </cell>
          <cell r="L1808">
            <v>0</v>
          </cell>
          <cell r="M1808">
            <v>0</v>
          </cell>
          <cell r="N1808">
            <v>0</v>
          </cell>
          <cell r="O1808">
            <v>400000</v>
          </cell>
          <cell r="P1808">
            <v>400000</v>
          </cell>
        </row>
        <row r="1809">
          <cell r="E1809" t="str">
            <v>조합페인트칠</v>
          </cell>
          <cell r="F1809" t="str">
            <v>철재면2회</v>
          </cell>
          <cell r="G1809" t="str">
            <v>M2</v>
          </cell>
          <cell r="H1809">
            <v>6</v>
          </cell>
          <cell r="I1809">
            <v>719</v>
          </cell>
          <cell r="J1809">
            <v>4314</v>
          </cell>
          <cell r="K1809">
            <v>2111</v>
          </cell>
          <cell r="L1809">
            <v>12666</v>
          </cell>
          <cell r="M1809">
            <v>0</v>
          </cell>
          <cell r="N1809">
            <v>0</v>
          </cell>
          <cell r="O1809">
            <v>2830</v>
          </cell>
          <cell r="P1809">
            <v>16980</v>
          </cell>
        </row>
        <row r="1810">
          <cell r="E1810" t="str">
            <v>광명단도장</v>
          </cell>
          <cell r="F1810" t="str">
            <v>2회</v>
          </cell>
          <cell r="G1810" t="str">
            <v>M2</v>
          </cell>
          <cell r="H1810">
            <v>2.6</v>
          </cell>
          <cell r="I1810">
            <v>498</v>
          </cell>
          <cell r="J1810">
            <v>1294</v>
          </cell>
          <cell r="K1810">
            <v>1536</v>
          </cell>
          <cell r="L1810">
            <v>3993</v>
          </cell>
          <cell r="M1810">
            <v>0</v>
          </cell>
          <cell r="N1810">
            <v>0</v>
          </cell>
          <cell r="O1810">
            <v>2034</v>
          </cell>
          <cell r="P1810">
            <v>5287</v>
          </cell>
        </row>
        <row r="1811">
          <cell r="E1811" t="str">
            <v>기밀시험</v>
          </cell>
          <cell r="F1811" t="str">
            <v/>
          </cell>
          <cell r="G1811" t="str">
            <v>구간</v>
          </cell>
          <cell r="H1811">
            <v>1</v>
          </cell>
          <cell r="I1811">
            <v>560000</v>
          </cell>
          <cell r="J1811">
            <v>560000</v>
          </cell>
          <cell r="K1811">
            <v>0</v>
          </cell>
          <cell r="L1811">
            <v>0</v>
          </cell>
          <cell r="M1811">
            <v>0</v>
          </cell>
          <cell r="N1811">
            <v>0</v>
          </cell>
          <cell r="O1811">
            <v>560000</v>
          </cell>
          <cell r="P1811">
            <v>560000</v>
          </cell>
        </row>
        <row r="1812">
          <cell r="E1812" t="str">
            <v>압력계설치</v>
          </cell>
          <cell r="F1812" t="str">
            <v/>
          </cell>
          <cell r="G1812" t="str">
            <v>조</v>
          </cell>
          <cell r="H1812">
            <v>2</v>
          </cell>
          <cell r="I1812">
            <v>7867</v>
          </cell>
          <cell r="J1812">
            <v>15734</v>
          </cell>
          <cell r="K1812">
            <v>6155</v>
          </cell>
          <cell r="L1812">
            <v>12310</v>
          </cell>
          <cell r="M1812">
            <v>0</v>
          </cell>
          <cell r="N1812">
            <v>0</v>
          </cell>
          <cell r="O1812">
            <v>14022</v>
          </cell>
          <cell r="P1812">
            <v>28044</v>
          </cell>
        </row>
        <row r="1813">
          <cell r="E1813" t="str">
            <v>가스누설검지기</v>
          </cell>
          <cell r="F1813" t="str">
            <v/>
          </cell>
          <cell r="G1813" t="str">
            <v>EA</v>
          </cell>
          <cell r="H1813">
            <v>1</v>
          </cell>
          <cell r="I1813">
            <v>137600</v>
          </cell>
          <cell r="J1813">
            <v>137600</v>
          </cell>
          <cell r="K1813">
            <v>0</v>
          </cell>
          <cell r="L1813">
            <v>0</v>
          </cell>
          <cell r="M1813">
            <v>0</v>
          </cell>
          <cell r="N1813">
            <v>0</v>
          </cell>
          <cell r="O1813">
            <v>137600</v>
          </cell>
          <cell r="P1813">
            <v>137600</v>
          </cell>
        </row>
        <row r="1814">
          <cell r="E1814" t="str">
            <v>잡재료비</v>
          </cell>
          <cell r="F1814" t="str">
            <v>관의4%</v>
          </cell>
          <cell r="G1814" t="str">
            <v>식</v>
          </cell>
          <cell r="H1814">
            <v>1</v>
          </cell>
          <cell r="I1814">
            <v>2213</v>
          </cell>
          <cell r="J1814">
            <v>2213</v>
          </cell>
          <cell r="L1814">
            <v>0</v>
          </cell>
          <cell r="N1814">
            <v>0</v>
          </cell>
          <cell r="O1814">
            <v>2213</v>
          </cell>
          <cell r="P1814">
            <v>2213</v>
          </cell>
        </row>
        <row r="1815">
          <cell r="E1815" t="str">
            <v>공구손료</v>
          </cell>
          <cell r="F1815" t="str">
            <v>노무비의2%</v>
          </cell>
          <cell r="G1815" t="str">
            <v>식</v>
          </cell>
          <cell r="H1815">
            <v>1</v>
          </cell>
          <cell r="I1815">
            <v>18524</v>
          </cell>
          <cell r="J1815">
            <v>18524</v>
          </cell>
          <cell r="L1815">
            <v>0</v>
          </cell>
          <cell r="N1815">
            <v>0</v>
          </cell>
          <cell r="O1815">
            <v>18524</v>
          </cell>
          <cell r="P1815">
            <v>18524</v>
          </cell>
        </row>
        <row r="1816">
          <cell r="E1816" t="str">
            <v>합계</v>
          </cell>
          <cell r="J1816">
            <v>2731294</v>
          </cell>
          <cell r="L1816">
            <v>926235</v>
          </cell>
          <cell r="N1816">
            <v>0</v>
          </cell>
          <cell r="P1816">
            <v>3657529</v>
          </cell>
        </row>
        <row r="1818">
          <cell r="D1818" t="str">
            <v>011003  기계실배관공사</v>
          </cell>
        </row>
        <row r="1819">
          <cell r="E1819" t="str">
            <v>강관배관(백관)</v>
          </cell>
          <cell r="F1819" t="str">
            <v>D20</v>
          </cell>
          <cell r="G1819" t="str">
            <v>m</v>
          </cell>
          <cell r="H1819">
            <v>32</v>
          </cell>
          <cell r="I1819">
            <v>928</v>
          </cell>
          <cell r="J1819">
            <v>29696</v>
          </cell>
          <cell r="K1819">
            <v>5569</v>
          </cell>
          <cell r="L1819">
            <v>178208</v>
          </cell>
          <cell r="M1819">
            <v>0</v>
          </cell>
          <cell r="N1819">
            <v>0</v>
          </cell>
          <cell r="O1819">
            <v>6497</v>
          </cell>
          <cell r="P1819">
            <v>207904</v>
          </cell>
        </row>
        <row r="1820">
          <cell r="E1820" t="str">
            <v>강관배관(백관)</v>
          </cell>
          <cell r="F1820" t="str">
            <v>D50</v>
          </cell>
          <cell r="G1820" t="str">
            <v>m</v>
          </cell>
          <cell r="H1820">
            <v>1</v>
          </cell>
          <cell r="I1820">
            <v>2518</v>
          </cell>
          <cell r="J1820">
            <v>2518</v>
          </cell>
          <cell r="K1820">
            <v>11999</v>
          </cell>
          <cell r="L1820">
            <v>11999</v>
          </cell>
          <cell r="M1820">
            <v>0</v>
          </cell>
          <cell r="N1820">
            <v>0</v>
          </cell>
          <cell r="O1820">
            <v>14517</v>
          </cell>
          <cell r="P1820">
            <v>14517</v>
          </cell>
        </row>
        <row r="1821">
          <cell r="E1821" t="str">
            <v>강관배관(백관)</v>
          </cell>
          <cell r="F1821" t="str">
            <v>D65</v>
          </cell>
          <cell r="G1821" t="str">
            <v>m</v>
          </cell>
          <cell r="H1821">
            <v>26</v>
          </cell>
          <cell r="I1821">
            <v>3213</v>
          </cell>
          <cell r="J1821">
            <v>83538</v>
          </cell>
          <cell r="K1821">
            <v>15831</v>
          </cell>
          <cell r="L1821">
            <v>411606</v>
          </cell>
          <cell r="M1821">
            <v>0</v>
          </cell>
          <cell r="N1821">
            <v>0</v>
          </cell>
          <cell r="O1821">
            <v>19044</v>
          </cell>
          <cell r="P1821">
            <v>495144</v>
          </cell>
        </row>
        <row r="1822">
          <cell r="E1822" t="str">
            <v>관할증</v>
          </cell>
          <cell r="F1822" t="str">
            <v>관의8%</v>
          </cell>
          <cell r="G1822" t="str">
            <v>식</v>
          </cell>
          <cell r="H1822">
            <v>1</v>
          </cell>
          <cell r="I1822">
            <v>9260</v>
          </cell>
          <cell r="J1822">
            <v>9260</v>
          </cell>
          <cell r="L1822">
            <v>0</v>
          </cell>
          <cell r="N1822">
            <v>0</v>
          </cell>
          <cell r="O1822">
            <v>9260</v>
          </cell>
          <cell r="P1822">
            <v>9260</v>
          </cell>
        </row>
        <row r="1823">
          <cell r="E1823" t="str">
            <v>백엘보 (나사)</v>
          </cell>
          <cell r="F1823" t="str">
            <v>D20</v>
          </cell>
          <cell r="G1823" t="str">
            <v>EA</v>
          </cell>
          <cell r="H1823">
            <v>11</v>
          </cell>
          <cell r="I1823">
            <v>284</v>
          </cell>
          <cell r="J1823">
            <v>3124</v>
          </cell>
          <cell r="K1823">
            <v>0</v>
          </cell>
          <cell r="L1823">
            <v>0</v>
          </cell>
          <cell r="M1823">
            <v>0</v>
          </cell>
          <cell r="N1823">
            <v>0</v>
          </cell>
          <cell r="O1823">
            <v>284</v>
          </cell>
          <cell r="P1823">
            <v>3124</v>
          </cell>
        </row>
        <row r="1824">
          <cell r="E1824" t="str">
            <v>백엘보 (용접)</v>
          </cell>
          <cell r="F1824" t="str">
            <v>D65</v>
          </cell>
          <cell r="G1824" t="str">
            <v>EA</v>
          </cell>
          <cell r="H1824">
            <v>9</v>
          </cell>
          <cell r="I1824">
            <v>1456</v>
          </cell>
          <cell r="J1824">
            <v>13104</v>
          </cell>
          <cell r="K1824">
            <v>0</v>
          </cell>
          <cell r="L1824">
            <v>0</v>
          </cell>
          <cell r="M1824">
            <v>0</v>
          </cell>
          <cell r="N1824">
            <v>0</v>
          </cell>
          <cell r="O1824">
            <v>1456</v>
          </cell>
          <cell r="P1824">
            <v>13104</v>
          </cell>
        </row>
        <row r="1825">
          <cell r="E1825" t="str">
            <v>백캡 (나사)</v>
          </cell>
          <cell r="F1825" t="str">
            <v>D20</v>
          </cell>
          <cell r="G1825" t="str">
            <v>EA</v>
          </cell>
          <cell r="H1825">
            <v>1</v>
          </cell>
          <cell r="I1825">
            <v>261</v>
          </cell>
          <cell r="J1825">
            <v>261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261</v>
          </cell>
          <cell r="P1825">
            <v>261</v>
          </cell>
        </row>
        <row r="1826">
          <cell r="E1826" t="str">
            <v>백티이 (용접)</v>
          </cell>
          <cell r="F1826" t="str">
            <v>D65</v>
          </cell>
          <cell r="G1826" t="str">
            <v>EA</v>
          </cell>
          <cell r="H1826">
            <v>2</v>
          </cell>
          <cell r="I1826">
            <v>2408</v>
          </cell>
          <cell r="J1826">
            <v>4816</v>
          </cell>
          <cell r="K1826">
            <v>0</v>
          </cell>
          <cell r="L1826">
            <v>0</v>
          </cell>
          <cell r="M1826">
            <v>0</v>
          </cell>
          <cell r="N1826">
            <v>0</v>
          </cell>
          <cell r="O1826">
            <v>2408</v>
          </cell>
          <cell r="P1826">
            <v>4816</v>
          </cell>
        </row>
        <row r="1827">
          <cell r="E1827" t="str">
            <v>백유니온 (나사)</v>
          </cell>
          <cell r="F1827" t="str">
            <v>D20</v>
          </cell>
          <cell r="G1827" t="str">
            <v>EA</v>
          </cell>
          <cell r="H1827">
            <v>2</v>
          </cell>
          <cell r="I1827">
            <v>1080</v>
          </cell>
          <cell r="J1827">
            <v>2160</v>
          </cell>
          <cell r="K1827">
            <v>0</v>
          </cell>
          <cell r="L1827">
            <v>0</v>
          </cell>
          <cell r="M1827">
            <v>0</v>
          </cell>
          <cell r="N1827">
            <v>0</v>
          </cell>
          <cell r="O1827">
            <v>1080</v>
          </cell>
          <cell r="P1827">
            <v>2160</v>
          </cell>
        </row>
        <row r="1828">
          <cell r="E1828" t="str">
            <v>백유니온 (나사)</v>
          </cell>
          <cell r="F1828" t="str">
            <v>D50</v>
          </cell>
          <cell r="G1828" t="str">
            <v>EA</v>
          </cell>
          <cell r="H1828">
            <v>1</v>
          </cell>
          <cell r="I1828">
            <v>3188</v>
          </cell>
          <cell r="J1828">
            <v>3188</v>
          </cell>
          <cell r="K1828">
            <v>0</v>
          </cell>
          <cell r="L1828">
            <v>0</v>
          </cell>
          <cell r="M1828">
            <v>0</v>
          </cell>
          <cell r="N1828">
            <v>0</v>
          </cell>
          <cell r="O1828">
            <v>3188</v>
          </cell>
          <cell r="P1828">
            <v>3188</v>
          </cell>
        </row>
        <row r="1829">
          <cell r="E1829" t="str">
            <v>백니플 (나사)</v>
          </cell>
          <cell r="F1829" t="str">
            <v>D20</v>
          </cell>
          <cell r="G1829" t="str">
            <v>EA</v>
          </cell>
          <cell r="H1829">
            <v>3</v>
          </cell>
          <cell r="I1829">
            <v>304</v>
          </cell>
          <cell r="J1829">
            <v>912</v>
          </cell>
          <cell r="K1829">
            <v>0</v>
          </cell>
          <cell r="L1829">
            <v>0</v>
          </cell>
          <cell r="M1829">
            <v>0</v>
          </cell>
          <cell r="N1829">
            <v>0</v>
          </cell>
          <cell r="O1829">
            <v>304</v>
          </cell>
          <cell r="P1829">
            <v>912</v>
          </cell>
        </row>
        <row r="1830">
          <cell r="E1830" t="str">
            <v>백니플 (나사)</v>
          </cell>
          <cell r="F1830" t="str">
            <v>D50</v>
          </cell>
          <cell r="G1830" t="str">
            <v>EA</v>
          </cell>
          <cell r="H1830">
            <v>1</v>
          </cell>
          <cell r="I1830">
            <v>946</v>
          </cell>
          <cell r="J1830">
            <v>946</v>
          </cell>
          <cell r="K1830">
            <v>0</v>
          </cell>
          <cell r="L1830">
            <v>0</v>
          </cell>
          <cell r="M1830">
            <v>0</v>
          </cell>
          <cell r="N1830">
            <v>0</v>
          </cell>
          <cell r="O1830">
            <v>946</v>
          </cell>
          <cell r="P1830">
            <v>946</v>
          </cell>
        </row>
        <row r="1831">
          <cell r="E1831" t="str">
            <v>용접합후렌지</v>
          </cell>
          <cell r="F1831" t="str">
            <v>D65</v>
          </cell>
          <cell r="G1831" t="str">
            <v>개소</v>
          </cell>
          <cell r="H1831">
            <v>5</v>
          </cell>
          <cell r="I1831">
            <v>6552</v>
          </cell>
          <cell r="J1831">
            <v>32760</v>
          </cell>
          <cell r="K1831">
            <v>5805</v>
          </cell>
          <cell r="L1831">
            <v>29025</v>
          </cell>
          <cell r="M1831">
            <v>0</v>
          </cell>
          <cell r="N1831">
            <v>0</v>
          </cell>
          <cell r="O1831">
            <v>12357</v>
          </cell>
          <cell r="P1831">
            <v>61785</v>
          </cell>
        </row>
        <row r="1832">
          <cell r="E1832" t="str">
            <v>맹후렌지 (10KG)(SS41)</v>
          </cell>
          <cell r="F1832" t="str">
            <v>D65</v>
          </cell>
          <cell r="G1832" t="str">
            <v>EA</v>
          </cell>
          <cell r="H1832">
            <v>1</v>
          </cell>
          <cell r="I1832">
            <v>9600</v>
          </cell>
          <cell r="J1832">
            <v>9600</v>
          </cell>
          <cell r="K1832">
            <v>0</v>
          </cell>
          <cell r="L1832">
            <v>0</v>
          </cell>
          <cell r="M1832">
            <v>0</v>
          </cell>
          <cell r="N1832">
            <v>0</v>
          </cell>
          <cell r="O1832">
            <v>9600</v>
          </cell>
          <cell r="P1832">
            <v>9600</v>
          </cell>
        </row>
        <row r="1833">
          <cell r="E1833" t="str">
            <v>강관용접</v>
          </cell>
          <cell r="F1833" t="str">
            <v>D20</v>
          </cell>
          <cell r="G1833" t="str">
            <v>개소</v>
          </cell>
          <cell r="H1833">
            <v>1</v>
          </cell>
          <cell r="I1833">
            <v>13</v>
          </cell>
          <cell r="J1833">
            <v>13</v>
          </cell>
          <cell r="K1833">
            <v>8171</v>
          </cell>
          <cell r="L1833">
            <v>8171</v>
          </cell>
          <cell r="M1833">
            <v>0</v>
          </cell>
          <cell r="N1833">
            <v>0</v>
          </cell>
          <cell r="O1833">
            <v>8184</v>
          </cell>
          <cell r="P1833">
            <v>8184</v>
          </cell>
        </row>
        <row r="1834">
          <cell r="E1834" t="str">
            <v>강관용접</v>
          </cell>
          <cell r="F1834" t="str">
            <v>D65</v>
          </cell>
          <cell r="G1834" t="str">
            <v>개소</v>
          </cell>
          <cell r="H1834">
            <v>25</v>
          </cell>
          <cell r="I1834">
            <v>114</v>
          </cell>
          <cell r="J1834">
            <v>2850</v>
          </cell>
          <cell r="K1834">
            <v>22268</v>
          </cell>
          <cell r="L1834">
            <v>556700</v>
          </cell>
          <cell r="M1834">
            <v>0</v>
          </cell>
          <cell r="N1834">
            <v>0</v>
          </cell>
          <cell r="O1834">
            <v>22382</v>
          </cell>
          <cell r="P1834">
            <v>559550</v>
          </cell>
        </row>
        <row r="1835">
          <cell r="E1835" t="str">
            <v>가스미터계</v>
          </cell>
          <cell r="F1835" t="str">
            <v>GMS-3</v>
          </cell>
          <cell r="G1835" t="str">
            <v>대</v>
          </cell>
          <cell r="H1835">
            <v>1</v>
          </cell>
          <cell r="I1835">
            <v>91200</v>
          </cell>
          <cell r="J1835">
            <v>91200</v>
          </cell>
          <cell r="K1835">
            <v>0</v>
          </cell>
          <cell r="L1835">
            <v>0</v>
          </cell>
          <cell r="M1835">
            <v>0</v>
          </cell>
          <cell r="N1835">
            <v>0</v>
          </cell>
          <cell r="O1835">
            <v>91200</v>
          </cell>
          <cell r="P1835">
            <v>91200</v>
          </cell>
        </row>
        <row r="1836">
          <cell r="E1836" t="str">
            <v>가스메타기</v>
          </cell>
          <cell r="F1836" t="str">
            <v>G16-25m3/hr</v>
          </cell>
          <cell r="G1836" t="str">
            <v>대</v>
          </cell>
          <cell r="H1836">
            <v>1</v>
          </cell>
          <cell r="I1836">
            <v>184000</v>
          </cell>
          <cell r="J1836">
            <v>184000</v>
          </cell>
          <cell r="K1836">
            <v>0</v>
          </cell>
          <cell r="L1836">
            <v>0</v>
          </cell>
          <cell r="M1836">
            <v>0</v>
          </cell>
          <cell r="N1836">
            <v>0</v>
          </cell>
          <cell r="O1836">
            <v>184000</v>
          </cell>
          <cell r="P1836">
            <v>184000</v>
          </cell>
        </row>
        <row r="1837">
          <cell r="E1837" t="str">
            <v>볼밸브(황동10K)</v>
          </cell>
          <cell r="F1837" t="str">
            <v>D20</v>
          </cell>
          <cell r="G1837" t="str">
            <v>개소</v>
          </cell>
          <cell r="H1837">
            <v>2</v>
          </cell>
          <cell r="I1837">
            <v>2376</v>
          </cell>
          <cell r="J1837">
            <v>4752</v>
          </cell>
          <cell r="K1837">
            <v>2861</v>
          </cell>
          <cell r="L1837">
            <v>5722</v>
          </cell>
          <cell r="M1837">
            <v>0</v>
          </cell>
          <cell r="N1837">
            <v>0</v>
          </cell>
          <cell r="O1837">
            <v>5237</v>
          </cell>
          <cell r="P1837">
            <v>10474</v>
          </cell>
        </row>
        <row r="1838">
          <cell r="E1838" t="str">
            <v>볼밸브(황동10K)</v>
          </cell>
          <cell r="F1838" t="str">
            <v>D50</v>
          </cell>
          <cell r="G1838" t="str">
            <v>개소</v>
          </cell>
          <cell r="H1838">
            <v>1</v>
          </cell>
          <cell r="I1838">
            <v>10640</v>
          </cell>
          <cell r="J1838">
            <v>10640</v>
          </cell>
          <cell r="K1838">
            <v>2861</v>
          </cell>
          <cell r="L1838">
            <v>2861</v>
          </cell>
          <cell r="M1838">
            <v>0</v>
          </cell>
          <cell r="N1838">
            <v>0</v>
          </cell>
          <cell r="O1838">
            <v>13501</v>
          </cell>
          <cell r="P1838">
            <v>13501</v>
          </cell>
        </row>
        <row r="1839">
          <cell r="E1839" t="str">
            <v>볼밸브(주강10K)</v>
          </cell>
          <cell r="F1839" t="str">
            <v>D65</v>
          </cell>
          <cell r="G1839" t="str">
            <v>개소</v>
          </cell>
          <cell r="H1839">
            <v>1</v>
          </cell>
          <cell r="I1839">
            <v>80400</v>
          </cell>
          <cell r="J1839">
            <v>80400</v>
          </cell>
          <cell r="K1839">
            <v>2861</v>
          </cell>
          <cell r="L1839">
            <v>2861</v>
          </cell>
          <cell r="M1839">
            <v>0</v>
          </cell>
          <cell r="N1839">
            <v>0</v>
          </cell>
          <cell r="O1839">
            <v>83261</v>
          </cell>
          <cell r="P1839">
            <v>83261</v>
          </cell>
        </row>
        <row r="1840">
          <cell r="E1840" t="str">
            <v>긴급차단밸브</v>
          </cell>
          <cell r="F1840" t="str">
            <v>D20</v>
          </cell>
          <cell r="G1840" t="str">
            <v>개소</v>
          </cell>
          <cell r="H1840">
            <v>1</v>
          </cell>
          <cell r="I1840">
            <v>168000</v>
          </cell>
          <cell r="J1840">
            <v>168000</v>
          </cell>
          <cell r="K1840">
            <v>2861</v>
          </cell>
          <cell r="L1840">
            <v>2861</v>
          </cell>
          <cell r="M1840">
            <v>0</v>
          </cell>
          <cell r="N1840">
            <v>0</v>
          </cell>
          <cell r="O1840">
            <v>170861</v>
          </cell>
          <cell r="P1840">
            <v>170861</v>
          </cell>
        </row>
        <row r="1841">
          <cell r="E1841" t="str">
            <v>긴급차단밸브</v>
          </cell>
          <cell r="F1841" t="str">
            <v>D65</v>
          </cell>
          <cell r="G1841" t="str">
            <v>개소</v>
          </cell>
          <cell r="H1841">
            <v>1</v>
          </cell>
          <cell r="I1841">
            <v>360000</v>
          </cell>
          <cell r="J1841">
            <v>360000</v>
          </cell>
          <cell r="K1841">
            <v>2861</v>
          </cell>
          <cell r="L1841">
            <v>2861</v>
          </cell>
          <cell r="M1841">
            <v>0</v>
          </cell>
          <cell r="N1841">
            <v>0</v>
          </cell>
          <cell r="O1841">
            <v>362861</v>
          </cell>
          <cell r="P1841">
            <v>362861</v>
          </cell>
        </row>
        <row r="1842">
          <cell r="E1842" t="str">
            <v>가스누설검지기</v>
          </cell>
          <cell r="F1842" t="str">
            <v/>
          </cell>
          <cell r="G1842" t="str">
            <v>EA</v>
          </cell>
          <cell r="H1842">
            <v>2</v>
          </cell>
          <cell r="I1842">
            <v>137600</v>
          </cell>
          <cell r="J1842">
            <v>275200</v>
          </cell>
          <cell r="K1842">
            <v>0</v>
          </cell>
          <cell r="L1842">
            <v>0</v>
          </cell>
          <cell r="M1842">
            <v>0</v>
          </cell>
          <cell r="N1842">
            <v>0</v>
          </cell>
          <cell r="O1842">
            <v>137600</v>
          </cell>
          <cell r="P1842">
            <v>275200</v>
          </cell>
        </row>
        <row r="1843">
          <cell r="E1843" t="str">
            <v>가스누출경보기</v>
          </cell>
          <cell r="F1843" t="str">
            <v/>
          </cell>
          <cell r="G1843" t="str">
            <v>SET</v>
          </cell>
          <cell r="H1843">
            <v>3</v>
          </cell>
          <cell r="I1843">
            <v>18400</v>
          </cell>
          <cell r="J1843">
            <v>55200</v>
          </cell>
          <cell r="K1843">
            <v>0</v>
          </cell>
          <cell r="L1843">
            <v>0</v>
          </cell>
          <cell r="M1843">
            <v>0</v>
          </cell>
          <cell r="N1843">
            <v>0</v>
          </cell>
          <cell r="O1843">
            <v>18400</v>
          </cell>
          <cell r="P1843">
            <v>55200</v>
          </cell>
        </row>
        <row r="1844">
          <cell r="E1844" t="str">
            <v>가스경보기설치함</v>
          </cell>
          <cell r="F1844" t="str">
            <v/>
          </cell>
          <cell r="G1844" t="str">
            <v>대</v>
          </cell>
          <cell r="H1844">
            <v>3</v>
          </cell>
          <cell r="I1844">
            <v>194400</v>
          </cell>
          <cell r="J1844">
            <v>583200</v>
          </cell>
          <cell r="K1844">
            <v>0</v>
          </cell>
          <cell r="L1844">
            <v>0</v>
          </cell>
          <cell r="M1844">
            <v>0</v>
          </cell>
          <cell r="N1844">
            <v>0</v>
          </cell>
          <cell r="O1844">
            <v>194400</v>
          </cell>
          <cell r="P1844">
            <v>583200</v>
          </cell>
        </row>
        <row r="1845">
          <cell r="E1845" t="str">
            <v>일반행거(달대볼트)</v>
          </cell>
          <cell r="F1845" t="str">
            <v>D20</v>
          </cell>
          <cell r="G1845" t="str">
            <v>개소</v>
          </cell>
          <cell r="H1845">
            <v>9</v>
          </cell>
          <cell r="I1845">
            <v>376</v>
          </cell>
          <cell r="J1845">
            <v>3384</v>
          </cell>
          <cell r="K1845">
            <v>44</v>
          </cell>
          <cell r="L1845">
            <v>396</v>
          </cell>
          <cell r="M1845">
            <v>0</v>
          </cell>
          <cell r="N1845">
            <v>0</v>
          </cell>
          <cell r="O1845">
            <v>420</v>
          </cell>
          <cell r="P1845">
            <v>3780</v>
          </cell>
        </row>
        <row r="1846">
          <cell r="E1846" t="str">
            <v>일반행거(달대볼트)</v>
          </cell>
          <cell r="F1846" t="str">
            <v>D65</v>
          </cell>
          <cell r="G1846" t="str">
            <v>개소</v>
          </cell>
          <cell r="H1846">
            <v>7</v>
          </cell>
          <cell r="I1846">
            <v>984</v>
          </cell>
          <cell r="J1846">
            <v>6888</v>
          </cell>
          <cell r="K1846">
            <v>44</v>
          </cell>
          <cell r="L1846">
            <v>308</v>
          </cell>
          <cell r="M1846">
            <v>0</v>
          </cell>
          <cell r="N1846">
            <v>0</v>
          </cell>
          <cell r="O1846">
            <v>1028</v>
          </cell>
          <cell r="P1846">
            <v>7196</v>
          </cell>
        </row>
        <row r="1847">
          <cell r="E1847" t="str">
            <v>브라켓트</v>
          </cell>
          <cell r="F1847" t="str">
            <v>20ø</v>
          </cell>
          <cell r="G1847" t="str">
            <v>EA</v>
          </cell>
          <cell r="H1847">
            <v>4</v>
          </cell>
          <cell r="I1847">
            <v>1592</v>
          </cell>
          <cell r="J1847">
            <v>6368</v>
          </cell>
          <cell r="K1847">
            <v>0</v>
          </cell>
          <cell r="L1847">
            <v>0</v>
          </cell>
          <cell r="M1847">
            <v>0</v>
          </cell>
          <cell r="N1847">
            <v>0</v>
          </cell>
          <cell r="O1847">
            <v>1592</v>
          </cell>
          <cell r="P1847">
            <v>6368</v>
          </cell>
        </row>
        <row r="1848">
          <cell r="E1848" t="str">
            <v>브라켓트</v>
          </cell>
          <cell r="F1848" t="str">
            <v>65ø</v>
          </cell>
          <cell r="G1848" t="str">
            <v>EA</v>
          </cell>
          <cell r="H1848">
            <v>2</v>
          </cell>
          <cell r="I1848">
            <v>3760</v>
          </cell>
          <cell r="J1848">
            <v>7520</v>
          </cell>
          <cell r="K1848">
            <v>0</v>
          </cell>
          <cell r="L1848">
            <v>0</v>
          </cell>
          <cell r="M1848">
            <v>0</v>
          </cell>
          <cell r="N1848">
            <v>0</v>
          </cell>
          <cell r="O1848">
            <v>3760</v>
          </cell>
          <cell r="P1848">
            <v>7520</v>
          </cell>
        </row>
        <row r="1849">
          <cell r="E1849" t="str">
            <v>PVC스리브</v>
          </cell>
          <cell r="F1849" t="str">
            <v>D20</v>
          </cell>
          <cell r="G1849" t="str">
            <v>개소</v>
          </cell>
          <cell r="H1849">
            <v>1</v>
          </cell>
          <cell r="I1849">
            <v>168</v>
          </cell>
          <cell r="J1849">
            <v>168</v>
          </cell>
          <cell r="K1849">
            <v>3620</v>
          </cell>
          <cell r="L1849">
            <v>3620</v>
          </cell>
          <cell r="M1849">
            <v>0</v>
          </cell>
          <cell r="N1849">
            <v>0</v>
          </cell>
          <cell r="O1849">
            <v>3788</v>
          </cell>
          <cell r="P1849">
            <v>3788</v>
          </cell>
        </row>
        <row r="1850">
          <cell r="E1850" t="str">
            <v>PVC스리브</v>
          </cell>
          <cell r="F1850" t="str">
            <v>D65</v>
          </cell>
          <cell r="G1850" t="str">
            <v>개소</v>
          </cell>
          <cell r="H1850">
            <v>1</v>
          </cell>
          <cell r="I1850">
            <v>520</v>
          </cell>
          <cell r="J1850">
            <v>520</v>
          </cell>
          <cell r="K1850">
            <v>7916</v>
          </cell>
          <cell r="L1850">
            <v>7916</v>
          </cell>
          <cell r="M1850">
            <v>0</v>
          </cell>
          <cell r="N1850">
            <v>0</v>
          </cell>
          <cell r="O1850">
            <v>8436</v>
          </cell>
          <cell r="P1850">
            <v>8436</v>
          </cell>
        </row>
        <row r="1851">
          <cell r="E1851" t="str">
            <v>기밀시험</v>
          </cell>
          <cell r="F1851" t="str">
            <v/>
          </cell>
          <cell r="G1851" t="str">
            <v>구간</v>
          </cell>
          <cell r="H1851">
            <v>1</v>
          </cell>
          <cell r="I1851">
            <v>560000</v>
          </cell>
          <cell r="J1851">
            <v>560000</v>
          </cell>
          <cell r="K1851">
            <v>0</v>
          </cell>
          <cell r="L1851">
            <v>0</v>
          </cell>
          <cell r="M1851">
            <v>0</v>
          </cell>
          <cell r="N1851">
            <v>0</v>
          </cell>
          <cell r="O1851">
            <v>560000</v>
          </cell>
          <cell r="P1851">
            <v>560000</v>
          </cell>
        </row>
        <row r="1852">
          <cell r="E1852" t="str">
            <v>잡재료비</v>
          </cell>
          <cell r="F1852" t="str">
            <v>관의4%</v>
          </cell>
          <cell r="G1852" t="str">
            <v>식</v>
          </cell>
          <cell r="H1852">
            <v>1</v>
          </cell>
          <cell r="I1852">
            <v>4630</v>
          </cell>
          <cell r="J1852">
            <v>4630</v>
          </cell>
          <cell r="L1852">
            <v>0</v>
          </cell>
          <cell r="N1852">
            <v>0</v>
          </cell>
          <cell r="O1852">
            <v>4630</v>
          </cell>
          <cell r="P1852">
            <v>4630</v>
          </cell>
        </row>
        <row r="1853">
          <cell r="E1853" t="str">
            <v>공구손료</v>
          </cell>
          <cell r="F1853" t="str">
            <v>노무비의2%</v>
          </cell>
          <cell r="G1853" t="str">
            <v>식</v>
          </cell>
          <cell r="H1853">
            <v>1</v>
          </cell>
          <cell r="I1853">
            <v>24502</v>
          </cell>
          <cell r="J1853">
            <v>24502</v>
          </cell>
          <cell r="L1853">
            <v>0</v>
          </cell>
          <cell r="N1853">
            <v>0</v>
          </cell>
          <cell r="O1853">
            <v>24502</v>
          </cell>
          <cell r="P1853">
            <v>24502</v>
          </cell>
        </row>
        <row r="1854">
          <cell r="E1854" t="str">
            <v>합계</v>
          </cell>
          <cell r="J1854">
            <v>2625318</v>
          </cell>
          <cell r="L1854">
            <v>1225115</v>
          </cell>
          <cell r="N1854">
            <v>0</v>
          </cell>
          <cell r="P1854">
            <v>3850433</v>
          </cell>
        </row>
        <row r="1856">
          <cell r="D1856" t="str">
            <v>011101  BOILER STACK</v>
          </cell>
        </row>
        <row r="1857">
          <cell r="E1857" t="str">
            <v>DRAIN TEE CAP</v>
          </cell>
          <cell r="F1857" t="str">
            <v>250K-TC</v>
          </cell>
          <cell r="G1857" t="str">
            <v>Pc</v>
          </cell>
          <cell r="H1857">
            <v>1</v>
          </cell>
          <cell r="I1857">
            <v>38800</v>
          </cell>
          <cell r="J1857">
            <v>38800</v>
          </cell>
          <cell r="K1857">
            <v>0</v>
          </cell>
          <cell r="L1857">
            <v>0</v>
          </cell>
          <cell r="M1857">
            <v>0</v>
          </cell>
          <cell r="N1857">
            <v>0</v>
          </cell>
          <cell r="O1857">
            <v>38800</v>
          </cell>
          <cell r="P1857">
            <v>38800</v>
          </cell>
        </row>
        <row r="1858">
          <cell r="E1858" t="str">
            <v>MANIFOLD TEE</v>
          </cell>
          <cell r="F1858" t="str">
            <v>250K-MT</v>
          </cell>
          <cell r="G1858" t="str">
            <v>Pc</v>
          </cell>
          <cell r="H1858">
            <v>1</v>
          </cell>
          <cell r="I1858">
            <v>201600</v>
          </cell>
          <cell r="J1858">
            <v>201600</v>
          </cell>
          <cell r="K1858">
            <v>0</v>
          </cell>
          <cell r="L1858">
            <v>0</v>
          </cell>
          <cell r="M1858">
            <v>0</v>
          </cell>
          <cell r="N1858">
            <v>0</v>
          </cell>
          <cell r="O1858">
            <v>201600</v>
          </cell>
          <cell r="P1858">
            <v>201600</v>
          </cell>
        </row>
        <row r="1859">
          <cell r="E1859" t="str">
            <v>STRAIGHT PIPE</v>
          </cell>
          <cell r="F1859" t="str">
            <v>250K-477</v>
          </cell>
          <cell r="G1859" t="str">
            <v>Pcs</v>
          </cell>
          <cell r="H1859">
            <v>2</v>
          </cell>
          <cell r="I1859">
            <v>100000</v>
          </cell>
          <cell r="J1859">
            <v>200000</v>
          </cell>
          <cell r="K1859">
            <v>0</v>
          </cell>
          <cell r="L1859">
            <v>0</v>
          </cell>
          <cell r="M1859">
            <v>0</v>
          </cell>
          <cell r="N1859">
            <v>0</v>
          </cell>
          <cell r="O1859">
            <v>100000</v>
          </cell>
          <cell r="P1859">
            <v>200000</v>
          </cell>
        </row>
        <row r="1860">
          <cell r="E1860" t="str">
            <v>PLATE SUPPORT ASSEMB</v>
          </cell>
          <cell r="F1860" t="str">
            <v>250K-PA</v>
          </cell>
          <cell r="G1860" t="str">
            <v>Pcs</v>
          </cell>
          <cell r="H1860">
            <v>2</v>
          </cell>
          <cell r="I1860">
            <v>129600</v>
          </cell>
          <cell r="J1860">
            <v>259200</v>
          </cell>
          <cell r="K1860">
            <v>0</v>
          </cell>
          <cell r="L1860">
            <v>0</v>
          </cell>
          <cell r="M1860">
            <v>0</v>
          </cell>
          <cell r="N1860">
            <v>0</v>
          </cell>
          <cell r="O1860">
            <v>129600</v>
          </cell>
          <cell r="P1860">
            <v>259200</v>
          </cell>
        </row>
        <row r="1861">
          <cell r="E1861" t="str">
            <v>INSULATED VALVE</v>
          </cell>
          <cell r="F1861" t="str">
            <v>250K-IV</v>
          </cell>
          <cell r="G1861" t="str">
            <v>Pcs</v>
          </cell>
          <cell r="H1861">
            <v>2</v>
          </cell>
          <cell r="I1861">
            <v>157320</v>
          </cell>
          <cell r="J1861">
            <v>314640</v>
          </cell>
          <cell r="K1861">
            <v>0</v>
          </cell>
          <cell r="L1861">
            <v>0</v>
          </cell>
          <cell r="M1861">
            <v>0</v>
          </cell>
          <cell r="N1861">
            <v>0</v>
          </cell>
          <cell r="O1861">
            <v>157320</v>
          </cell>
          <cell r="P1861">
            <v>314640</v>
          </cell>
        </row>
        <row r="1862">
          <cell r="E1862" t="str">
            <v>ANGLE RING FULL</v>
          </cell>
          <cell r="F1862" t="str">
            <v>250K-FR</v>
          </cell>
          <cell r="G1862" t="str">
            <v>Pcs</v>
          </cell>
          <cell r="H1862">
            <v>2</v>
          </cell>
          <cell r="I1862">
            <v>20000</v>
          </cell>
          <cell r="J1862">
            <v>40000</v>
          </cell>
          <cell r="K1862">
            <v>0</v>
          </cell>
          <cell r="L1862">
            <v>0</v>
          </cell>
          <cell r="M1862">
            <v>0</v>
          </cell>
          <cell r="N1862">
            <v>0</v>
          </cell>
          <cell r="O1862">
            <v>20000</v>
          </cell>
          <cell r="P1862">
            <v>40000</v>
          </cell>
        </row>
        <row r="1863">
          <cell r="E1863" t="str">
            <v>SLIP SECTION</v>
          </cell>
          <cell r="F1863" t="str">
            <v>250K-AG/477</v>
          </cell>
          <cell r="G1863" t="str">
            <v>Pc</v>
          </cell>
          <cell r="H1863">
            <v>1</v>
          </cell>
          <cell r="I1863">
            <v>83200</v>
          </cell>
          <cell r="J1863">
            <v>83200</v>
          </cell>
          <cell r="K1863">
            <v>0</v>
          </cell>
          <cell r="L1863">
            <v>0</v>
          </cell>
          <cell r="M1863">
            <v>0</v>
          </cell>
          <cell r="N1863">
            <v>0</v>
          </cell>
          <cell r="O1863">
            <v>83200</v>
          </cell>
          <cell r="P1863">
            <v>83200</v>
          </cell>
        </row>
        <row r="1864">
          <cell r="E1864" t="str">
            <v>STRAIGHT PIPE</v>
          </cell>
          <cell r="F1864" t="str">
            <v>250K-400</v>
          </cell>
          <cell r="G1864" t="str">
            <v>Pc</v>
          </cell>
          <cell r="H1864">
            <v>1</v>
          </cell>
          <cell r="I1864">
            <v>76000</v>
          </cell>
          <cell r="J1864">
            <v>76000</v>
          </cell>
          <cell r="K1864">
            <v>0</v>
          </cell>
          <cell r="L1864">
            <v>0</v>
          </cell>
          <cell r="M1864">
            <v>0</v>
          </cell>
          <cell r="N1864">
            <v>0</v>
          </cell>
          <cell r="O1864">
            <v>76000</v>
          </cell>
          <cell r="P1864">
            <v>76000</v>
          </cell>
        </row>
        <row r="1865">
          <cell r="E1865" t="str">
            <v>CHECK HOLE</v>
          </cell>
          <cell r="F1865" t="str">
            <v>250K-CH/477</v>
          </cell>
          <cell r="G1865" t="str">
            <v>Pc</v>
          </cell>
          <cell r="H1865">
            <v>1</v>
          </cell>
          <cell r="I1865">
            <v>52000</v>
          </cell>
          <cell r="J1865">
            <v>52000</v>
          </cell>
          <cell r="K1865">
            <v>0</v>
          </cell>
          <cell r="L1865">
            <v>0</v>
          </cell>
          <cell r="M1865">
            <v>0</v>
          </cell>
          <cell r="N1865">
            <v>0</v>
          </cell>
          <cell r="O1865">
            <v>52000</v>
          </cell>
          <cell r="P1865">
            <v>52000</v>
          </cell>
        </row>
        <row r="1866">
          <cell r="E1866" t="str">
            <v>STORM COLLAR</v>
          </cell>
          <cell r="F1866" t="str">
            <v>250K-SC</v>
          </cell>
          <cell r="G1866" t="str">
            <v>Pc</v>
          </cell>
          <cell r="H1866">
            <v>1</v>
          </cell>
          <cell r="I1866">
            <v>18760</v>
          </cell>
          <cell r="J1866">
            <v>18760</v>
          </cell>
          <cell r="K1866">
            <v>0</v>
          </cell>
          <cell r="L1866">
            <v>0</v>
          </cell>
          <cell r="M1866">
            <v>0</v>
          </cell>
          <cell r="N1866">
            <v>0</v>
          </cell>
          <cell r="O1866">
            <v>18760</v>
          </cell>
          <cell r="P1866">
            <v>18760</v>
          </cell>
        </row>
        <row r="1867">
          <cell r="E1867" t="str">
            <v>VENTILATED TRIMBLE</v>
          </cell>
          <cell r="F1867" t="str">
            <v>250K-VT</v>
          </cell>
          <cell r="G1867" t="str">
            <v>Pc</v>
          </cell>
          <cell r="H1867">
            <v>1</v>
          </cell>
          <cell r="I1867">
            <v>137600</v>
          </cell>
          <cell r="J1867">
            <v>137600</v>
          </cell>
          <cell r="K1867">
            <v>0</v>
          </cell>
          <cell r="L1867">
            <v>0</v>
          </cell>
          <cell r="M1867">
            <v>0</v>
          </cell>
          <cell r="N1867">
            <v>0</v>
          </cell>
          <cell r="O1867">
            <v>137600</v>
          </cell>
          <cell r="P1867">
            <v>137600</v>
          </cell>
        </row>
        <row r="1868">
          <cell r="E1868" t="str">
            <v>STACK CAP</v>
          </cell>
          <cell r="F1868" t="str">
            <v>250K-SK</v>
          </cell>
          <cell r="G1868" t="str">
            <v>Pc</v>
          </cell>
          <cell r="H1868">
            <v>1</v>
          </cell>
          <cell r="I1868">
            <v>245600</v>
          </cell>
          <cell r="J1868">
            <v>245600</v>
          </cell>
          <cell r="K1868">
            <v>0</v>
          </cell>
          <cell r="L1868">
            <v>0</v>
          </cell>
          <cell r="M1868">
            <v>0</v>
          </cell>
          <cell r="N1868">
            <v>0</v>
          </cell>
          <cell r="O1868">
            <v>245600</v>
          </cell>
          <cell r="P1868">
            <v>245600</v>
          </cell>
        </row>
        <row r="1869">
          <cell r="E1869" t="str">
            <v>내열 SEALANT</v>
          </cell>
          <cell r="F1869" t="str">
            <v>SA</v>
          </cell>
          <cell r="G1869" t="str">
            <v>Tub</v>
          </cell>
          <cell r="H1869">
            <v>13</v>
          </cell>
          <cell r="I1869">
            <v>26400</v>
          </cell>
          <cell r="J1869">
            <v>343200</v>
          </cell>
          <cell r="K1869">
            <v>0</v>
          </cell>
          <cell r="L1869">
            <v>0</v>
          </cell>
          <cell r="M1869">
            <v>0</v>
          </cell>
          <cell r="N1869">
            <v>0</v>
          </cell>
          <cell r="O1869">
            <v>26400</v>
          </cell>
          <cell r="P1869">
            <v>343200</v>
          </cell>
        </row>
        <row r="1870">
          <cell r="E1870" t="str">
            <v>STRAIGHT PIPE</v>
          </cell>
          <cell r="F1870" t="str">
            <v>250K-977</v>
          </cell>
          <cell r="G1870" t="str">
            <v>Pcs</v>
          </cell>
          <cell r="H1870">
            <v>22</v>
          </cell>
          <cell r="I1870">
            <v>108000</v>
          </cell>
          <cell r="J1870">
            <v>2376000</v>
          </cell>
          <cell r="K1870">
            <v>0</v>
          </cell>
          <cell r="L1870">
            <v>0</v>
          </cell>
          <cell r="M1870">
            <v>0</v>
          </cell>
          <cell r="N1870">
            <v>0</v>
          </cell>
          <cell r="O1870">
            <v>108000</v>
          </cell>
          <cell r="P1870">
            <v>2376000</v>
          </cell>
        </row>
        <row r="1871">
          <cell r="E1871" t="str">
            <v>합계</v>
          </cell>
          <cell r="J1871">
            <v>4386600</v>
          </cell>
          <cell r="L1871">
            <v>0</v>
          </cell>
          <cell r="N1871">
            <v>0</v>
          </cell>
          <cell r="P1871">
            <v>4386600</v>
          </cell>
        </row>
        <row r="1873">
          <cell r="D1873" t="str">
            <v>011102  BOILER BREECHING</v>
          </cell>
        </row>
        <row r="1874">
          <cell r="E1874" t="str">
            <v>FIXED ELBOW 45</v>
          </cell>
          <cell r="F1874" t="str">
            <v>250K-EL/45</v>
          </cell>
          <cell r="G1874" t="str">
            <v>Pcs</v>
          </cell>
          <cell r="H1874">
            <v>5</v>
          </cell>
          <cell r="I1874">
            <v>60000</v>
          </cell>
          <cell r="J1874">
            <v>300000</v>
          </cell>
          <cell r="K1874">
            <v>0</v>
          </cell>
          <cell r="L1874">
            <v>0</v>
          </cell>
          <cell r="M1874">
            <v>0</v>
          </cell>
          <cell r="N1874">
            <v>0</v>
          </cell>
          <cell r="O1874">
            <v>60000</v>
          </cell>
          <cell r="P1874">
            <v>300000</v>
          </cell>
        </row>
        <row r="1875">
          <cell r="E1875" t="str">
            <v>ANGLE RING FULL</v>
          </cell>
          <cell r="F1875" t="str">
            <v>250K-FR</v>
          </cell>
          <cell r="G1875" t="str">
            <v>Pcs</v>
          </cell>
          <cell r="H1875">
            <v>4</v>
          </cell>
          <cell r="I1875">
            <v>20000</v>
          </cell>
          <cell r="J1875">
            <v>80000</v>
          </cell>
          <cell r="K1875">
            <v>0</v>
          </cell>
          <cell r="L1875">
            <v>0</v>
          </cell>
          <cell r="M1875">
            <v>0</v>
          </cell>
          <cell r="N1875">
            <v>0</v>
          </cell>
          <cell r="O1875">
            <v>20000</v>
          </cell>
          <cell r="P1875">
            <v>80000</v>
          </cell>
        </row>
        <row r="1876">
          <cell r="E1876" t="str">
            <v>STRAIGHT PIPE</v>
          </cell>
          <cell r="F1876" t="str">
            <v>250K-977</v>
          </cell>
          <cell r="G1876" t="str">
            <v>Pcs</v>
          </cell>
          <cell r="H1876">
            <v>14</v>
          </cell>
          <cell r="I1876">
            <v>108000</v>
          </cell>
          <cell r="J1876">
            <v>1512000</v>
          </cell>
          <cell r="K1876">
            <v>0</v>
          </cell>
          <cell r="L1876">
            <v>0</v>
          </cell>
          <cell r="M1876">
            <v>0</v>
          </cell>
          <cell r="N1876">
            <v>0</v>
          </cell>
          <cell r="O1876">
            <v>108000</v>
          </cell>
          <cell r="P1876">
            <v>1512000</v>
          </cell>
        </row>
        <row r="1877">
          <cell r="E1877" t="str">
            <v>SLIP SECTION</v>
          </cell>
          <cell r="F1877" t="str">
            <v>250K-AG/477</v>
          </cell>
          <cell r="G1877" t="str">
            <v>Pc</v>
          </cell>
          <cell r="H1877">
            <v>4</v>
          </cell>
          <cell r="I1877">
            <v>83200</v>
          </cell>
          <cell r="J1877">
            <v>332800</v>
          </cell>
          <cell r="K1877">
            <v>0</v>
          </cell>
          <cell r="L1877">
            <v>0</v>
          </cell>
          <cell r="M1877">
            <v>0</v>
          </cell>
          <cell r="N1877">
            <v>0</v>
          </cell>
          <cell r="O1877">
            <v>83200</v>
          </cell>
          <cell r="P1877">
            <v>332800</v>
          </cell>
        </row>
        <row r="1878">
          <cell r="E1878" t="str">
            <v>PLATE SUPPORT ASSEMB</v>
          </cell>
          <cell r="F1878" t="str">
            <v>250K-PA</v>
          </cell>
          <cell r="G1878" t="str">
            <v>Pcs</v>
          </cell>
          <cell r="H1878">
            <v>2</v>
          </cell>
          <cell r="I1878">
            <v>129600</v>
          </cell>
          <cell r="J1878">
            <v>259200</v>
          </cell>
          <cell r="K1878">
            <v>0</v>
          </cell>
          <cell r="L1878">
            <v>0</v>
          </cell>
          <cell r="M1878">
            <v>0</v>
          </cell>
          <cell r="N1878">
            <v>0</v>
          </cell>
          <cell r="O1878">
            <v>129600</v>
          </cell>
          <cell r="P1878">
            <v>259200</v>
          </cell>
        </row>
        <row r="1879">
          <cell r="E1879" t="str">
            <v>INSULATED VALVE</v>
          </cell>
          <cell r="F1879" t="str">
            <v>250K-IV</v>
          </cell>
          <cell r="G1879" t="str">
            <v>Pcs</v>
          </cell>
          <cell r="H1879">
            <v>2</v>
          </cell>
          <cell r="I1879">
            <v>157320</v>
          </cell>
          <cell r="J1879">
            <v>314640</v>
          </cell>
          <cell r="K1879">
            <v>0</v>
          </cell>
          <cell r="L1879">
            <v>0</v>
          </cell>
          <cell r="M1879">
            <v>0</v>
          </cell>
          <cell r="N1879">
            <v>0</v>
          </cell>
          <cell r="O1879">
            <v>157320</v>
          </cell>
          <cell r="P1879">
            <v>314640</v>
          </cell>
        </row>
        <row r="1880">
          <cell r="E1880" t="str">
            <v>STRAIGHT PIPE</v>
          </cell>
          <cell r="F1880" t="str">
            <v>250K-800</v>
          </cell>
          <cell r="G1880" t="str">
            <v>Pcs</v>
          </cell>
          <cell r="H1880">
            <v>3</v>
          </cell>
          <cell r="I1880">
            <v>88000</v>
          </cell>
          <cell r="J1880">
            <v>264000</v>
          </cell>
          <cell r="K1880">
            <v>0</v>
          </cell>
          <cell r="L1880">
            <v>0</v>
          </cell>
          <cell r="M1880">
            <v>0</v>
          </cell>
          <cell r="N1880">
            <v>0</v>
          </cell>
          <cell r="O1880">
            <v>88000</v>
          </cell>
          <cell r="P1880">
            <v>264000</v>
          </cell>
        </row>
        <row r="1881">
          <cell r="E1881" t="str">
            <v>45 LATERAL TEE</v>
          </cell>
          <cell r="F1881" t="str">
            <v>250K-JL</v>
          </cell>
          <cell r="G1881" t="str">
            <v>Pc</v>
          </cell>
          <cell r="H1881">
            <v>1</v>
          </cell>
          <cell r="I1881">
            <v>288696</v>
          </cell>
          <cell r="J1881">
            <v>288696</v>
          </cell>
          <cell r="K1881">
            <v>0</v>
          </cell>
          <cell r="L1881">
            <v>0</v>
          </cell>
          <cell r="M1881">
            <v>0</v>
          </cell>
          <cell r="N1881">
            <v>0</v>
          </cell>
          <cell r="O1881">
            <v>288696</v>
          </cell>
          <cell r="P1881">
            <v>288696</v>
          </cell>
        </row>
        <row r="1882">
          <cell r="E1882" t="str">
            <v>DRAIN TEE CAP</v>
          </cell>
          <cell r="F1882" t="str">
            <v>250K-TC</v>
          </cell>
          <cell r="G1882" t="str">
            <v>Pc</v>
          </cell>
          <cell r="H1882">
            <v>1</v>
          </cell>
          <cell r="I1882">
            <v>38800</v>
          </cell>
          <cell r="J1882">
            <v>38800</v>
          </cell>
          <cell r="K1882">
            <v>0</v>
          </cell>
          <cell r="L1882">
            <v>0</v>
          </cell>
          <cell r="M1882">
            <v>0</v>
          </cell>
          <cell r="N1882">
            <v>0</v>
          </cell>
          <cell r="O1882">
            <v>38800</v>
          </cell>
          <cell r="P1882">
            <v>38800</v>
          </cell>
        </row>
        <row r="1883">
          <cell r="E1883" t="str">
            <v>STRAIGHT PIPE</v>
          </cell>
          <cell r="F1883" t="str">
            <v>250K-477</v>
          </cell>
          <cell r="G1883" t="str">
            <v>Pcs</v>
          </cell>
          <cell r="H1883">
            <v>1</v>
          </cell>
          <cell r="I1883">
            <v>100000</v>
          </cell>
          <cell r="J1883">
            <v>100000</v>
          </cell>
          <cell r="K1883">
            <v>0</v>
          </cell>
          <cell r="L1883">
            <v>0</v>
          </cell>
          <cell r="M1883">
            <v>0</v>
          </cell>
          <cell r="N1883">
            <v>0</v>
          </cell>
          <cell r="O1883">
            <v>100000</v>
          </cell>
          <cell r="P1883">
            <v>100000</v>
          </cell>
        </row>
        <row r="1884">
          <cell r="E1884" t="str">
            <v>THERMOMETER</v>
          </cell>
          <cell r="F1884" t="str">
            <v>250K-TM/477</v>
          </cell>
          <cell r="G1884" t="str">
            <v>Pc</v>
          </cell>
          <cell r="H1884">
            <v>1</v>
          </cell>
          <cell r="I1884">
            <v>74400</v>
          </cell>
          <cell r="J1884">
            <v>74400</v>
          </cell>
          <cell r="K1884">
            <v>0</v>
          </cell>
          <cell r="L1884">
            <v>0</v>
          </cell>
          <cell r="M1884">
            <v>0</v>
          </cell>
          <cell r="N1884">
            <v>0</v>
          </cell>
          <cell r="O1884">
            <v>74400</v>
          </cell>
          <cell r="P1884">
            <v>74400</v>
          </cell>
        </row>
        <row r="1885">
          <cell r="E1885" t="str">
            <v>DAMPER VALVE</v>
          </cell>
          <cell r="F1885" t="str">
            <v>250K-DV</v>
          </cell>
          <cell r="G1885" t="str">
            <v>Pc</v>
          </cell>
          <cell r="H1885">
            <v>1</v>
          </cell>
          <cell r="I1885">
            <v>129600</v>
          </cell>
          <cell r="J1885">
            <v>129600</v>
          </cell>
          <cell r="K1885">
            <v>0</v>
          </cell>
          <cell r="L1885">
            <v>0</v>
          </cell>
          <cell r="M1885">
            <v>0</v>
          </cell>
          <cell r="N1885">
            <v>0</v>
          </cell>
          <cell r="O1885">
            <v>129600</v>
          </cell>
          <cell r="P1885">
            <v>129600</v>
          </cell>
        </row>
        <row r="1886">
          <cell r="E1886" t="str">
            <v>FLANGE ADAPTER</v>
          </cell>
          <cell r="F1886" t="str">
            <v>250K-FD</v>
          </cell>
          <cell r="G1886" t="str">
            <v>Pc</v>
          </cell>
          <cell r="H1886">
            <v>1</v>
          </cell>
          <cell r="I1886">
            <v>46240</v>
          </cell>
          <cell r="J1886">
            <v>46240</v>
          </cell>
          <cell r="K1886">
            <v>0</v>
          </cell>
          <cell r="L1886">
            <v>0</v>
          </cell>
          <cell r="M1886">
            <v>0</v>
          </cell>
          <cell r="N1886">
            <v>0</v>
          </cell>
          <cell r="O1886">
            <v>46240</v>
          </cell>
          <cell r="P1886">
            <v>46240</v>
          </cell>
        </row>
        <row r="1887">
          <cell r="E1887" t="str">
            <v>CLAMP FLANGE</v>
          </cell>
          <cell r="F1887" t="str">
            <v>250K-CF</v>
          </cell>
          <cell r="G1887" t="str">
            <v>Pc</v>
          </cell>
          <cell r="H1887">
            <v>1</v>
          </cell>
          <cell r="I1887">
            <v>38720</v>
          </cell>
          <cell r="J1887">
            <v>38720</v>
          </cell>
          <cell r="K1887">
            <v>0</v>
          </cell>
          <cell r="L1887">
            <v>0</v>
          </cell>
          <cell r="M1887">
            <v>0</v>
          </cell>
          <cell r="N1887">
            <v>0</v>
          </cell>
          <cell r="O1887">
            <v>38720</v>
          </cell>
          <cell r="P1887">
            <v>38720</v>
          </cell>
        </row>
        <row r="1888">
          <cell r="E1888" t="str">
            <v>내열 SEALANT</v>
          </cell>
          <cell r="F1888" t="str">
            <v>SA</v>
          </cell>
          <cell r="G1888" t="str">
            <v>Tub</v>
          </cell>
          <cell r="H1888">
            <v>10</v>
          </cell>
          <cell r="I1888">
            <v>26400</v>
          </cell>
          <cell r="J1888">
            <v>264000</v>
          </cell>
          <cell r="K1888">
            <v>0</v>
          </cell>
          <cell r="L1888">
            <v>0</v>
          </cell>
          <cell r="M1888">
            <v>0</v>
          </cell>
          <cell r="N1888">
            <v>0</v>
          </cell>
          <cell r="O1888">
            <v>26400</v>
          </cell>
          <cell r="P1888">
            <v>264000</v>
          </cell>
        </row>
        <row r="1889">
          <cell r="E1889" t="str">
            <v>합계</v>
          </cell>
          <cell r="J1889">
            <v>4043096</v>
          </cell>
          <cell r="L1889">
            <v>0</v>
          </cell>
          <cell r="N1889">
            <v>0</v>
          </cell>
          <cell r="P1889">
            <v>4043096</v>
          </cell>
        </row>
        <row r="1891">
          <cell r="D1891" t="str">
            <v>011103  인건비</v>
          </cell>
        </row>
        <row r="1892">
          <cell r="E1892" t="str">
            <v>노무비</v>
          </cell>
          <cell r="F1892" t="str">
            <v>배관공</v>
          </cell>
          <cell r="G1892" t="str">
            <v>인</v>
          </cell>
          <cell r="H1892">
            <v>11</v>
          </cell>
          <cell r="I1892">
            <v>0</v>
          </cell>
          <cell r="J1892">
            <v>0</v>
          </cell>
          <cell r="K1892">
            <v>47537</v>
          </cell>
          <cell r="L1892">
            <v>522907</v>
          </cell>
          <cell r="M1892">
            <v>0</v>
          </cell>
          <cell r="N1892">
            <v>0</v>
          </cell>
          <cell r="O1892">
            <v>47537</v>
          </cell>
          <cell r="P1892">
            <v>522907</v>
          </cell>
        </row>
        <row r="1893">
          <cell r="E1893" t="str">
            <v>노무비</v>
          </cell>
          <cell r="F1893" t="str">
            <v>용접공(일반)</v>
          </cell>
          <cell r="G1893" t="str">
            <v>인</v>
          </cell>
          <cell r="H1893">
            <v>5</v>
          </cell>
          <cell r="I1893">
            <v>0</v>
          </cell>
          <cell r="J1893">
            <v>0</v>
          </cell>
          <cell r="K1893">
            <v>59048</v>
          </cell>
          <cell r="L1893">
            <v>295240</v>
          </cell>
          <cell r="M1893">
            <v>0</v>
          </cell>
          <cell r="N1893">
            <v>0</v>
          </cell>
          <cell r="O1893">
            <v>59048</v>
          </cell>
          <cell r="P1893">
            <v>295240</v>
          </cell>
        </row>
        <row r="1894">
          <cell r="E1894" t="str">
            <v>노무비</v>
          </cell>
          <cell r="F1894" t="str">
            <v>보통인부</v>
          </cell>
          <cell r="G1894" t="str">
            <v>인</v>
          </cell>
          <cell r="H1894">
            <v>3</v>
          </cell>
          <cell r="I1894">
            <v>0</v>
          </cell>
          <cell r="J1894">
            <v>0</v>
          </cell>
          <cell r="K1894">
            <v>34360</v>
          </cell>
          <cell r="L1894">
            <v>103080</v>
          </cell>
          <cell r="M1894">
            <v>0</v>
          </cell>
          <cell r="N1894">
            <v>0</v>
          </cell>
          <cell r="O1894">
            <v>34360</v>
          </cell>
          <cell r="P1894">
            <v>103080</v>
          </cell>
        </row>
        <row r="1895">
          <cell r="E1895" t="str">
            <v>노무비</v>
          </cell>
          <cell r="F1895" t="str">
            <v>특별인부</v>
          </cell>
          <cell r="G1895" t="str">
            <v>인</v>
          </cell>
          <cell r="H1895">
            <v>2</v>
          </cell>
          <cell r="I1895">
            <v>0</v>
          </cell>
          <cell r="J1895">
            <v>0</v>
          </cell>
          <cell r="K1895">
            <v>50160</v>
          </cell>
          <cell r="L1895">
            <v>100320</v>
          </cell>
          <cell r="M1895">
            <v>0</v>
          </cell>
          <cell r="N1895">
            <v>0</v>
          </cell>
          <cell r="O1895">
            <v>50160</v>
          </cell>
          <cell r="P1895">
            <v>100320</v>
          </cell>
        </row>
        <row r="1896">
          <cell r="E1896" t="str">
            <v>합계</v>
          </cell>
          <cell r="J1896">
            <v>0</v>
          </cell>
          <cell r="L1896">
            <v>1021547</v>
          </cell>
          <cell r="N1896">
            <v>0</v>
          </cell>
          <cell r="P1896">
            <v>1021547</v>
          </cell>
        </row>
        <row r="1904">
          <cell r="D1904" t="str">
            <v>010101  장비설치공사</v>
          </cell>
        </row>
        <row r="1905">
          <cell r="E1905" t="str">
            <v>배기휀(개폐식)</v>
          </cell>
          <cell r="F1905" t="str">
            <v>D300x1/20HP</v>
          </cell>
          <cell r="G1905" t="str">
            <v>대</v>
          </cell>
          <cell r="H1905">
            <v>2</v>
          </cell>
          <cell r="I1905">
            <v>44000</v>
          </cell>
          <cell r="J1905">
            <v>88000</v>
          </cell>
          <cell r="K1905">
            <v>18176</v>
          </cell>
          <cell r="L1905">
            <v>36352</v>
          </cell>
          <cell r="M1905">
            <v>0</v>
          </cell>
          <cell r="N1905">
            <v>0</v>
          </cell>
          <cell r="O1905">
            <v>62176</v>
          </cell>
          <cell r="P1905">
            <v>124352</v>
          </cell>
        </row>
        <row r="1906">
          <cell r="E1906" t="str">
            <v>합계</v>
          </cell>
          <cell r="J1906">
            <v>88000</v>
          </cell>
          <cell r="L1906">
            <v>36352</v>
          </cell>
          <cell r="N1906">
            <v>0</v>
          </cell>
          <cell r="P1906">
            <v>124352</v>
          </cell>
        </row>
        <row r="1908">
          <cell r="D1908" t="str">
            <v>010202  위생기구설치공사</v>
          </cell>
        </row>
        <row r="1909">
          <cell r="E1909" t="str">
            <v>샤워</v>
          </cell>
          <cell r="F1909" t="str">
            <v>RBS-111AF1</v>
          </cell>
          <cell r="G1909" t="str">
            <v>조</v>
          </cell>
          <cell r="H1909">
            <v>11</v>
          </cell>
          <cell r="I1909">
            <v>24960</v>
          </cell>
          <cell r="J1909">
            <v>274560</v>
          </cell>
          <cell r="K1909">
            <v>29185</v>
          </cell>
          <cell r="L1909">
            <v>321035</v>
          </cell>
          <cell r="M1909">
            <v>0</v>
          </cell>
          <cell r="N1909">
            <v>0</v>
          </cell>
          <cell r="O1909">
            <v>54145</v>
          </cell>
          <cell r="P1909">
            <v>595595</v>
          </cell>
        </row>
        <row r="1910">
          <cell r="E1910" t="str">
            <v>수전</v>
          </cell>
          <cell r="F1910" t="str">
            <v>RFV-110AA2</v>
          </cell>
          <cell r="G1910" t="str">
            <v>조</v>
          </cell>
          <cell r="H1910">
            <v>4</v>
          </cell>
          <cell r="I1910">
            <v>37120</v>
          </cell>
          <cell r="J1910">
            <v>148480</v>
          </cell>
          <cell r="K1910">
            <v>8546</v>
          </cell>
          <cell r="L1910">
            <v>34184</v>
          </cell>
          <cell r="M1910">
            <v>0</v>
          </cell>
          <cell r="N1910">
            <v>0</v>
          </cell>
          <cell r="O1910">
            <v>45666</v>
          </cell>
          <cell r="P1910">
            <v>182664</v>
          </cell>
        </row>
        <row r="1911">
          <cell r="E1911" t="str">
            <v>비누접시</v>
          </cell>
          <cell r="F1911" t="str">
            <v>BA-01</v>
          </cell>
          <cell r="G1911" t="str">
            <v>EA</v>
          </cell>
          <cell r="H1911">
            <v>11</v>
          </cell>
          <cell r="I1911">
            <v>2400</v>
          </cell>
          <cell r="J1911">
            <v>26400</v>
          </cell>
          <cell r="K1911">
            <v>0</v>
          </cell>
          <cell r="L1911">
            <v>0</v>
          </cell>
          <cell r="M1911">
            <v>0</v>
          </cell>
          <cell r="N1911">
            <v>0</v>
          </cell>
          <cell r="O1911">
            <v>2400</v>
          </cell>
          <cell r="P1911">
            <v>26400</v>
          </cell>
        </row>
        <row r="1912">
          <cell r="E1912" t="str">
            <v>수건걸이</v>
          </cell>
          <cell r="F1912" t="str">
            <v>BT-30</v>
          </cell>
          <cell r="G1912" t="str">
            <v>조</v>
          </cell>
          <cell r="H1912">
            <v>2</v>
          </cell>
          <cell r="I1912">
            <v>2400</v>
          </cell>
          <cell r="J1912">
            <v>4800</v>
          </cell>
          <cell r="K1912">
            <v>6409</v>
          </cell>
          <cell r="L1912">
            <v>12818</v>
          </cell>
          <cell r="M1912">
            <v>0</v>
          </cell>
          <cell r="N1912">
            <v>0</v>
          </cell>
          <cell r="O1912">
            <v>8809</v>
          </cell>
          <cell r="P1912">
            <v>17618</v>
          </cell>
        </row>
        <row r="1913">
          <cell r="E1913" t="str">
            <v>화장경</v>
          </cell>
          <cell r="F1913" t="str">
            <v>2000x900x5t</v>
          </cell>
          <cell r="G1913" t="str">
            <v>조</v>
          </cell>
          <cell r="H1913">
            <v>2</v>
          </cell>
          <cell r="I1913">
            <v>120000</v>
          </cell>
          <cell r="J1913">
            <v>240000</v>
          </cell>
          <cell r="K1913">
            <v>17062</v>
          </cell>
          <cell r="L1913">
            <v>34124</v>
          </cell>
          <cell r="M1913">
            <v>0</v>
          </cell>
          <cell r="N1913">
            <v>0</v>
          </cell>
          <cell r="O1913">
            <v>137062</v>
          </cell>
          <cell r="P1913">
            <v>274124</v>
          </cell>
        </row>
        <row r="1914">
          <cell r="E1914" t="str">
            <v>화장경</v>
          </cell>
          <cell r="F1914" t="str">
            <v>2600x900x5t</v>
          </cell>
          <cell r="G1914" t="str">
            <v>조</v>
          </cell>
          <cell r="H1914">
            <v>1</v>
          </cell>
          <cell r="I1914">
            <v>200000</v>
          </cell>
          <cell r="J1914">
            <v>200000</v>
          </cell>
          <cell r="K1914">
            <v>20167</v>
          </cell>
          <cell r="L1914">
            <v>20167</v>
          </cell>
          <cell r="M1914">
            <v>0</v>
          </cell>
          <cell r="N1914">
            <v>0</v>
          </cell>
          <cell r="O1914">
            <v>220167</v>
          </cell>
          <cell r="P1914">
            <v>220167</v>
          </cell>
        </row>
        <row r="1915">
          <cell r="E1915" t="str">
            <v>화장경</v>
          </cell>
          <cell r="F1915" t="str">
            <v>4000x900x5t</v>
          </cell>
          <cell r="G1915" t="str">
            <v>조</v>
          </cell>
          <cell r="H1915">
            <v>1</v>
          </cell>
          <cell r="I1915">
            <v>256000</v>
          </cell>
          <cell r="J1915">
            <v>256000</v>
          </cell>
          <cell r="K1915">
            <v>22824</v>
          </cell>
          <cell r="L1915">
            <v>22824</v>
          </cell>
          <cell r="M1915">
            <v>0</v>
          </cell>
          <cell r="N1915">
            <v>0</v>
          </cell>
          <cell r="O1915">
            <v>278824</v>
          </cell>
          <cell r="P1915">
            <v>278824</v>
          </cell>
        </row>
        <row r="1916">
          <cell r="E1916" t="str">
            <v>공구손료</v>
          </cell>
          <cell r="F1916" t="str">
            <v>노무비의2%</v>
          </cell>
          <cell r="G1916" t="str">
            <v>식</v>
          </cell>
          <cell r="H1916">
            <v>1</v>
          </cell>
          <cell r="I1916">
            <v>8903</v>
          </cell>
          <cell r="J1916">
            <v>8903</v>
          </cell>
          <cell r="L1916">
            <v>0</v>
          </cell>
          <cell r="N1916">
            <v>0</v>
          </cell>
          <cell r="O1916">
            <v>8903</v>
          </cell>
          <cell r="P1916">
            <v>8903</v>
          </cell>
        </row>
        <row r="1917">
          <cell r="E1917" t="str">
            <v>합계</v>
          </cell>
          <cell r="J1917">
            <v>1159143</v>
          </cell>
          <cell r="L1917">
            <v>445152</v>
          </cell>
          <cell r="N1917">
            <v>0</v>
          </cell>
          <cell r="P1917">
            <v>1604295</v>
          </cell>
        </row>
        <row r="1919">
          <cell r="D1919" t="str">
            <v>010303  급수급탕배관공사</v>
          </cell>
        </row>
        <row r="1920">
          <cell r="E1920" t="str">
            <v>스텐관배관(나사식)</v>
          </cell>
          <cell r="F1920" t="str">
            <v>D15</v>
          </cell>
          <cell r="G1920" t="str">
            <v>m</v>
          </cell>
          <cell r="H1920">
            <v>75</v>
          </cell>
          <cell r="I1920">
            <v>204</v>
          </cell>
          <cell r="J1920">
            <v>15300</v>
          </cell>
          <cell r="K1920">
            <v>2869</v>
          </cell>
          <cell r="L1920">
            <v>215175</v>
          </cell>
          <cell r="M1920">
            <v>0</v>
          </cell>
          <cell r="N1920">
            <v>0</v>
          </cell>
          <cell r="O1920">
            <v>3073</v>
          </cell>
          <cell r="P1920">
            <v>230475</v>
          </cell>
        </row>
        <row r="1921">
          <cell r="E1921" t="str">
            <v>스텐관배관(나사식)</v>
          </cell>
          <cell r="F1921" t="str">
            <v>D20</v>
          </cell>
          <cell r="G1921" t="str">
            <v>m</v>
          </cell>
          <cell r="H1921">
            <v>19</v>
          </cell>
          <cell r="I1921">
            <v>312</v>
          </cell>
          <cell r="J1921">
            <v>5928</v>
          </cell>
          <cell r="K1921">
            <v>3033</v>
          </cell>
          <cell r="L1921">
            <v>57627</v>
          </cell>
          <cell r="M1921">
            <v>0</v>
          </cell>
          <cell r="N1921">
            <v>0</v>
          </cell>
          <cell r="O1921">
            <v>3345</v>
          </cell>
          <cell r="P1921">
            <v>63555</v>
          </cell>
        </row>
        <row r="1922">
          <cell r="E1922" t="str">
            <v>스텐관배관(나사식)</v>
          </cell>
          <cell r="F1922" t="str">
            <v>D25</v>
          </cell>
          <cell r="G1922" t="str">
            <v>m</v>
          </cell>
          <cell r="H1922">
            <v>16</v>
          </cell>
          <cell r="I1922">
            <v>432</v>
          </cell>
          <cell r="J1922">
            <v>6912</v>
          </cell>
          <cell r="K1922">
            <v>3628</v>
          </cell>
          <cell r="L1922">
            <v>58048</v>
          </cell>
          <cell r="M1922">
            <v>0</v>
          </cell>
          <cell r="N1922">
            <v>0</v>
          </cell>
          <cell r="O1922">
            <v>4060</v>
          </cell>
          <cell r="P1922">
            <v>64960</v>
          </cell>
        </row>
        <row r="1923">
          <cell r="E1923" t="str">
            <v>스텐관배관(나사식)</v>
          </cell>
          <cell r="F1923" t="str">
            <v>D32</v>
          </cell>
          <cell r="G1923" t="str">
            <v>m</v>
          </cell>
          <cell r="H1923">
            <v>4</v>
          </cell>
          <cell r="I1923">
            <v>565</v>
          </cell>
          <cell r="J1923">
            <v>2260</v>
          </cell>
          <cell r="K1923">
            <v>5099</v>
          </cell>
          <cell r="L1923">
            <v>20396</v>
          </cell>
          <cell r="M1923">
            <v>0</v>
          </cell>
          <cell r="N1923">
            <v>0</v>
          </cell>
          <cell r="O1923">
            <v>5664</v>
          </cell>
          <cell r="P1923">
            <v>22656</v>
          </cell>
        </row>
        <row r="1924">
          <cell r="E1924" t="str">
            <v>스텐관배관(나사식)</v>
          </cell>
          <cell r="F1924" t="str">
            <v>D40</v>
          </cell>
          <cell r="G1924" t="str">
            <v>m</v>
          </cell>
          <cell r="H1924">
            <v>17</v>
          </cell>
          <cell r="I1924">
            <v>670</v>
          </cell>
          <cell r="J1924">
            <v>11390</v>
          </cell>
          <cell r="K1924">
            <v>6548</v>
          </cell>
          <cell r="L1924">
            <v>111316</v>
          </cell>
          <cell r="M1924">
            <v>0</v>
          </cell>
          <cell r="N1924">
            <v>0</v>
          </cell>
          <cell r="O1924">
            <v>7218</v>
          </cell>
          <cell r="P1924">
            <v>122706</v>
          </cell>
        </row>
        <row r="1925">
          <cell r="E1925" t="str">
            <v>관할증</v>
          </cell>
          <cell r="F1925" t="str">
            <v>관의8%</v>
          </cell>
          <cell r="G1925" t="str">
            <v>식</v>
          </cell>
          <cell r="H1925">
            <v>1</v>
          </cell>
          <cell r="I1925">
            <v>3343</v>
          </cell>
          <cell r="J1925">
            <v>3343</v>
          </cell>
          <cell r="L1925">
            <v>0</v>
          </cell>
          <cell r="N1925">
            <v>0</v>
          </cell>
          <cell r="O1925">
            <v>3343</v>
          </cell>
          <cell r="P1925">
            <v>3343</v>
          </cell>
        </row>
        <row r="1926">
          <cell r="E1926" t="str">
            <v>관보온(가교발포)</v>
          </cell>
          <cell r="F1926" t="str">
            <v>25Tx15</v>
          </cell>
          <cell r="G1926" t="str">
            <v>m</v>
          </cell>
          <cell r="H1926">
            <v>29</v>
          </cell>
          <cell r="I1926">
            <v>788</v>
          </cell>
          <cell r="J1926">
            <v>22852</v>
          </cell>
          <cell r="K1926">
            <v>1685</v>
          </cell>
          <cell r="L1926">
            <v>48865</v>
          </cell>
          <cell r="M1926">
            <v>0</v>
          </cell>
          <cell r="N1926">
            <v>0</v>
          </cell>
          <cell r="O1926">
            <v>2473</v>
          </cell>
          <cell r="P1926">
            <v>71717</v>
          </cell>
        </row>
        <row r="1927">
          <cell r="E1927" t="str">
            <v>관보온(가교발포)</v>
          </cell>
          <cell r="F1927" t="str">
            <v>25Tx20</v>
          </cell>
          <cell r="G1927" t="str">
            <v>m</v>
          </cell>
          <cell r="H1927">
            <v>19</v>
          </cell>
          <cell r="I1927">
            <v>1021</v>
          </cell>
          <cell r="J1927">
            <v>19399</v>
          </cell>
          <cell r="K1927">
            <v>2063</v>
          </cell>
          <cell r="L1927">
            <v>39197</v>
          </cell>
          <cell r="M1927">
            <v>0</v>
          </cell>
          <cell r="N1927">
            <v>0</v>
          </cell>
          <cell r="O1927">
            <v>3084</v>
          </cell>
          <cell r="P1927">
            <v>58596</v>
          </cell>
        </row>
        <row r="1928">
          <cell r="E1928" t="str">
            <v>관보온(가교발포)</v>
          </cell>
          <cell r="F1928" t="str">
            <v>25Tx25</v>
          </cell>
          <cell r="G1928" t="str">
            <v>m</v>
          </cell>
          <cell r="H1928">
            <v>16</v>
          </cell>
          <cell r="I1928">
            <v>1154</v>
          </cell>
          <cell r="J1928">
            <v>18464</v>
          </cell>
          <cell r="K1928">
            <v>2407</v>
          </cell>
          <cell r="L1928">
            <v>38512</v>
          </cell>
          <cell r="M1928">
            <v>0</v>
          </cell>
          <cell r="N1928">
            <v>0</v>
          </cell>
          <cell r="O1928">
            <v>3561</v>
          </cell>
          <cell r="P1928">
            <v>56976</v>
          </cell>
        </row>
        <row r="1929">
          <cell r="E1929" t="str">
            <v>관보온(가교발포)</v>
          </cell>
          <cell r="F1929" t="str">
            <v>25Tx32</v>
          </cell>
          <cell r="G1929" t="str">
            <v>m</v>
          </cell>
          <cell r="H1929">
            <v>4</v>
          </cell>
          <cell r="I1929">
            <v>1329</v>
          </cell>
          <cell r="J1929">
            <v>5316</v>
          </cell>
          <cell r="K1929">
            <v>2750</v>
          </cell>
          <cell r="L1929">
            <v>11000</v>
          </cell>
          <cell r="M1929">
            <v>0</v>
          </cell>
          <cell r="N1929">
            <v>0</v>
          </cell>
          <cell r="O1929">
            <v>4079</v>
          </cell>
          <cell r="P1929">
            <v>16316</v>
          </cell>
        </row>
        <row r="1930">
          <cell r="E1930" t="str">
            <v>관보온(가교발포)</v>
          </cell>
          <cell r="F1930" t="str">
            <v>25Tx40</v>
          </cell>
          <cell r="G1930" t="str">
            <v>m</v>
          </cell>
          <cell r="H1930">
            <v>17</v>
          </cell>
          <cell r="I1930">
            <v>1440</v>
          </cell>
          <cell r="J1930">
            <v>24480</v>
          </cell>
          <cell r="K1930">
            <v>2750</v>
          </cell>
          <cell r="L1930">
            <v>46750</v>
          </cell>
          <cell r="M1930">
            <v>0</v>
          </cell>
          <cell r="N1930">
            <v>0</v>
          </cell>
          <cell r="O1930">
            <v>4190</v>
          </cell>
          <cell r="P1930">
            <v>71230</v>
          </cell>
        </row>
        <row r="1931">
          <cell r="E1931" t="str">
            <v>매립관 보온</v>
          </cell>
          <cell r="F1931" t="str">
            <v>10Tx15</v>
          </cell>
          <cell r="G1931" t="str">
            <v>m</v>
          </cell>
          <cell r="H1931">
            <v>46</v>
          </cell>
          <cell r="I1931">
            <v>441</v>
          </cell>
          <cell r="J1931">
            <v>20286</v>
          </cell>
          <cell r="K1931">
            <v>1031</v>
          </cell>
          <cell r="L1931">
            <v>47426</v>
          </cell>
          <cell r="M1931">
            <v>0</v>
          </cell>
          <cell r="N1931">
            <v>0</v>
          </cell>
          <cell r="O1931">
            <v>1472</v>
          </cell>
          <cell r="P1931">
            <v>67712</v>
          </cell>
        </row>
        <row r="1932">
          <cell r="E1932" t="str">
            <v>엘보 (STS 나사)</v>
          </cell>
          <cell r="F1932" t="str">
            <v>D15</v>
          </cell>
          <cell r="G1932" t="str">
            <v>EA</v>
          </cell>
          <cell r="H1932">
            <v>54</v>
          </cell>
          <cell r="I1932">
            <v>608</v>
          </cell>
          <cell r="J1932">
            <v>32832</v>
          </cell>
          <cell r="K1932">
            <v>0</v>
          </cell>
          <cell r="L1932">
            <v>0</v>
          </cell>
          <cell r="M1932">
            <v>0</v>
          </cell>
          <cell r="N1932">
            <v>0</v>
          </cell>
          <cell r="O1932">
            <v>608</v>
          </cell>
          <cell r="P1932">
            <v>32832</v>
          </cell>
        </row>
        <row r="1933">
          <cell r="E1933" t="str">
            <v>엘보 (STS 나사)</v>
          </cell>
          <cell r="F1933" t="str">
            <v>D20</v>
          </cell>
          <cell r="G1933" t="str">
            <v>EA</v>
          </cell>
          <cell r="H1933">
            <v>6</v>
          </cell>
          <cell r="I1933">
            <v>904</v>
          </cell>
          <cell r="J1933">
            <v>5424</v>
          </cell>
          <cell r="K1933">
            <v>0</v>
          </cell>
          <cell r="L1933">
            <v>0</v>
          </cell>
          <cell r="M1933">
            <v>0</v>
          </cell>
          <cell r="N1933">
            <v>0</v>
          </cell>
          <cell r="O1933">
            <v>904</v>
          </cell>
          <cell r="P1933">
            <v>5424</v>
          </cell>
        </row>
        <row r="1934">
          <cell r="E1934" t="str">
            <v>엘보 (STS 나사)</v>
          </cell>
          <cell r="F1934" t="str">
            <v>D25</v>
          </cell>
          <cell r="G1934" t="str">
            <v>EA</v>
          </cell>
          <cell r="H1934">
            <v>6</v>
          </cell>
          <cell r="I1934">
            <v>1352</v>
          </cell>
          <cell r="J1934">
            <v>8112</v>
          </cell>
          <cell r="K1934">
            <v>0</v>
          </cell>
          <cell r="L1934">
            <v>0</v>
          </cell>
          <cell r="M1934">
            <v>0</v>
          </cell>
          <cell r="N1934">
            <v>0</v>
          </cell>
          <cell r="O1934">
            <v>1352</v>
          </cell>
          <cell r="P1934">
            <v>8112</v>
          </cell>
        </row>
        <row r="1935">
          <cell r="E1935" t="str">
            <v>엘보 (STS 나사)</v>
          </cell>
          <cell r="F1935" t="str">
            <v>D40</v>
          </cell>
          <cell r="G1935" t="str">
            <v>EA</v>
          </cell>
          <cell r="H1935">
            <v>5</v>
          </cell>
          <cell r="I1935">
            <v>2136</v>
          </cell>
          <cell r="J1935">
            <v>10680</v>
          </cell>
          <cell r="K1935">
            <v>0</v>
          </cell>
          <cell r="L1935">
            <v>0</v>
          </cell>
          <cell r="M1935">
            <v>0</v>
          </cell>
          <cell r="N1935">
            <v>0</v>
          </cell>
          <cell r="O1935">
            <v>2136</v>
          </cell>
          <cell r="P1935">
            <v>10680</v>
          </cell>
        </row>
        <row r="1936">
          <cell r="E1936" t="str">
            <v>티이 (STS 나사)</v>
          </cell>
          <cell r="F1936" t="str">
            <v>D20</v>
          </cell>
          <cell r="G1936" t="str">
            <v>EA</v>
          </cell>
          <cell r="H1936">
            <v>14</v>
          </cell>
          <cell r="I1936">
            <v>1168</v>
          </cell>
          <cell r="J1936">
            <v>16352</v>
          </cell>
          <cell r="K1936">
            <v>0</v>
          </cell>
          <cell r="L1936">
            <v>0</v>
          </cell>
          <cell r="M1936">
            <v>0</v>
          </cell>
          <cell r="N1936">
            <v>0</v>
          </cell>
          <cell r="O1936">
            <v>1168</v>
          </cell>
          <cell r="P1936">
            <v>16352</v>
          </cell>
        </row>
        <row r="1937">
          <cell r="E1937" t="str">
            <v>티이 (STS 나사)</v>
          </cell>
          <cell r="F1937" t="str">
            <v>D25</v>
          </cell>
          <cell r="G1937" t="str">
            <v>EA</v>
          </cell>
          <cell r="H1937">
            <v>6</v>
          </cell>
          <cell r="I1937">
            <v>1768</v>
          </cell>
          <cell r="J1937">
            <v>10608</v>
          </cell>
          <cell r="K1937">
            <v>0</v>
          </cell>
          <cell r="L1937">
            <v>0</v>
          </cell>
          <cell r="M1937">
            <v>0</v>
          </cell>
          <cell r="N1937">
            <v>0</v>
          </cell>
          <cell r="O1937">
            <v>1768</v>
          </cell>
          <cell r="P1937">
            <v>10608</v>
          </cell>
        </row>
        <row r="1938">
          <cell r="E1938" t="str">
            <v>티이 (STS 나사)</v>
          </cell>
          <cell r="F1938" t="str">
            <v>D32</v>
          </cell>
          <cell r="G1938" t="str">
            <v>EA</v>
          </cell>
          <cell r="H1938">
            <v>2</v>
          </cell>
          <cell r="I1938">
            <v>2280</v>
          </cell>
          <cell r="J1938">
            <v>4560</v>
          </cell>
          <cell r="K1938">
            <v>0</v>
          </cell>
          <cell r="L1938">
            <v>0</v>
          </cell>
          <cell r="M1938">
            <v>0</v>
          </cell>
          <cell r="N1938">
            <v>0</v>
          </cell>
          <cell r="O1938">
            <v>2280</v>
          </cell>
          <cell r="P1938">
            <v>4560</v>
          </cell>
        </row>
        <row r="1939">
          <cell r="E1939" t="str">
            <v>티이 (STS 나사)</v>
          </cell>
          <cell r="F1939" t="str">
            <v>D40</v>
          </cell>
          <cell r="G1939" t="str">
            <v>EA</v>
          </cell>
          <cell r="H1939">
            <v>5</v>
          </cell>
          <cell r="I1939">
            <v>2760</v>
          </cell>
          <cell r="J1939">
            <v>13800</v>
          </cell>
          <cell r="K1939">
            <v>0</v>
          </cell>
          <cell r="L1939">
            <v>0</v>
          </cell>
          <cell r="M1939">
            <v>0</v>
          </cell>
          <cell r="N1939">
            <v>0</v>
          </cell>
          <cell r="O1939">
            <v>2760</v>
          </cell>
          <cell r="P1939">
            <v>13800</v>
          </cell>
        </row>
        <row r="1940">
          <cell r="E1940" t="str">
            <v>레듀샤 (STS 나사)</v>
          </cell>
          <cell r="F1940" t="str">
            <v>D25</v>
          </cell>
          <cell r="G1940" t="str">
            <v>EA</v>
          </cell>
          <cell r="H1940">
            <v>5</v>
          </cell>
          <cell r="I1940">
            <v>2008</v>
          </cell>
          <cell r="J1940">
            <v>10040</v>
          </cell>
          <cell r="K1940">
            <v>0</v>
          </cell>
          <cell r="L1940">
            <v>0</v>
          </cell>
          <cell r="M1940">
            <v>0</v>
          </cell>
          <cell r="N1940">
            <v>0</v>
          </cell>
          <cell r="O1940">
            <v>2008</v>
          </cell>
          <cell r="P1940">
            <v>10040</v>
          </cell>
        </row>
        <row r="1941">
          <cell r="E1941" t="str">
            <v>레듀샤 (STS 나사)</v>
          </cell>
          <cell r="F1941" t="str">
            <v>D32</v>
          </cell>
          <cell r="G1941" t="str">
            <v>EA</v>
          </cell>
          <cell r="H1941">
            <v>2</v>
          </cell>
          <cell r="I1941">
            <v>2352</v>
          </cell>
          <cell r="J1941">
            <v>4704</v>
          </cell>
          <cell r="K1941">
            <v>0</v>
          </cell>
          <cell r="L1941">
            <v>0</v>
          </cell>
          <cell r="M1941">
            <v>0</v>
          </cell>
          <cell r="N1941">
            <v>0</v>
          </cell>
          <cell r="O1941">
            <v>2352</v>
          </cell>
          <cell r="P1941">
            <v>4704</v>
          </cell>
        </row>
        <row r="1942">
          <cell r="E1942" t="str">
            <v>레듀샤 (STS 나사)</v>
          </cell>
          <cell r="F1942" t="str">
            <v>D40</v>
          </cell>
          <cell r="G1942" t="str">
            <v>EA</v>
          </cell>
          <cell r="H1942">
            <v>4</v>
          </cell>
          <cell r="I1942">
            <v>2832</v>
          </cell>
          <cell r="J1942">
            <v>11328</v>
          </cell>
          <cell r="K1942">
            <v>0</v>
          </cell>
          <cell r="L1942">
            <v>0</v>
          </cell>
          <cell r="M1942">
            <v>0</v>
          </cell>
          <cell r="N1942">
            <v>0</v>
          </cell>
          <cell r="O1942">
            <v>2832</v>
          </cell>
          <cell r="P1942">
            <v>11328</v>
          </cell>
        </row>
        <row r="1943">
          <cell r="E1943" t="str">
            <v>캡 (STS 나사)</v>
          </cell>
          <cell r="F1943" t="str">
            <v>D20</v>
          </cell>
          <cell r="G1943" t="str">
            <v>EA</v>
          </cell>
          <cell r="H1943">
            <v>4</v>
          </cell>
          <cell r="I1943">
            <v>1208</v>
          </cell>
          <cell r="J1943">
            <v>4832</v>
          </cell>
          <cell r="K1943">
            <v>0</v>
          </cell>
          <cell r="L1943">
            <v>0</v>
          </cell>
          <cell r="M1943">
            <v>0</v>
          </cell>
          <cell r="N1943">
            <v>0</v>
          </cell>
          <cell r="O1943">
            <v>1208</v>
          </cell>
          <cell r="P1943">
            <v>4832</v>
          </cell>
        </row>
        <row r="1944">
          <cell r="E1944" t="str">
            <v>소켓 (STS 나사)</v>
          </cell>
          <cell r="F1944" t="str">
            <v>D15</v>
          </cell>
          <cell r="G1944" t="str">
            <v>EA</v>
          </cell>
          <cell r="H1944">
            <v>26</v>
          </cell>
          <cell r="I1944">
            <v>344</v>
          </cell>
          <cell r="J1944">
            <v>8944</v>
          </cell>
          <cell r="K1944">
            <v>0</v>
          </cell>
          <cell r="L1944">
            <v>0</v>
          </cell>
          <cell r="M1944">
            <v>0</v>
          </cell>
          <cell r="N1944">
            <v>0</v>
          </cell>
          <cell r="O1944">
            <v>344</v>
          </cell>
          <cell r="P1944">
            <v>8944</v>
          </cell>
        </row>
        <row r="1945">
          <cell r="E1945" t="str">
            <v>유니온 (STS 나사)</v>
          </cell>
          <cell r="F1945" t="str">
            <v>D15</v>
          </cell>
          <cell r="G1945" t="str">
            <v>EA</v>
          </cell>
          <cell r="H1945">
            <v>2</v>
          </cell>
          <cell r="I1945">
            <v>4360</v>
          </cell>
          <cell r="J1945">
            <v>8720</v>
          </cell>
          <cell r="K1945">
            <v>0</v>
          </cell>
          <cell r="L1945">
            <v>0</v>
          </cell>
          <cell r="M1945">
            <v>0</v>
          </cell>
          <cell r="N1945">
            <v>0</v>
          </cell>
          <cell r="O1945">
            <v>4360</v>
          </cell>
          <cell r="P1945">
            <v>8720</v>
          </cell>
        </row>
        <row r="1946">
          <cell r="E1946" t="str">
            <v>유니온 (STS 나사)</v>
          </cell>
          <cell r="F1946" t="str">
            <v>D40</v>
          </cell>
          <cell r="G1946" t="str">
            <v>EA</v>
          </cell>
          <cell r="H1946">
            <v>2</v>
          </cell>
          <cell r="I1946">
            <v>13424</v>
          </cell>
          <cell r="J1946">
            <v>26848</v>
          </cell>
          <cell r="K1946">
            <v>0</v>
          </cell>
          <cell r="L1946">
            <v>0</v>
          </cell>
          <cell r="M1946">
            <v>0</v>
          </cell>
          <cell r="N1946">
            <v>0</v>
          </cell>
          <cell r="O1946">
            <v>13424</v>
          </cell>
          <cell r="P1946">
            <v>26848</v>
          </cell>
        </row>
        <row r="1947">
          <cell r="E1947" t="str">
            <v>단니플 (STS 나사)</v>
          </cell>
          <cell r="F1947" t="str">
            <v>D15</v>
          </cell>
          <cell r="G1947" t="str">
            <v>EA</v>
          </cell>
          <cell r="H1947">
            <v>2</v>
          </cell>
          <cell r="I1947">
            <v>272</v>
          </cell>
          <cell r="J1947">
            <v>544</v>
          </cell>
          <cell r="K1947">
            <v>0</v>
          </cell>
          <cell r="L1947">
            <v>0</v>
          </cell>
          <cell r="M1947">
            <v>0</v>
          </cell>
          <cell r="N1947">
            <v>0</v>
          </cell>
          <cell r="O1947">
            <v>272</v>
          </cell>
          <cell r="P1947">
            <v>544</v>
          </cell>
        </row>
        <row r="1948">
          <cell r="E1948" t="str">
            <v>단니플 (STS 나사)</v>
          </cell>
          <cell r="F1948" t="str">
            <v>D40</v>
          </cell>
          <cell r="G1948" t="str">
            <v>EA</v>
          </cell>
          <cell r="H1948">
            <v>2</v>
          </cell>
          <cell r="I1948">
            <v>768</v>
          </cell>
          <cell r="J1948">
            <v>1536</v>
          </cell>
          <cell r="K1948">
            <v>0</v>
          </cell>
          <cell r="L1948">
            <v>0</v>
          </cell>
          <cell r="M1948">
            <v>0</v>
          </cell>
          <cell r="N1948">
            <v>0</v>
          </cell>
          <cell r="O1948">
            <v>768</v>
          </cell>
          <cell r="P1948">
            <v>1536</v>
          </cell>
        </row>
        <row r="1949">
          <cell r="E1949" t="str">
            <v>볼밸브(스텐 10K)</v>
          </cell>
          <cell r="F1949" t="str">
            <v>D15</v>
          </cell>
          <cell r="G1949" t="str">
            <v>개소</v>
          </cell>
          <cell r="H1949">
            <v>2</v>
          </cell>
          <cell r="I1949">
            <v>42480</v>
          </cell>
          <cell r="J1949">
            <v>84960</v>
          </cell>
          <cell r="K1949">
            <v>2861</v>
          </cell>
          <cell r="L1949">
            <v>5722</v>
          </cell>
          <cell r="M1949">
            <v>0</v>
          </cell>
          <cell r="N1949">
            <v>0</v>
          </cell>
          <cell r="O1949">
            <v>45341</v>
          </cell>
          <cell r="P1949">
            <v>90682</v>
          </cell>
        </row>
        <row r="1950">
          <cell r="E1950" t="str">
            <v>볼밸브(스텐 10K)</v>
          </cell>
          <cell r="F1950" t="str">
            <v>D40</v>
          </cell>
          <cell r="G1950" t="str">
            <v>개소</v>
          </cell>
          <cell r="H1950">
            <v>2</v>
          </cell>
          <cell r="I1950">
            <v>60480</v>
          </cell>
          <cell r="J1950">
            <v>120960</v>
          </cell>
          <cell r="K1950">
            <v>2861</v>
          </cell>
          <cell r="L1950">
            <v>5722</v>
          </cell>
          <cell r="M1950">
            <v>0</v>
          </cell>
          <cell r="N1950">
            <v>0</v>
          </cell>
          <cell r="O1950">
            <v>63341</v>
          </cell>
          <cell r="P1950">
            <v>126682</v>
          </cell>
        </row>
        <row r="1951">
          <cell r="E1951" t="str">
            <v>스트레너</v>
          </cell>
          <cell r="F1951" t="str">
            <v>D15</v>
          </cell>
          <cell r="G1951" t="str">
            <v>개소</v>
          </cell>
          <cell r="H1951">
            <v>2</v>
          </cell>
          <cell r="I1951">
            <v>5440</v>
          </cell>
          <cell r="J1951">
            <v>10880</v>
          </cell>
          <cell r="K1951">
            <v>0</v>
          </cell>
          <cell r="L1951">
            <v>0</v>
          </cell>
          <cell r="M1951">
            <v>0</v>
          </cell>
          <cell r="N1951">
            <v>0</v>
          </cell>
          <cell r="O1951">
            <v>5440</v>
          </cell>
          <cell r="P1951">
            <v>10880</v>
          </cell>
        </row>
        <row r="1952">
          <cell r="E1952" t="str">
            <v>자동공기변(AAV)</v>
          </cell>
          <cell r="F1952" t="str">
            <v>D15</v>
          </cell>
          <cell r="G1952" t="str">
            <v>EA</v>
          </cell>
          <cell r="H1952">
            <v>2</v>
          </cell>
          <cell r="I1952">
            <v>52361</v>
          </cell>
          <cell r="J1952">
            <v>104722</v>
          </cell>
          <cell r="K1952">
            <v>57787</v>
          </cell>
          <cell r="L1952">
            <v>115574</v>
          </cell>
          <cell r="M1952">
            <v>0</v>
          </cell>
          <cell r="N1952">
            <v>0</v>
          </cell>
          <cell r="O1952">
            <v>110148</v>
          </cell>
          <cell r="P1952">
            <v>220296</v>
          </cell>
        </row>
        <row r="1953">
          <cell r="E1953" t="str">
            <v>절연행가(달대볼트)</v>
          </cell>
          <cell r="F1953" t="str">
            <v>D15</v>
          </cell>
          <cell r="G1953" t="str">
            <v>개소</v>
          </cell>
          <cell r="H1953">
            <v>7</v>
          </cell>
          <cell r="I1953">
            <v>752</v>
          </cell>
          <cell r="J1953">
            <v>5264</v>
          </cell>
          <cell r="K1953">
            <v>44</v>
          </cell>
          <cell r="L1953">
            <v>308</v>
          </cell>
          <cell r="M1953">
            <v>0</v>
          </cell>
          <cell r="N1953">
            <v>0</v>
          </cell>
          <cell r="O1953">
            <v>796</v>
          </cell>
          <cell r="P1953">
            <v>5572</v>
          </cell>
        </row>
        <row r="1954">
          <cell r="E1954" t="str">
            <v>절연행가(달대볼트)</v>
          </cell>
          <cell r="F1954" t="str">
            <v>D20</v>
          </cell>
          <cell r="G1954" t="str">
            <v>개소</v>
          </cell>
          <cell r="H1954">
            <v>6</v>
          </cell>
          <cell r="I1954">
            <v>776</v>
          </cell>
          <cell r="J1954">
            <v>4656</v>
          </cell>
          <cell r="K1954">
            <v>44</v>
          </cell>
          <cell r="L1954">
            <v>264</v>
          </cell>
          <cell r="M1954">
            <v>0</v>
          </cell>
          <cell r="N1954">
            <v>0</v>
          </cell>
          <cell r="O1954">
            <v>820</v>
          </cell>
          <cell r="P1954">
            <v>4920</v>
          </cell>
        </row>
        <row r="1955">
          <cell r="E1955" t="str">
            <v>절연행가(달대볼트)</v>
          </cell>
          <cell r="F1955" t="str">
            <v>D25</v>
          </cell>
          <cell r="G1955" t="str">
            <v>개소</v>
          </cell>
          <cell r="H1955">
            <v>4</v>
          </cell>
          <cell r="I1955">
            <v>824</v>
          </cell>
          <cell r="J1955">
            <v>3296</v>
          </cell>
          <cell r="K1955">
            <v>44</v>
          </cell>
          <cell r="L1955">
            <v>176</v>
          </cell>
          <cell r="M1955">
            <v>0</v>
          </cell>
          <cell r="N1955">
            <v>0</v>
          </cell>
          <cell r="O1955">
            <v>868</v>
          </cell>
          <cell r="P1955">
            <v>3472</v>
          </cell>
        </row>
        <row r="1956">
          <cell r="E1956" t="str">
            <v>절연행가(달대볼트)</v>
          </cell>
          <cell r="F1956" t="str">
            <v>D32</v>
          </cell>
          <cell r="G1956" t="str">
            <v>개소</v>
          </cell>
          <cell r="H1956">
            <v>6</v>
          </cell>
          <cell r="I1956">
            <v>864</v>
          </cell>
          <cell r="J1956">
            <v>5184</v>
          </cell>
          <cell r="K1956">
            <v>44</v>
          </cell>
          <cell r="L1956">
            <v>264</v>
          </cell>
          <cell r="M1956">
            <v>0</v>
          </cell>
          <cell r="N1956">
            <v>0</v>
          </cell>
          <cell r="O1956">
            <v>908</v>
          </cell>
          <cell r="P1956">
            <v>5448</v>
          </cell>
        </row>
        <row r="1957">
          <cell r="E1957" t="str">
            <v>절연행가(달대볼트)</v>
          </cell>
          <cell r="F1957" t="str">
            <v>D40</v>
          </cell>
          <cell r="G1957" t="str">
            <v>개소</v>
          </cell>
          <cell r="H1957">
            <v>12</v>
          </cell>
          <cell r="I1957">
            <v>920</v>
          </cell>
          <cell r="J1957">
            <v>11040</v>
          </cell>
          <cell r="K1957">
            <v>44</v>
          </cell>
          <cell r="L1957">
            <v>528</v>
          </cell>
          <cell r="M1957">
            <v>0</v>
          </cell>
          <cell r="N1957">
            <v>0</v>
          </cell>
          <cell r="O1957">
            <v>964</v>
          </cell>
          <cell r="P1957">
            <v>11568</v>
          </cell>
        </row>
        <row r="1958">
          <cell r="E1958" t="str">
            <v>절연U볼트너트</v>
          </cell>
          <cell r="F1958" t="str">
            <v>25</v>
          </cell>
          <cell r="G1958" t="str">
            <v>EA</v>
          </cell>
          <cell r="H1958">
            <v>1</v>
          </cell>
          <cell r="I1958">
            <v>48</v>
          </cell>
          <cell r="J1958">
            <v>48</v>
          </cell>
          <cell r="K1958">
            <v>0</v>
          </cell>
          <cell r="L1958">
            <v>0</v>
          </cell>
          <cell r="M1958">
            <v>0</v>
          </cell>
          <cell r="N1958">
            <v>0</v>
          </cell>
          <cell r="O1958">
            <v>48</v>
          </cell>
          <cell r="P1958">
            <v>48</v>
          </cell>
        </row>
        <row r="1959">
          <cell r="E1959" t="str">
            <v>절연U볼트너트</v>
          </cell>
          <cell r="F1959" t="str">
            <v>40</v>
          </cell>
          <cell r="G1959" t="str">
            <v>EA</v>
          </cell>
          <cell r="H1959">
            <v>4</v>
          </cell>
          <cell r="I1959">
            <v>60</v>
          </cell>
          <cell r="J1959">
            <v>240</v>
          </cell>
          <cell r="K1959">
            <v>0</v>
          </cell>
          <cell r="L1959">
            <v>0</v>
          </cell>
          <cell r="M1959">
            <v>0</v>
          </cell>
          <cell r="N1959">
            <v>0</v>
          </cell>
          <cell r="O1959">
            <v>60</v>
          </cell>
          <cell r="P1959">
            <v>240</v>
          </cell>
        </row>
        <row r="1960">
          <cell r="E1960" t="str">
            <v>잡재료비</v>
          </cell>
          <cell r="F1960" t="str">
            <v>관의4%</v>
          </cell>
          <cell r="G1960" t="str">
            <v>식</v>
          </cell>
          <cell r="H1960">
            <v>1</v>
          </cell>
          <cell r="I1960">
            <v>1671</v>
          </cell>
          <cell r="J1960">
            <v>1671</v>
          </cell>
          <cell r="L1960">
            <v>0</v>
          </cell>
          <cell r="N1960">
            <v>0</v>
          </cell>
          <cell r="O1960">
            <v>1671</v>
          </cell>
          <cell r="P1960">
            <v>1671</v>
          </cell>
        </row>
        <row r="1961">
          <cell r="E1961" t="str">
            <v>공구손료</v>
          </cell>
          <cell r="F1961" t="str">
            <v>노무비의2%</v>
          </cell>
          <cell r="G1961" t="str">
            <v>식</v>
          </cell>
          <cell r="H1961">
            <v>1</v>
          </cell>
          <cell r="I1961">
            <v>16457</v>
          </cell>
          <cell r="J1961">
            <v>16457</v>
          </cell>
          <cell r="L1961">
            <v>0</v>
          </cell>
          <cell r="N1961">
            <v>0</v>
          </cell>
          <cell r="O1961">
            <v>16457</v>
          </cell>
          <cell r="P1961">
            <v>16457</v>
          </cell>
        </row>
        <row r="1962">
          <cell r="E1962" t="str">
            <v>합계</v>
          </cell>
          <cell r="J1962">
            <v>705172</v>
          </cell>
          <cell r="L1962">
            <v>822870</v>
          </cell>
          <cell r="N1962">
            <v>0</v>
          </cell>
          <cell r="P1962">
            <v>1528042</v>
          </cell>
        </row>
        <row r="1964">
          <cell r="D1964" t="str">
            <v>010404  오배수통기배관공사</v>
          </cell>
        </row>
        <row r="1965">
          <cell r="E1965" t="str">
            <v>주철직관 (KS 2종)</v>
          </cell>
          <cell r="F1965" t="str">
            <v>D100x300L</v>
          </cell>
          <cell r="G1965" t="str">
            <v>EA</v>
          </cell>
          <cell r="H1965">
            <v>11</v>
          </cell>
          <cell r="I1965">
            <v>8088</v>
          </cell>
          <cell r="J1965">
            <v>88968</v>
          </cell>
          <cell r="K1965">
            <v>0</v>
          </cell>
          <cell r="L1965">
            <v>0</v>
          </cell>
          <cell r="M1965">
            <v>0</v>
          </cell>
          <cell r="N1965">
            <v>0</v>
          </cell>
          <cell r="O1965">
            <v>8088</v>
          </cell>
          <cell r="P1965">
            <v>88968</v>
          </cell>
        </row>
        <row r="1966">
          <cell r="E1966" t="str">
            <v>주철직관 (KS 2종)</v>
          </cell>
          <cell r="F1966" t="str">
            <v>D100x400L</v>
          </cell>
          <cell r="G1966" t="str">
            <v>EA</v>
          </cell>
          <cell r="H1966">
            <v>1</v>
          </cell>
          <cell r="I1966">
            <v>9720</v>
          </cell>
          <cell r="J1966">
            <v>9720</v>
          </cell>
          <cell r="K1966">
            <v>0</v>
          </cell>
          <cell r="L1966">
            <v>0</v>
          </cell>
          <cell r="M1966">
            <v>0</v>
          </cell>
          <cell r="N1966">
            <v>0</v>
          </cell>
          <cell r="O1966">
            <v>9720</v>
          </cell>
          <cell r="P1966">
            <v>9720</v>
          </cell>
        </row>
        <row r="1967">
          <cell r="E1967" t="str">
            <v>주철직관 (KS 2종)</v>
          </cell>
          <cell r="F1967" t="str">
            <v>D100x600L</v>
          </cell>
          <cell r="G1967" t="str">
            <v>EA</v>
          </cell>
          <cell r="H1967">
            <v>1</v>
          </cell>
          <cell r="I1967">
            <v>12376</v>
          </cell>
          <cell r="J1967">
            <v>12376</v>
          </cell>
          <cell r="K1967">
            <v>0</v>
          </cell>
          <cell r="L1967">
            <v>0</v>
          </cell>
          <cell r="M1967">
            <v>0</v>
          </cell>
          <cell r="N1967">
            <v>0</v>
          </cell>
          <cell r="O1967">
            <v>12376</v>
          </cell>
          <cell r="P1967">
            <v>12376</v>
          </cell>
        </row>
        <row r="1968">
          <cell r="E1968" t="str">
            <v>주철직관 (KS 2종)</v>
          </cell>
          <cell r="F1968" t="str">
            <v>D100x1000L</v>
          </cell>
          <cell r="G1968" t="str">
            <v>EA</v>
          </cell>
          <cell r="H1968">
            <v>3</v>
          </cell>
          <cell r="I1968">
            <v>14752</v>
          </cell>
          <cell r="J1968">
            <v>44256</v>
          </cell>
          <cell r="K1968">
            <v>0</v>
          </cell>
          <cell r="L1968">
            <v>0</v>
          </cell>
          <cell r="M1968">
            <v>0</v>
          </cell>
          <cell r="N1968">
            <v>0</v>
          </cell>
          <cell r="O1968">
            <v>14752</v>
          </cell>
          <cell r="P1968">
            <v>44256</v>
          </cell>
        </row>
        <row r="1969">
          <cell r="E1969" t="str">
            <v>주철직관 (KS 2종)</v>
          </cell>
          <cell r="F1969" t="str">
            <v>D100x1600L</v>
          </cell>
          <cell r="G1969" t="str">
            <v>EA</v>
          </cell>
          <cell r="H1969">
            <v>2</v>
          </cell>
          <cell r="I1969">
            <v>16024</v>
          </cell>
          <cell r="J1969">
            <v>32048</v>
          </cell>
          <cell r="K1969">
            <v>0</v>
          </cell>
          <cell r="L1969">
            <v>0</v>
          </cell>
          <cell r="M1969">
            <v>0</v>
          </cell>
          <cell r="N1969">
            <v>0</v>
          </cell>
          <cell r="O1969">
            <v>16024</v>
          </cell>
          <cell r="P1969">
            <v>32048</v>
          </cell>
        </row>
        <row r="1970">
          <cell r="E1970" t="str">
            <v>주철Y관(HUB)</v>
          </cell>
          <cell r="F1970" t="str">
            <v>D100x50</v>
          </cell>
          <cell r="G1970" t="str">
            <v>EA</v>
          </cell>
          <cell r="H1970">
            <v>1</v>
          </cell>
          <cell r="I1970">
            <v>9384</v>
          </cell>
          <cell r="J1970">
            <v>9384</v>
          </cell>
          <cell r="K1970">
            <v>0</v>
          </cell>
          <cell r="L1970">
            <v>0</v>
          </cell>
          <cell r="M1970">
            <v>0</v>
          </cell>
          <cell r="N1970">
            <v>0</v>
          </cell>
          <cell r="O1970">
            <v>9384</v>
          </cell>
          <cell r="P1970">
            <v>9384</v>
          </cell>
        </row>
        <row r="1971">
          <cell r="E1971" t="str">
            <v>주철Y관(HUB)</v>
          </cell>
          <cell r="F1971" t="str">
            <v>D100x100</v>
          </cell>
          <cell r="G1971" t="str">
            <v>EA</v>
          </cell>
          <cell r="H1971">
            <v>7</v>
          </cell>
          <cell r="I1971">
            <v>12376</v>
          </cell>
          <cell r="J1971">
            <v>86632</v>
          </cell>
          <cell r="K1971">
            <v>0</v>
          </cell>
          <cell r="L1971">
            <v>0</v>
          </cell>
          <cell r="M1971">
            <v>0</v>
          </cell>
          <cell r="N1971">
            <v>0</v>
          </cell>
          <cell r="O1971">
            <v>12376</v>
          </cell>
          <cell r="P1971">
            <v>86632</v>
          </cell>
        </row>
        <row r="1972">
          <cell r="E1972" t="str">
            <v>주철배수T관 (YT)(HUB)</v>
          </cell>
          <cell r="F1972" t="str">
            <v>D100x50</v>
          </cell>
          <cell r="G1972" t="str">
            <v>EA</v>
          </cell>
          <cell r="H1972">
            <v>2</v>
          </cell>
          <cell r="I1972">
            <v>6320</v>
          </cell>
          <cell r="J1972">
            <v>12640</v>
          </cell>
          <cell r="K1972">
            <v>0</v>
          </cell>
          <cell r="L1972">
            <v>0</v>
          </cell>
          <cell r="M1972">
            <v>0</v>
          </cell>
          <cell r="N1972">
            <v>0</v>
          </cell>
          <cell r="O1972">
            <v>6320</v>
          </cell>
          <cell r="P1972">
            <v>12640</v>
          </cell>
        </row>
        <row r="1973">
          <cell r="E1973" t="str">
            <v>주철곡관 45˚(HUB)</v>
          </cell>
          <cell r="F1973" t="str">
            <v>D100</v>
          </cell>
          <cell r="G1973" t="str">
            <v>EA</v>
          </cell>
          <cell r="H1973">
            <v>6</v>
          </cell>
          <cell r="I1973">
            <v>6184</v>
          </cell>
          <cell r="J1973">
            <v>37104</v>
          </cell>
          <cell r="K1973">
            <v>0</v>
          </cell>
          <cell r="L1973">
            <v>0</v>
          </cell>
          <cell r="M1973">
            <v>0</v>
          </cell>
          <cell r="N1973">
            <v>0</v>
          </cell>
          <cell r="O1973">
            <v>6184</v>
          </cell>
          <cell r="P1973">
            <v>37104</v>
          </cell>
        </row>
        <row r="1974">
          <cell r="E1974" t="str">
            <v>주철P트랩(HUB)</v>
          </cell>
          <cell r="F1974" t="str">
            <v>D100</v>
          </cell>
          <cell r="G1974" t="str">
            <v>EA</v>
          </cell>
          <cell r="H1974">
            <v>4</v>
          </cell>
          <cell r="I1974">
            <v>25440</v>
          </cell>
          <cell r="J1974">
            <v>101760</v>
          </cell>
          <cell r="K1974">
            <v>0</v>
          </cell>
          <cell r="L1974">
            <v>0</v>
          </cell>
          <cell r="M1974">
            <v>0</v>
          </cell>
          <cell r="N1974">
            <v>0</v>
          </cell>
          <cell r="O1974">
            <v>25440</v>
          </cell>
          <cell r="P1974">
            <v>101760</v>
          </cell>
        </row>
        <row r="1975">
          <cell r="E1975" t="str">
            <v>바닥배수구</v>
          </cell>
          <cell r="F1975" t="str">
            <v>D100</v>
          </cell>
          <cell r="G1975" t="str">
            <v>EA</v>
          </cell>
          <cell r="H1975">
            <v>4</v>
          </cell>
          <cell r="I1975">
            <v>9992</v>
          </cell>
          <cell r="J1975">
            <v>39968</v>
          </cell>
          <cell r="K1975">
            <v>14531</v>
          </cell>
          <cell r="L1975">
            <v>58124</v>
          </cell>
          <cell r="M1975">
            <v>0</v>
          </cell>
          <cell r="N1975">
            <v>0</v>
          </cell>
          <cell r="O1975">
            <v>24523</v>
          </cell>
          <cell r="P1975">
            <v>98092</v>
          </cell>
        </row>
        <row r="1976">
          <cell r="E1976" t="str">
            <v>주철C.O.(HUB)</v>
          </cell>
          <cell r="F1976" t="str">
            <v>D100</v>
          </cell>
          <cell r="G1976" t="str">
            <v>EA</v>
          </cell>
          <cell r="H1976">
            <v>3</v>
          </cell>
          <cell r="I1976">
            <v>4144</v>
          </cell>
          <cell r="J1976">
            <v>12432</v>
          </cell>
          <cell r="K1976">
            <v>0</v>
          </cell>
          <cell r="L1976">
            <v>0</v>
          </cell>
          <cell r="M1976">
            <v>0</v>
          </cell>
          <cell r="N1976">
            <v>0</v>
          </cell>
          <cell r="O1976">
            <v>4144</v>
          </cell>
          <cell r="P1976">
            <v>12432</v>
          </cell>
        </row>
        <row r="1977">
          <cell r="E1977" t="str">
            <v>주철관접합 (HUB TYPE)</v>
          </cell>
          <cell r="F1977" t="str">
            <v>D50</v>
          </cell>
          <cell r="G1977" t="str">
            <v>수구</v>
          </cell>
          <cell r="H1977">
            <v>3</v>
          </cell>
          <cell r="I1977">
            <v>1400</v>
          </cell>
          <cell r="J1977">
            <v>4200</v>
          </cell>
          <cell r="K1977">
            <v>12556</v>
          </cell>
          <cell r="L1977">
            <v>37668</v>
          </cell>
          <cell r="M1977">
            <v>0</v>
          </cell>
          <cell r="N1977">
            <v>0</v>
          </cell>
          <cell r="O1977">
            <v>13956</v>
          </cell>
          <cell r="P1977">
            <v>41868</v>
          </cell>
        </row>
        <row r="1978">
          <cell r="E1978" t="str">
            <v>주철관접합 (HUB TYPE)</v>
          </cell>
          <cell r="F1978" t="str">
            <v>D100</v>
          </cell>
          <cell r="G1978" t="str">
            <v>수구</v>
          </cell>
          <cell r="H1978">
            <v>50</v>
          </cell>
          <cell r="I1978">
            <v>2863</v>
          </cell>
          <cell r="J1978">
            <v>143150</v>
          </cell>
          <cell r="K1978">
            <v>20099</v>
          </cell>
          <cell r="L1978">
            <v>1004950</v>
          </cell>
          <cell r="M1978">
            <v>0</v>
          </cell>
          <cell r="N1978">
            <v>0</v>
          </cell>
          <cell r="O1978">
            <v>22962</v>
          </cell>
          <cell r="P1978">
            <v>1148100</v>
          </cell>
        </row>
        <row r="1979">
          <cell r="E1979" t="str">
            <v>P.V.C 관배관(VG1)</v>
          </cell>
          <cell r="F1979" t="str">
            <v>D50</v>
          </cell>
          <cell r="G1979" t="str">
            <v>m</v>
          </cell>
          <cell r="H1979">
            <v>13</v>
          </cell>
          <cell r="I1979">
            <v>1300</v>
          </cell>
          <cell r="J1979">
            <v>16900</v>
          </cell>
          <cell r="K1979">
            <v>5504</v>
          </cell>
          <cell r="L1979">
            <v>71552</v>
          </cell>
          <cell r="M1979">
            <v>0</v>
          </cell>
          <cell r="N1979">
            <v>0</v>
          </cell>
          <cell r="O1979">
            <v>6804</v>
          </cell>
          <cell r="P1979">
            <v>88452</v>
          </cell>
        </row>
        <row r="1980">
          <cell r="E1980" t="str">
            <v>P.V.C 관배관(VG1)</v>
          </cell>
          <cell r="F1980" t="str">
            <v>D100</v>
          </cell>
          <cell r="G1980" t="str">
            <v>m</v>
          </cell>
          <cell r="H1980">
            <v>6</v>
          </cell>
          <cell r="I1980">
            <v>3953</v>
          </cell>
          <cell r="J1980">
            <v>23718</v>
          </cell>
          <cell r="K1980">
            <v>9290</v>
          </cell>
          <cell r="L1980">
            <v>55740</v>
          </cell>
          <cell r="M1980">
            <v>0</v>
          </cell>
          <cell r="N1980">
            <v>0</v>
          </cell>
          <cell r="O1980">
            <v>13243</v>
          </cell>
          <cell r="P1980">
            <v>79458</v>
          </cell>
        </row>
        <row r="1981">
          <cell r="E1981" t="str">
            <v>관할증</v>
          </cell>
          <cell r="F1981" t="str">
            <v>관의8%</v>
          </cell>
          <cell r="G1981" t="str">
            <v>식</v>
          </cell>
          <cell r="H1981">
            <v>1</v>
          </cell>
          <cell r="I1981">
            <v>3249</v>
          </cell>
          <cell r="J1981">
            <v>3249</v>
          </cell>
          <cell r="L1981">
            <v>0</v>
          </cell>
          <cell r="N1981">
            <v>0</v>
          </cell>
          <cell r="O1981">
            <v>3249</v>
          </cell>
          <cell r="P1981">
            <v>3249</v>
          </cell>
        </row>
        <row r="1982">
          <cell r="E1982" t="str">
            <v>45˚곡관 (DL)</v>
          </cell>
          <cell r="F1982" t="str">
            <v>D50</v>
          </cell>
          <cell r="G1982" t="str">
            <v>EA</v>
          </cell>
          <cell r="H1982">
            <v>1</v>
          </cell>
          <cell r="I1982">
            <v>288</v>
          </cell>
          <cell r="J1982">
            <v>288</v>
          </cell>
          <cell r="K1982">
            <v>0</v>
          </cell>
          <cell r="L1982">
            <v>0</v>
          </cell>
          <cell r="M1982">
            <v>0</v>
          </cell>
          <cell r="N1982">
            <v>0</v>
          </cell>
          <cell r="O1982">
            <v>288</v>
          </cell>
          <cell r="P1982">
            <v>288</v>
          </cell>
        </row>
        <row r="1983">
          <cell r="E1983" t="str">
            <v>90˚단곡관(DL)</v>
          </cell>
          <cell r="F1983" t="str">
            <v>D50</v>
          </cell>
          <cell r="G1983" t="str">
            <v>EA</v>
          </cell>
          <cell r="H1983">
            <v>5</v>
          </cell>
          <cell r="I1983">
            <v>248</v>
          </cell>
          <cell r="J1983">
            <v>1240</v>
          </cell>
          <cell r="K1983">
            <v>0</v>
          </cell>
          <cell r="L1983">
            <v>0</v>
          </cell>
          <cell r="M1983">
            <v>0</v>
          </cell>
          <cell r="N1983">
            <v>0</v>
          </cell>
          <cell r="O1983">
            <v>248</v>
          </cell>
          <cell r="P1983">
            <v>1240</v>
          </cell>
        </row>
        <row r="1984">
          <cell r="E1984" t="str">
            <v>PVC Y관 (DTS)</v>
          </cell>
          <cell r="F1984" t="str">
            <v>D50xD50</v>
          </cell>
          <cell r="G1984" t="str">
            <v>EA</v>
          </cell>
          <cell r="H1984">
            <v>1</v>
          </cell>
          <cell r="I1984">
            <v>1685</v>
          </cell>
          <cell r="J1984">
            <v>1685</v>
          </cell>
          <cell r="K1984">
            <v>0</v>
          </cell>
          <cell r="L1984">
            <v>0</v>
          </cell>
          <cell r="M1984">
            <v>0</v>
          </cell>
          <cell r="N1984">
            <v>0</v>
          </cell>
          <cell r="O1984">
            <v>1685</v>
          </cell>
          <cell r="P1984">
            <v>1685</v>
          </cell>
        </row>
        <row r="1985">
          <cell r="E1985" t="str">
            <v>PVC Y관 (DTS)</v>
          </cell>
          <cell r="F1985" t="str">
            <v>D100xD50</v>
          </cell>
          <cell r="G1985" t="str">
            <v>EA</v>
          </cell>
          <cell r="H1985">
            <v>1</v>
          </cell>
          <cell r="I1985">
            <v>2973</v>
          </cell>
          <cell r="J1985">
            <v>2973</v>
          </cell>
          <cell r="K1985">
            <v>0</v>
          </cell>
          <cell r="L1985">
            <v>0</v>
          </cell>
          <cell r="M1985">
            <v>0</v>
          </cell>
          <cell r="N1985">
            <v>0</v>
          </cell>
          <cell r="O1985">
            <v>2973</v>
          </cell>
          <cell r="P1985">
            <v>2973</v>
          </cell>
        </row>
        <row r="1986">
          <cell r="E1986" t="str">
            <v>PVC T관 (DTS)</v>
          </cell>
          <cell r="F1986" t="str">
            <v>D50</v>
          </cell>
          <cell r="G1986" t="str">
            <v>EA</v>
          </cell>
          <cell r="H1986">
            <v>2</v>
          </cell>
          <cell r="I1986">
            <v>400</v>
          </cell>
          <cell r="J1986">
            <v>800</v>
          </cell>
          <cell r="K1986">
            <v>0</v>
          </cell>
          <cell r="L1986">
            <v>0</v>
          </cell>
          <cell r="M1986">
            <v>0</v>
          </cell>
          <cell r="N1986">
            <v>0</v>
          </cell>
          <cell r="O1986">
            <v>400</v>
          </cell>
          <cell r="P1986">
            <v>800</v>
          </cell>
        </row>
        <row r="1987">
          <cell r="E1987" t="str">
            <v>PVC소켓 (DTS)</v>
          </cell>
          <cell r="F1987" t="str">
            <v>D50</v>
          </cell>
          <cell r="G1987" t="str">
            <v>EA</v>
          </cell>
          <cell r="H1987">
            <v>2</v>
          </cell>
          <cell r="I1987">
            <v>716</v>
          </cell>
          <cell r="J1987">
            <v>1432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716</v>
          </cell>
          <cell r="P1987">
            <v>1432</v>
          </cell>
        </row>
        <row r="1988">
          <cell r="E1988" t="str">
            <v>PVC밸브소켓</v>
          </cell>
          <cell r="F1988" t="str">
            <v>D100</v>
          </cell>
          <cell r="G1988" t="str">
            <v>EA</v>
          </cell>
          <cell r="H1988">
            <v>4</v>
          </cell>
          <cell r="I1988">
            <v>1624</v>
          </cell>
          <cell r="J1988">
            <v>6496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1624</v>
          </cell>
          <cell r="P1988">
            <v>6496</v>
          </cell>
        </row>
        <row r="1989">
          <cell r="E1989" t="str">
            <v>V.T.R</v>
          </cell>
          <cell r="F1989" t="str">
            <v>D100</v>
          </cell>
          <cell r="G1989" t="str">
            <v>EA</v>
          </cell>
          <cell r="H1989">
            <v>1</v>
          </cell>
          <cell r="I1989">
            <v>8400</v>
          </cell>
          <cell r="J1989">
            <v>8400</v>
          </cell>
          <cell r="K1989">
            <v>0</v>
          </cell>
          <cell r="L1989">
            <v>0</v>
          </cell>
          <cell r="M1989">
            <v>0</v>
          </cell>
          <cell r="N1989">
            <v>0</v>
          </cell>
          <cell r="O1989">
            <v>8400</v>
          </cell>
          <cell r="P1989">
            <v>8400</v>
          </cell>
        </row>
        <row r="1990">
          <cell r="E1990" t="str">
            <v>일반행거(달대볼트)</v>
          </cell>
          <cell r="F1990" t="str">
            <v>D50</v>
          </cell>
          <cell r="G1990" t="str">
            <v>개소</v>
          </cell>
          <cell r="H1990">
            <v>4</v>
          </cell>
          <cell r="I1990">
            <v>684</v>
          </cell>
          <cell r="J1990">
            <v>2736</v>
          </cell>
          <cell r="K1990">
            <v>44</v>
          </cell>
          <cell r="L1990">
            <v>176</v>
          </cell>
          <cell r="M1990">
            <v>0</v>
          </cell>
          <cell r="N1990">
            <v>0</v>
          </cell>
          <cell r="O1990">
            <v>728</v>
          </cell>
          <cell r="P1990">
            <v>2912</v>
          </cell>
        </row>
        <row r="1991">
          <cell r="E1991" t="str">
            <v>일반행거(달대볼트)</v>
          </cell>
          <cell r="F1991" t="str">
            <v>D100</v>
          </cell>
          <cell r="G1991" t="str">
            <v>개소</v>
          </cell>
          <cell r="H1991">
            <v>3</v>
          </cell>
          <cell r="I1991">
            <v>1347</v>
          </cell>
          <cell r="J1991">
            <v>4041</v>
          </cell>
          <cell r="K1991">
            <v>61</v>
          </cell>
          <cell r="L1991">
            <v>183</v>
          </cell>
          <cell r="M1991">
            <v>0</v>
          </cell>
          <cell r="N1991">
            <v>0</v>
          </cell>
          <cell r="O1991">
            <v>1408</v>
          </cell>
          <cell r="P1991">
            <v>4224</v>
          </cell>
        </row>
        <row r="1992">
          <cell r="E1992" t="str">
            <v>일반U볼트너트</v>
          </cell>
          <cell r="F1992" t="str">
            <v>50</v>
          </cell>
          <cell r="G1992" t="str">
            <v>EA</v>
          </cell>
          <cell r="H1992">
            <v>2</v>
          </cell>
          <cell r="I1992">
            <v>125</v>
          </cell>
          <cell r="J1992">
            <v>250</v>
          </cell>
          <cell r="K1992">
            <v>0</v>
          </cell>
          <cell r="L1992">
            <v>0</v>
          </cell>
          <cell r="M1992">
            <v>0</v>
          </cell>
          <cell r="N1992">
            <v>0</v>
          </cell>
          <cell r="O1992">
            <v>125</v>
          </cell>
          <cell r="P1992">
            <v>250</v>
          </cell>
        </row>
        <row r="1993">
          <cell r="E1993" t="str">
            <v>일반U볼트너트</v>
          </cell>
          <cell r="F1993" t="str">
            <v>100</v>
          </cell>
          <cell r="G1993" t="str">
            <v>EA</v>
          </cell>
          <cell r="H1993">
            <v>2</v>
          </cell>
          <cell r="I1993">
            <v>256</v>
          </cell>
          <cell r="J1993">
            <v>512</v>
          </cell>
          <cell r="K1993">
            <v>0</v>
          </cell>
          <cell r="L1993">
            <v>0</v>
          </cell>
          <cell r="M1993">
            <v>0</v>
          </cell>
          <cell r="N1993">
            <v>0</v>
          </cell>
          <cell r="O1993">
            <v>256</v>
          </cell>
          <cell r="P1993">
            <v>512</v>
          </cell>
        </row>
        <row r="1994">
          <cell r="E1994" t="str">
            <v>PVC스리브</v>
          </cell>
          <cell r="F1994" t="str">
            <v>D100</v>
          </cell>
          <cell r="G1994" t="str">
            <v>개소</v>
          </cell>
          <cell r="H1994">
            <v>5</v>
          </cell>
          <cell r="I1994">
            <v>1544</v>
          </cell>
          <cell r="J1994">
            <v>7720</v>
          </cell>
          <cell r="K1994">
            <v>11579</v>
          </cell>
          <cell r="L1994">
            <v>57895</v>
          </cell>
          <cell r="M1994">
            <v>0</v>
          </cell>
          <cell r="N1994">
            <v>0</v>
          </cell>
          <cell r="O1994">
            <v>13123</v>
          </cell>
          <cell r="P1994">
            <v>65615</v>
          </cell>
        </row>
        <row r="1995">
          <cell r="E1995" t="str">
            <v>잡재료비</v>
          </cell>
          <cell r="F1995" t="str">
            <v>관의4%</v>
          </cell>
          <cell r="G1995" t="str">
            <v>식</v>
          </cell>
          <cell r="H1995">
            <v>1</v>
          </cell>
          <cell r="I1995">
            <v>1624</v>
          </cell>
          <cell r="J1995">
            <v>1624</v>
          </cell>
          <cell r="L1995">
            <v>0</v>
          </cell>
          <cell r="N1995">
            <v>0</v>
          </cell>
          <cell r="O1995">
            <v>1624</v>
          </cell>
          <cell r="P1995">
            <v>1624</v>
          </cell>
        </row>
        <row r="1996">
          <cell r="E1996" t="str">
            <v>공구손료</v>
          </cell>
          <cell r="F1996" t="str">
            <v>노무비의2%</v>
          </cell>
          <cell r="G1996" t="str">
            <v>식</v>
          </cell>
          <cell r="H1996">
            <v>1</v>
          </cell>
          <cell r="I1996">
            <v>25725</v>
          </cell>
          <cell r="J1996">
            <v>25725</v>
          </cell>
          <cell r="L1996">
            <v>0</v>
          </cell>
          <cell r="N1996">
            <v>0</v>
          </cell>
          <cell r="O1996">
            <v>25725</v>
          </cell>
          <cell r="P1996">
            <v>25725</v>
          </cell>
        </row>
        <row r="1997">
          <cell r="E1997" t="str">
            <v>합계</v>
          </cell>
          <cell r="J1997">
            <v>744427</v>
          </cell>
          <cell r="L1997">
            <v>1286288</v>
          </cell>
          <cell r="N1997">
            <v>0</v>
          </cell>
          <cell r="P1997">
            <v>2030715</v>
          </cell>
        </row>
        <row r="1999">
          <cell r="D1999" t="str">
            <v>010505  환기배관공사</v>
          </cell>
        </row>
        <row r="2000">
          <cell r="E2000" t="str">
            <v>P.V.C 관배관(VG1)</v>
          </cell>
          <cell r="F2000" t="str">
            <v>D150</v>
          </cell>
          <cell r="G2000" t="str">
            <v>m</v>
          </cell>
          <cell r="H2000">
            <v>4</v>
          </cell>
          <cell r="I2000">
            <v>7772</v>
          </cell>
          <cell r="J2000">
            <v>31088</v>
          </cell>
          <cell r="K2000">
            <v>12777</v>
          </cell>
          <cell r="L2000">
            <v>51108</v>
          </cell>
          <cell r="M2000">
            <v>0</v>
          </cell>
          <cell r="N2000">
            <v>0</v>
          </cell>
          <cell r="O2000">
            <v>20549</v>
          </cell>
          <cell r="P2000">
            <v>82196</v>
          </cell>
        </row>
        <row r="2001">
          <cell r="E2001" t="str">
            <v>관할증</v>
          </cell>
          <cell r="F2001" t="str">
            <v>관의8%</v>
          </cell>
          <cell r="G2001" t="str">
            <v>식</v>
          </cell>
          <cell r="H2001">
            <v>1</v>
          </cell>
          <cell r="I2001">
            <v>2487</v>
          </cell>
          <cell r="J2001">
            <v>2487</v>
          </cell>
          <cell r="L2001">
            <v>0</v>
          </cell>
          <cell r="N2001">
            <v>0</v>
          </cell>
          <cell r="O2001">
            <v>2487</v>
          </cell>
          <cell r="P2001">
            <v>2487</v>
          </cell>
        </row>
        <row r="2002">
          <cell r="E2002" t="str">
            <v>알루미늄캡</v>
          </cell>
          <cell r="F2002" t="str">
            <v>D150</v>
          </cell>
          <cell r="G2002" t="str">
            <v>EA</v>
          </cell>
          <cell r="H2002">
            <v>2</v>
          </cell>
          <cell r="I2002">
            <v>3416</v>
          </cell>
          <cell r="J2002">
            <v>6832</v>
          </cell>
          <cell r="K2002">
            <v>0</v>
          </cell>
          <cell r="L2002">
            <v>0</v>
          </cell>
          <cell r="M2002">
            <v>0</v>
          </cell>
          <cell r="N2002">
            <v>0</v>
          </cell>
          <cell r="O2002">
            <v>3416</v>
          </cell>
          <cell r="P2002">
            <v>6832</v>
          </cell>
        </row>
        <row r="2003">
          <cell r="E2003" t="str">
            <v>SUS닥트제작및 설치(각형)</v>
          </cell>
          <cell r="F2003" t="str">
            <v>#24 (0.6T)</v>
          </cell>
          <cell r="G2003" t="str">
            <v>㎡</v>
          </cell>
          <cell r="H2003">
            <v>0.78</v>
          </cell>
          <cell r="I2003">
            <v>5211</v>
          </cell>
          <cell r="J2003">
            <v>4064</v>
          </cell>
          <cell r="K2003">
            <v>28451</v>
          </cell>
          <cell r="L2003">
            <v>22191</v>
          </cell>
          <cell r="M2003">
            <v>0</v>
          </cell>
          <cell r="N2003">
            <v>0</v>
          </cell>
          <cell r="O2003">
            <v>33662</v>
          </cell>
          <cell r="P2003">
            <v>26255</v>
          </cell>
        </row>
        <row r="2004">
          <cell r="E2004" t="str">
            <v>잡재료비</v>
          </cell>
          <cell r="F2004" t="str">
            <v>관의4%</v>
          </cell>
          <cell r="G2004" t="str">
            <v>식</v>
          </cell>
          <cell r="H2004">
            <v>1</v>
          </cell>
          <cell r="I2004">
            <v>1243</v>
          </cell>
          <cell r="J2004">
            <v>1243</v>
          </cell>
          <cell r="L2004">
            <v>0</v>
          </cell>
          <cell r="N2004">
            <v>0</v>
          </cell>
          <cell r="O2004">
            <v>1243</v>
          </cell>
          <cell r="P2004">
            <v>1243</v>
          </cell>
        </row>
        <row r="2005">
          <cell r="E2005" t="str">
            <v>공구손료</v>
          </cell>
          <cell r="F2005" t="str">
            <v>노무비의2%</v>
          </cell>
          <cell r="G2005" t="str">
            <v>식</v>
          </cell>
          <cell r="H2005">
            <v>1</v>
          </cell>
          <cell r="I2005">
            <v>1465</v>
          </cell>
          <cell r="J2005">
            <v>1465</v>
          </cell>
          <cell r="L2005">
            <v>0</v>
          </cell>
          <cell r="N2005">
            <v>0</v>
          </cell>
          <cell r="O2005">
            <v>1465</v>
          </cell>
          <cell r="P2005">
            <v>1465</v>
          </cell>
        </row>
        <row r="2006">
          <cell r="E2006" t="str">
            <v>합계</v>
          </cell>
          <cell r="J2006">
            <v>47179</v>
          </cell>
          <cell r="L2006">
            <v>73299</v>
          </cell>
          <cell r="N2006">
            <v>0</v>
          </cell>
          <cell r="P2006">
            <v>120478</v>
          </cell>
        </row>
        <row r="2018">
          <cell r="D2018" t="str">
            <v>010101  장비설치공사</v>
          </cell>
        </row>
        <row r="2019">
          <cell r="E2019" t="str">
            <v>증기보일러 (관류형)</v>
          </cell>
          <cell r="F2019" t="str">
            <v>GAS 300KG/H</v>
          </cell>
          <cell r="G2019" t="str">
            <v>대</v>
          </cell>
          <cell r="H2019">
            <v>1</v>
          </cell>
          <cell r="J2019">
            <v>0</v>
          </cell>
          <cell r="L2019">
            <v>0</v>
          </cell>
          <cell r="N2019">
            <v>0</v>
          </cell>
          <cell r="O2019">
            <v>0</v>
          </cell>
          <cell r="P2019">
            <v>0</v>
          </cell>
          <cell r="Q2019" t="str">
            <v>관급자재</v>
          </cell>
        </row>
        <row r="2020">
          <cell r="E2020" t="str">
            <v>급탕순환펌프(라인형)</v>
          </cell>
          <cell r="F2020" t="str">
            <v>10LPMx5Mx32øx1/9HP</v>
          </cell>
          <cell r="G2020" t="str">
            <v>대</v>
          </cell>
          <cell r="H2020">
            <v>2</v>
          </cell>
          <cell r="I2020">
            <v>46400</v>
          </cell>
          <cell r="J2020">
            <v>92800</v>
          </cell>
          <cell r="K2020">
            <v>39216</v>
          </cell>
          <cell r="L2020">
            <v>78432</v>
          </cell>
          <cell r="M2020">
            <v>0</v>
          </cell>
          <cell r="N2020">
            <v>0</v>
          </cell>
          <cell r="O2020">
            <v>85616</v>
          </cell>
          <cell r="P2020">
            <v>171232</v>
          </cell>
        </row>
        <row r="2021">
          <cell r="E2021" t="str">
            <v>급탕탱크(S.T.S수직형)</v>
          </cell>
          <cell r="F2021" t="str">
            <v>580LIT</v>
          </cell>
          <cell r="G2021" t="str">
            <v>대</v>
          </cell>
          <cell r="H2021">
            <v>1</v>
          </cell>
          <cell r="J2021">
            <v>0</v>
          </cell>
          <cell r="L2021">
            <v>0</v>
          </cell>
          <cell r="N2021">
            <v>0</v>
          </cell>
          <cell r="O2021">
            <v>0</v>
          </cell>
          <cell r="P2021">
            <v>0</v>
          </cell>
          <cell r="Q2021" t="str">
            <v>관급자재</v>
          </cell>
        </row>
        <row r="2022">
          <cell r="E2022" t="str">
            <v>응축수탱크(700Wx800Lx800H)</v>
          </cell>
          <cell r="F2022" t="str">
            <v>500LIT</v>
          </cell>
          <cell r="G2022" t="str">
            <v>조</v>
          </cell>
          <cell r="H2022">
            <v>1</v>
          </cell>
          <cell r="J2022">
            <v>0</v>
          </cell>
          <cell r="L2022">
            <v>0</v>
          </cell>
          <cell r="N2022">
            <v>0</v>
          </cell>
          <cell r="O2022">
            <v>0</v>
          </cell>
          <cell r="P2022">
            <v>0</v>
          </cell>
          <cell r="Q2022" t="str">
            <v>관급자재</v>
          </cell>
        </row>
        <row r="2023">
          <cell r="E2023" t="str">
            <v>배기휀(씨로코형)</v>
          </cell>
          <cell r="F2023" t="str">
            <v>300CMMx#4Sx7.5HP</v>
          </cell>
          <cell r="G2023" t="str">
            <v>대</v>
          </cell>
          <cell r="H2023">
            <v>1</v>
          </cell>
          <cell r="I2023">
            <v>768000</v>
          </cell>
          <cell r="J2023">
            <v>768000</v>
          </cell>
          <cell r="K2023">
            <v>204486</v>
          </cell>
          <cell r="L2023">
            <v>204486</v>
          </cell>
          <cell r="M2023">
            <v>0</v>
          </cell>
          <cell r="N2023">
            <v>0</v>
          </cell>
          <cell r="O2023">
            <v>972486</v>
          </cell>
          <cell r="P2023">
            <v>972486</v>
          </cell>
        </row>
        <row r="2024">
          <cell r="E2024" t="str">
            <v>배기휀(벽부형)</v>
          </cell>
          <cell r="F2024" t="str">
            <v>D250x1/15HP</v>
          </cell>
          <cell r="G2024" t="str">
            <v>대</v>
          </cell>
          <cell r="H2024">
            <v>4</v>
          </cell>
          <cell r="I2024">
            <v>36000</v>
          </cell>
          <cell r="J2024">
            <v>144000</v>
          </cell>
          <cell r="K2024">
            <v>13631</v>
          </cell>
          <cell r="L2024">
            <v>54524</v>
          </cell>
          <cell r="M2024">
            <v>0</v>
          </cell>
          <cell r="N2024">
            <v>0</v>
          </cell>
          <cell r="O2024">
            <v>49631</v>
          </cell>
          <cell r="P2024">
            <v>198524</v>
          </cell>
        </row>
        <row r="2025">
          <cell r="E2025" t="str">
            <v>배기휀(개폐식환풍기)</v>
          </cell>
          <cell r="F2025" t="str">
            <v>D300x1/20HP</v>
          </cell>
          <cell r="G2025" t="str">
            <v>대</v>
          </cell>
          <cell r="H2025">
            <v>14</v>
          </cell>
          <cell r="I2025">
            <v>44000</v>
          </cell>
          <cell r="J2025">
            <v>616000</v>
          </cell>
          <cell r="K2025">
            <v>18176</v>
          </cell>
          <cell r="L2025">
            <v>254464</v>
          </cell>
          <cell r="M2025">
            <v>0</v>
          </cell>
          <cell r="N2025">
            <v>0</v>
          </cell>
          <cell r="O2025">
            <v>62176</v>
          </cell>
          <cell r="P2025">
            <v>870464</v>
          </cell>
        </row>
        <row r="2026">
          <cell r="E2026" t="str">
            <v>배기휀(천정형)</v>
          </cell>
          <cell r="F2026" t="str">
            <v>D210x28W</v>
          </cell>
          <cell r="G2026" t="str">
            <v>대</v>
          </cell>
          <cell r="H2026">
            <v>1</v>
          </cell>
          <cell r="I2026">
            <v>24000</v>
          </cell>
          <cell r="J2026">
            <v>24000</v>
          </cell>
          <cell r="K2026">
            <v>13631</v>
          </cell>
          <cell r="L2026">
            <v>13631</v>
          </cell>
          <cell r="M2026">
            <v>0</v>
          </cell>
          <cell r="N2026">
            <v>0</v>
          </cell>
          <cell r="O2026">
            <v>37631</v>
          </cell>
          <cell r="P2026">
            <v>37631</v>
          </cell>
        </row>
        <row r="2027">
          <cell r="E2027" t="str">
            <v>공냉식냉난방기(히트펌프식)</v>
          </cell>
          <cell r="F2027" t="str">
            <v>7.5 R/T</v>
          </cell>
          <cell r="G2027" t="str">
            <v>대</v>
          </cell>
          <cell r="H2027">
            <v>4</v>
          </cell>
          <cell r="J2027">
            <v>0</v>
          </cell>
          <cell r="L2027">
            <v>0</v>
          </cell>
          <cell r="N2027">
            <v>0</v>
          </cell>
          <cell r="O2027">
            <v>0</v>
          </cell>
          <cell r="P2027">
            <v>0</v>
          </cell>
          <cell r="Q2027" t="str">
            <v>관급자재</v>
          </cell>
        </row>
        <row r="2028">
          <cell r="E2028" t="str">
            <v>휀방진</v>
          </cell>
          <cell r="F2028" t="str">
            <v>변위:50MM</v>
          </cell>
          <cell r="G2028" t="str">
            <v>EA</v>
          </cell>
          <cell r="H2028">
            <v>4</v>
          </cell>
          <cell r="I2028">
            <v>51200</v>
          </cell>
          <cell r="J2028">
            <v>204800</v>
          </cell>
          <cell r="K2028">
            <v>0</v>
          </cell>
          <cell r="L2028">
            <v>0</v>
          </cell>
          <cell r="M2028">
            <v>0</v>
          </cell>
          <cell r="N2028">
            <v>0</v>
          </cell>
          <cell r="O2028">
            <v>51200</v>
          </cell>
          <cell r="P2028">
            <v>204800</v>
          </cell>
        </row>
        <row r="2029">
          <cell r="E2029" t="str">
            <v>공구손료</v>
          </cell>
          <cell r="F2029" t="str">
            <v>노무비의2%</v>
          </cell>
          <cell r="G2029" t="str">
            <v>식</v>
          </cell>
          <cell r="H2029">
            <v>1</v>
          </cell>
          <cell r="I2029">
            <v>12110</v>
          </cell>
          <cell r="J2029">
            <v>12110</v>
          </cell>
          <cell r="L2029">
            <v>0</v>
          </cell>
          <cell r="N2029">
            <v>0</v>
          </cell>
          <cell r="O2029">
            <v>12110</v>
          </cell>
          <cell r="P2029">
            <v>12110</v>
          </cell>
        </row>
        <row r="2030">
          <cell r="E2030" t="str">
            <v>합계</v>
          </cell>
          <cell r="J2030">
            <v>1861710</v>
          </cell>
          <cell r="L2030">
            <v>605537</v>
          </cell>
          <cell r="N2030">
            <v>0</v>
          </cell>
          <cell r="P2030">
            <v>2467247</v>
          </cell>
        </row>
        <row r="2032">
          <cell r="D2032" t="str">
            <v>010202  위생기구설치공사</v>
          </cell>
        </row>
        <row r="2033">
          <cell r="E2033" t="str">
            <v>UBR욕실</v>
          </cell>
          <cell r="F2033" t="str">
            <v>UTD-J-1315J</v>
          </cell>
          <cell r="G2033" t="str">
            <v>조</v>
          </cell>
          <cell r="H2033">
            <v>1</v>
          </cell>
          <cell r="I2033">
            <v>1358400</v>
          </cell>
          <cell r="J2033">
            <v>1358400</v>
          </cell>
          <cell r="K2033">
            <v>0</v>
          </cell>
          <cell r="L2033">
            <v>0</v>
          </cell>
          <cell r="M2033">
            <v>0</v>
          </cell>
          <cell r="N2033">
            <v>0</v>
          </cell>
          <cell r="O2033">
            <v>1358400</v>
          </cell>
          <cell r="P2033">
            <v>1358400</v>
          </cell>
        </row>
        <row r="2034">
          <cell r="E2034" t="str">
            <v>수전</v>
          </cell>
          <cell r="F2034" t="str">
            <v>RFV-400AA2</v>
          </cell>
          <cell r="G2034" t="str">
            <v>조</v>
          </cell>
          <cell r="H2034">
            <v>16</v>
          </cell>
          <cell r="I2034">
            <v>46400</v>
          </cell>
          <cell r="J2034">
            <v>742400</v>
          </cell>
          <cell r="K2034">
            <v>8546</v>
          </cell>
          <cell r="L2034">
            <v>136736</v>
          </cell>
          <cell r="M2034">
            <v>0</v>
          </cell>
          <cell r="N2034">
            <v>0</v>
          </cell>
          <cell r="O2034">
            <v>54946</v>
          </cell>
          <cell r="P2034">
            <v>879136</v>
          </cell>
        </row>
        <row r="2035">
          <cell r="E2035" t="str">
            <v>공구손료</v>
          </cell>
          <cell r="F2035" t="str">
            <v>노무비의2%</v>
          </cell>
          <cell r="G2035" t="str">
            <v>식</v>
          </cell>
          <cell r="H2035">
            <v>1</v>
          </cell>
          <cell r="I2035">
            <v>2734</v>
          </cell>
          <cell r="J2035">
            <v>2734</v>
          </cell>
          <cell r="L2035">
            <v>0</v>
          </cell>
          <cell r="N2035">
            <v>0</v>
          </cell>
          <cell r="O2035">
            <v>2734</v>
          </cell>
          <cell r="P2035">
            <v>2734</v>
          </cell>
        </row>
        <row r="2036">
          <cell r="E2036" t="str">
            <v>합계</v>
          </cell>
          <cell r="J2036">
            <v>2103534</v>
          </cell>
          <cell r="L2036">
            <v>136736</v>
          </cell>
          <cell r="N2036">
            <v>0</v>
          </cell>
          <cell r="P2036">
            <v>2240270</v>
          </cell>
        </row>
        <row r="2038">
          <cell r="D2038" t="str">
            <v>010303  스팀배관공사</v>
          </cell>
        </row>
        <row r="2039">
          <cell r="E2039" t="str">
            <v>동관배관</v>
          </cell>
          <cell r="F2039" t="str">
            <v>D20</v>
          </cell>
          <cell r="G2039" t="str">
            <v>m</v>
          </cell>
          <cell r="H2039">
            <v>8</v>
          </cell>
          <cell r="I2039">
            <v>2144</v>
          </cell>
          <cell r="J2039">
            <v>17152</v>
          </cell>
          <cell r="K2039">
            <v>2991</v>
          </cell>
          <cell r="L2039">
            <v>23928</v>
          </cell>
          <cell r="M2039">
            <v>0</v>
          </cell>
          <cell r="N2039">
            <v>0</v>
          </cell>
          <cell r="O2039">
            <v>5135</v>
          </cell>
          <cell r="P2039">
            <v>41080</v>
          </cell>
        </row>
        <row r="2040">
          <cell r="E2040" t="str">
            <v>동관배관</v>
          </cell>
          <cell r="F2040" t="str">
            <v>D25</v>
          </cell>
          <cell r="G2040" t="str">
            <v>m</v>
          </cell>
          <cell r="H2040">
            <v>15</v>
          </cell>
          <cell r="I2040">
            <v>4928</v>
          </cell>
          <cell r="J2040">
            <v>73920</v>
          </cell>
          <cell r="K2040">
            <v>3656</v>
          </cell>
          <cell r="L2040">
            <v>54840</v>
          </cell>
          <cell r="M2040">
            <v>0</v>
          </cell>
          <cell r="N2040">
            <v>0</v>
          </cell>
          <cell r="O2040">
            <v>8584</v>
          </cell>
          <cell r="P2040">
            <v>128760</v>
          </cell>
        </row>
        <row r="2041">
          <cell r="E2041" t="str">
            <v>동관배관</v>
          </cell>
          <cell r="F2041" t="str">
            <v>D32</v>
          </cell>
          <cell r="G2041" t="str">
            <v>m</v>
          </cell>
          <cell r="H2041">
            <v>50</v>
          </cell>
          <cell r="I2041">
            <v>6048</v>
          </cell>
          <cell r="J2041">
            <v>302400</v>
          </cell>
          <cell r="K2041">
            <v>4570</v>
          </cell>
          <cell r="L2041">
            <v>228500</v>
          </cell>
          <cell r="M2041">
            <v>0</v>
          </cell>
          <cell r="N2041">
            <v>0</v>
          </cell>
          <cell r="O2041">
            <v>10618</v>
          </cell>
          <cell r="P2041">
            <v>530900</v>
          </cell>
        </row>
        <row r="2042">
          <cell r="E2042" t="str">
            <v>동관배관</v>
          </cell>
          <cell r="F2042" t="str">
            <v>D40</v>
          </cell>
          <cell r="G2042" t="str">
            <v>m</v>
          </cell>
          <cell r="H2042">
            <v>4</v>
          </cell>
          <cell r="I2042">
            <v>7968</v>
          </cell>
          <cell r="J2042">
            <v>31872</v>
          </cell>
          <cell r="K2042">
            <v>5069</v>
          </cell>
          <cell r="L2042">
            <v>20276</v>
          </cell>
          <cell r="M2042">
            <v>0</v>
          </cell>
          <cell r="N2042">
            <v>0</v>
          </cell>
          <cell r="O2042">
            <v>13037</v>
          </cell>
          <cell r="P2042">
            <v>52148</v>
          </cell>
        </row>
        <row r="2043">
          <cell r="E2043" t="str">
            <v>동관배관</v>
          </cell>
          <cell r="F2043" t="str">
            <v>D50</v>
          </cell>
          <cell r="G2043" t="str">
            <v>m</v>
          </cell>
          <cell r="H2043">
            <v>11</v>
          </cell>
          <cell r="I2043">
            <v>12048</v>
          </cell>
          <cell r="J2043">
            <v>132528</v>
          </cell>
          <cell r="K2043">
            <v>6315</v>
          </cell>
          <cell r="L2043">
            <v>69465</v>
          </cell>
          <cell r="M2043">
            <v>0</v>
          </cell>
          <cell r="N2043">
            <v>0</v>
          </cell>
          <cell r="O2043">
            <v>18363</v>
          </cell>
          <cell r="P2043">
            <v>201993</v>
          </cell>
        </row>
        <row r="2044">
          <cell r="E2044" t="str">
            <v>관할증</v>
          </cell>
          <cell r="F2044" t="str">
            <v>관의4%</v>
          </cell>
          <cell r="G2044" t="str">
            <v>식</v>
          </cell>
          <cell r="H2044">
            <v>1</v>
          </cell>
          <cell r="I2044">
            <v>22314</v>
          </cell>
          <cell r="J2044">
            <v>22314</v>
          </cell>
          <cell r="L2044">
            <v>0</v>
          </cell>
          <cell r="N2044">
            <v>0</v>
          </cell>
          <cell r="O2044">
            <v>22314</v>
          </cell>
          <cell r="P2044">
            <v>22314</v>
          </cell>
        </row>
        <row r="2045">
          <cell r="E2045" t="str">
            <v>관보온(유리솜+APS)</v>
          </cell>
          <cell r="F2045" t="str">
            <v>40TxD20</v>
          </cell>
          <cell r="G2045" t="str">
            <v>m</v>
          </cell>
          <cell r="H2045">
            <v>8</v>
          </cell>
          <cell r="I2045">
            <v>1704</v>
          </cell>
          <cell r="J2045">
            <v>13632</v>
          </cell>
          <cell r="K2045">
            <v>3200</v>
          </cell>
          <cell r="L2045">
            <v>25600</v>
          </cell>
          <cell r="M2045">
            <v>0</v>
          </cell>
          <cell r="N2045">
            <v>0</v>
          </cell>
          <cell r="O2045">
            <v>4904</v>
          </cell>
          <cell r="P2045">
            <v>39232</v>
          </cell>
        </row>
        <row r="2046">
          <cell r="E2046" t="str">
            <v>관보온(유리솜+APS)</v>
          </cell>
          <cell r="F2046" t="str">
            <v>40TxD25</v>
          </cell>
          <cell r="G2046" t="str">
            <v>m</v>
          </cell>
          <cell r="H2046">
            <v>14</v>
          </cell>
          <cell r="I2046">
            <v>1704</v>
          </cell>
          <cell r="J2046">
            <v>23856</v>
          </cell>
          <cell r="K2046">
            <v>3200</v>
          </cell>
          <cell r="L2046">
            <v>44800</v>
          </cell>
          <cell r="M2046">
            <v>0</v>
          </cell>
          <cell r="N2046">
            <v>0</v>
          </cell>
          <cell r="O2046">
            <v>4904</v>
          </cell>
          <cell r="P2046">
            <v>68656</v>
          </cell>
        </row>
        <row r="2047">
          <cell r="E2047" t="str">
            <v>관보온(유리솜+APS)</v>
          </cell>
          <cell r="F2047" t="str">
            <v>40TxD32</v>
          </cell>
          <cell r="G2047" t="str">
            <v>m</v>
          </cell>
          <cell r="H2047">
            <v>48</v>
          </cell>
          <cell r="I2047">
            <v>1874</v>
          </cell>
          <cell r="J2047">
            <v>89952</v>
          </cell>
          <cell r="K2047">
            <v>3520</v>
          </cell>
          <cell r="L2047">
            <v>168960</v>
          </cell>
          <cell r="M2047">
            <v>0</v>
          </cell>
          <cell r="N2047">
            <v>0</v>
          </cell>
          <cell r="O2047">
            <v>5394</v>
          </cell>
          <cell r="P2047">
            <v>258912</v>
          </cell>
        </row>
        <row r="2048">
          <cell r="E2048" t="str">
            <v>관보온(유리솜+APS)</v>
          </cell>
          <cell r="F2048" t="str">
            <v>40TxD50</v>
          </cell>
          <cell r="G2048" t="str">
            <v>m</v>
          </cell>
          <cell r="H2048">
            <v>11</v>
          </cell>
          <cell r="I2048">
            <v>2236</v>
          </cell>
          <cell r="J2048">
            <v>24596</v>
          </cell>
          <cell r="K2048">
            <v>4303</v>
          </cell>
          <cell r="L2048">
            <v>47333</v>
          </cell>
          <cell r="M2048">
            <v>0</v>
          </cell>
          <cell r="N2048">
            <v>0</v>
          </cell>
          <cell r="O2048">
            <v>6539</v>
          </cell>
          <cell r="P2048">
            <v>71929</v>
          </cell>
        </row>
        <row r="2049">
          <cell r="E2049" t="str">
            <v>매립관 보온</v>
          </cell>
          <cell r="F2049" t="str">
            <v>10Tx40</v>
          </cell>
          <cell r="G2049" t="str">
            <v>m</v>
          </cell>
          <cell r="H2049">
            <v>3</v>
          </cell>
          <cell r="I2049">
            <v>1577</v>
          </cell>
          <cell r="J2049">
            <v>4731</v>
          </cell>
          <cell r="K2049">
            <v>3690</v>
          </cell>
          <cell r="L2049">
            <v>11070</v>
          </cell>
          <cell r="M2049">
            <v>0</v>
          </cell>
          <cell r="N2049">
            <v>0</v>
          </cell>
          <cell r="O2049">
            <v>5267</v>
          </cell>
          <cell r="P2049">
            <v>15801</v>
          </cell>
        </row>
        <row r="2050">
          <cell r="E2050" t="str">
            <v>동엘보</v>
          </cell>
          <cell r="F2050" t="str">
            <v>D20</v>
          </cell>
          <cell r="G2050" t="str">
            <v>EA</v>
          </cell>
          <cell r="H2050">
            <v>14</v>
          </cell>
          <cell r="I2050">
            <v>356</v>
          </cell>
          <cell r="J2050">
            <v>4984</v>
          </cell>
          <cell r="K2050">
            <v>0</v>
          </cell>
          <cell r="L2050">
            <v>0</v>
          </cell>
          <cell r="M2050">
            <v>0</v>
          </cell>
          <cell r="N2050">
            <v>0</v>
          </cell>
          <cell r="O2050">
            <v>356</v>
          </cell>
          <cell r="P2050">
            <v>4984</v>
          </cell>
        </row>
        <row r="2051">
          <cell r="E2051" t="str">
            <v>동엘보</v>
          </cell>
          <cell r="F2051" t="str">
            <v>D25</v>
          </cell>
          <cell r="G2051" t="str">
            <v>EA</v>
          </cell>
          <cell r="H2051">
            <v>12</v>
          </cell>
          <cell r="I2051">
            <v>615</v>
          </cell>
          <cell r="J2051">
            <v>7380</v>
          </cell>
          <cell r="K2051">
            <v>0</v>
          </cell>
          <cell r="L2051">
            <v>0</v>
          </cell>
          <cell r="M2051">
            <v>0</v>
          </cell>
          <cell r="N2051">
            <v>0</v>
          </cell>
          <cell r="O2051">
            <v>615</v>
          </cell>
          <cell r="P2051">
            <v>7380</v>
          </cell>
        </row>
        <row r="2052">
          <cell r="E2052" t="str">
            <v>동엘보</v>
          </cell>
          <cell r="F2052" t="str">
            <v>D32</v>
          </cell>
          <cell r="G2052" t="str">
            <v>EA</v>
          </cell>
          <cell r="H2052">
            <v>16</v>
          </cell>
          <cell r="I2052">
            <v>946</v>
          </cell>
          <cell r="J2052">
            <v>15136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946</v>
          </cell>
          <cell r="P2052">
            <v>15136</v>
          </cell>
        </row>
        <row r="2053">
          <cell r="E2053" t="str">
            <v>동엘보</v>
          </cell>
          <cell r="F2053" t="str">
            <v>D40</v>
          </cell>
          <cell r="G2053" t="str">
            <v>EA</v>
          </cell>
          <cell r="H2053">
            <v>2</v>
          </cell>
          <cell r="I2053">
            <v>1433</v>
          </cell>
          <cell r="J2053">
            <v>2866</v>
          </cell>
          <cell r="K2053">
            <v>0</v>
          </cell>
          <cell r="L2053">
            <v>0</v>
          </cell>
          <cell r="M2053">
            <v>0</v>
          </cell>
          <cell r="N2053">
            <v>0</v>
          </cell>
          <cell r="O2053">
            <v>1433</v>
          </cell>
          <cell r="P2053">
            <v>2866</v>
          </cell>
        </row>
        <row r="2054">
          <cell r="E2054" t="str">
            <v>동엘보</v>
          </cell>
          <cell r="F2054" t="str">
            <v>D50</v>
          </cell>
          <cell r="G2054" t="str">
            <v>EA</v>
          </cell>
          <cell r="H2054">
            <v>1</v>
          </cell>
          <cell r="I2054">
            <v>3206</v>
          </cell>
          <cell r="J2054">
            <v>3206</v>
          </cell>
          <cell r="K2054">
            <v>0</v>
          </cell>
          <cell r="L2054">
            <v>0</v>
          </cell>
          <cell r="M2054">
            <v>0</v>
          </cell>
          <cell r="N2054">
            <v>0</v>
          </cell>
          <cell r="O2054">
            <v>3206</v>
          </cell>
          <cell r="P2054">
            <v>3206</v>
          </cell>
        </row>
        <row r="2055">
          <cell r="E2055" t="str">
            <v>동티이</v>
          </cell>
          <cell r="F2055" t="str">
            <v>D20</v>
          </cell>
          <cell r="G2055" t="str">
            <v>EA</v>
          </cell>
          <cell r="H2055">
            <v>6</v>
          </cell>
          <cell r="I2055">
            <v>560</v>
          </cell>
          <cell r="J2055">
            <v>3360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560</v>
          </cell>
          <cell r="P2055">
            <v>3360</v>
          </cell>
        </row>
        <row r="2056">
          <cell r="E2056" t="str">
            <v>동티이</v>
          </cell>
          <cell r="F2056" t="str">
            <v>D25</v>
          </cell>
          <cell r="G2056" t="str">
            <v>EA</v>
          </cell>
          <cell r="H2056">
            <v>2</v>
          </cell>
          <cell r="I2056">
            <v>689</v>
          </cell>
          <cell r="J2056">
            <v>1378</v>
          </cell>
          <cell r="K2056">
            <v>0</v>
          </cell>
          <cell r="L2056">
            <v>0</v>
          </cell>
          <cell r="M2056">
            <v>0</v>
          </cell>
          <cell r="N2056">
            <v>0</v>
          </cell>
          <cell r="O2056">
            <v>689</v>
          </cell>
          <cell r="P2056">
            <v>1378</v>
          </cell>
        </row>
        <row r="2057">
          <cell r="E2057" t="str">
            <v>동티이</v>
          </cell>
          <cell r="F2057" t="str">
            <v>D32</v>
          </cell>
          <cell r="G2057" t="str">
            <v>EA</v>
          </cell>
          <cell r="H2057">
            <v>8</v>
          </cell>
          <cell r="I2057">
            <v>1465</v>
          </cell>
          <cell r="J2057">
            <v>11720</v>
          </cell>
          <cell r="K2057">
            <v>0</v>
          </cell>
          <cell r="L2057">
            <v>0</v>
          </cell>
          <cell r="M2057">
            <v>0</v>
          </cell>
          <cell r="N2057">
            <v>0</v>
          </cell>
          <cell r="O2057">
            <v>1465</v>
          </cell>
          <cell r="P2057">
            <v>11720</v>
          </cell>
        </row>
        <row r="2058">
          <cell r="E2058" t="str">
            <v>동티이</v>
          </cell>
          <cell r="F2058" t="str">
            <v>D50</v>
          </cell>
          <cell r="G2058" t="str">
            <v>EA</v>
          </cell>
          <cell r="H2058">
            <v>3</v>
          </cell>
          <cell r="I2058">
            <v>3980</v>
          </cell>
          <cell r="J2058">
            <v>11940</v>
          </cell>
          <cell r="K2058">
            <v>0</v>
          </cell>
          <cell r="L2058">
            <v>0</v>
          </cell>
          <cell r="M2058">
            <v>0</v>
          </cell>
          <cell r="N2058">
            <v>0</v>
          </cell>
          <cell r="O2058">
            <v>3980</v>
          </cell>
          <cell r="P2058">
            <v>11940</v>
          </cell>
        </row>
        <row r="2059">
          <cell r="E2059" t="str">
            <v>동레듀샤</v>
          </cell>
          <cell r="F2059" t="str">
            <v>D20</v>
          </cell>
          <cell r="G2059" t="str">
            <v>EA</v>
          </cell>
          <cell r="H2059">
            <v>6</v>
          </cell>
          <cell r="I2059">
            <v>223</v>
          </cell>
          <cell r="J2059">
            <v>1338</v>
          </cell>
          <cell r="K2059">
            <v>0</v>
          </cell>
          <cell r="L2059">
            <v>0</v>
          </cell>
          <cell r="M2059">
            <v>0</v>
          </cell>
          <cell r="N2059">
            <v>0</v>
          </cell>
          <cell r="O2059">
            <v>223</v>
          </cell>
          <cell r="P2059">
            <v>1338</v>
          </cell>
        </row>
        <row r="2060">
          <cell r="E2060" t="str">
            <v>동레듀샤</v>
          </cell>
          <cell r="F2060" t="str">
            <v>D25</v>
          </cell>
          <cell r="G2060" t="str">
            <v>EA</v>
          </cell>
          <cell r="H2060">
            <v>2</v>
          </cell>
          <cell r="I2060">
            <v>330</v>
          </cell>
          <cell r="J2060">
            <v>660</v>
          </cell>
          <cell r="K2060">
            <v>0</v>
          </cell>
          <cell r="L2060">
            <v>0</v>
          </cell>
          <cell r="M2060">
            <v>0</v>
          </cell>
          <cell r="N2060">
            <v>0</v>
          </cell>
          <cell r="O2060">
            <v>330</v>
          </cell>
          <cell r="P2060">
            <v>660</v>
          </cell>
        </row>
        <row r="2061">
          <cell r="E2061" t="str">
            <v>동레듀샤</v>
          </cell>
          <cell r="F2061" t="str">
            <v>D32</v>
          </cell>
          <cell r="G2061" t="str">
            <v>EA</v>
          </cell>
          <cell r="H2061">
            <v>2</v>
          </cell>
          <cell r="I2061">
            <v>451</v>
          </cell>
          <cell r="J2061">
            <v>902</v>
          </cell>
          <cell r="K2061">
            <v>0</v>
          </cell>
          <cell r="L2061">
            <v>0</v>
          </cell>
          <cell r="M2061">
            <v>0</v>
          </cell>
          <cell r="N2061">
            <v>0</v>
          </cell>
          <cell r="O2061">
            <v>451</v>
          </cell>
          <cell r="P2061">
            <v>902</v>
          </cell>
        </row>
        <row r="2062">
          <cell r="E2062" t="str">
            <v>동레듀샤</v>
          </cell>
          <cell r="F2062" t="str">
            <v>D40</v>
          </cell>
          <cell r="G2062" t="str">
            <v>EA</v>
          </cell>
          <cell r="H2062">
            <v>1</v>
          </cell>
          <cell r="I2062">
            <v>775</v>
          </cell>
          <cell r="J2062">
            <v>775</v>
          </cell>
          <cell r="K2062">
            <v>0</v>
          </cell>
          <cell r="L2062">
            <v>0</v>
          </cell>
          <cell r="M2062">
            <v>0</v>
          </cell>
          <cell r="N2062">
            <v>0</v>
          </cell>
          <cell r="O2062">
            <v>775</v>
          </cell>
          <cell r="P2062">
            <v>775</v>
          </cell>
        </row>
        <row r="2063">
          <cell r="E2063" t="str">
            <v>동레듀샤</v>
          </cell>
          <cell r="F2063" t="str">
            <v>D50</v>
          </cell>
          <cell r="G2063" t="str">
            <v>EA</v>
          </cell>
          <cell r="H2063">
            <v>2</v>
          </cell>
          <cell r="I2063">
            <v>1861</v>
          </cell>
          <cell r="J2063">
            <v>3722</v>
          </cell>
          <cell r="K2063">
            <v>0</v>
          </cell>
          <cell r="L2063">
            <v>0</v>
          </cell>
          <cell r="M2063">
            <v>0</v>
          </cell>
          <cell r="N2063">
            <v>0</v>
          </cell>
          <cell r="O2063">
            <v>1861</v>
          </cell>
          <cell r="P2063">
            <v>3722</v>
          </cell>
        </row>
        <row r="2064">
          <cell r="E2064" t="str">
            <v>동소켓</v>
          </cell>
          <cell r="F2064" t="str">
            <v>D20</v>
          </cell>
          <cell r="G2064" t="str">
            <v>EA</v>
          </cell>
          <cell r="H2064">
            <v>1</v>
          </cell>
          <cell r="I2064">
            <v>172</v>
          </cell>
          <cell r="J2064">
            <v>172</v>
          </cell>
          <cell r="K2064">
            <v>0</v>
          </cell>
          <cell r="L2064">
            <v>0</v>
          </cell>
          <cell r="M2064">
            <v>0</v>
          </cell>
          <cell r="N2064">
            <v>0</v>
          </cell>
          <cell r="O2064">
            <v>172</v>
          </cell>
          <cell r="P2064">
            <v>172</v>
          </cell>
        </row>
        <row r="2065">
          <cell r="E2065" t="str">
            <v>동소켓</v>
          </cell>
          <cell r="F2065" t="str">
            <v>D25</v>
          </cell>
          <cell r="G2065" t="str">
            <v>EA</v>
          </cell>
          <cell r="H2065">
            <v>1</v>
          </cell>
          <cell r="I2065">
            <v>258</v>
          </cell>
          <cell r="J2065">
            <v>258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258</v>
          </cell>
          <cell r="P2065">
            <v>258</v>
          </cell>
        </row>
        <row r="2066">
          <cell r="E2066" t="str">
            <v>동소켓</v>
          </cell>
          <cell r="F2066" t="str">
            <v>D32</v>
          </cell>
          <cell r="G2066" t="str">
            <v>EA</v>
          </cell>
          <cell r="H2066">
            <v>5</v>
          </cell>
          <cell r="I2066">
            <v>330</v>
          </cell>
          <cell r="J2066">
            <v>1650</v>
          </cell>
          <cell r="K2066">
            <v>0</v>
          </cell>
          <cell r="L2066">
            <v>0</v>
          </cell>
          <cell r="M2066">
            <v>0</v>
          </cell>
          <cell r="N2066">
            <v>0</v>
          </cell>
          <cell r="O2066">
            <v>330</v>
          </cell>
          <cell r="P2066">
            <v>1650</v>
          </cell>
        </row>
        <row r="2067">
          <cell r="E2067" t="str">
            <v>동소켓</v>
          </cell>
          <cell r="F2067" t="str">
            <v>D50</v>
          </cell>
          <cell r="G2067" t="str">
            <v>EA</v>
          </cell>
          <cell r="H2067">
            <v>1</v>
          </cell>
          <cell r="I2067">
            <v>848</v>
          </cell>
          <cell r="J2067">
            <v>848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848</v>
          </cell>
          <cell r="P2067">
            <v>848</v>
          </cell>
        </row>
        <row r="2068">
          <cell r="E2068" t="str">
            <v>동캡</v>
          </cell>
          <cell r="F2068" t="str">
            <v>D32</v>
          </cell>
          <cell r="G2068" t="str">
            <v>EA</v>
          </cell>
          <cell r="H2068">
            <v>2</v>
          </cell>
          <cell r="I2068">
            <v>423</v>
          </cell>
          <cell r="J2068">
            <v>846</v>
          </cell>
          <cell r="K2068">
            <v>0</v>
          </cell>
          <cell r="L2068">
            <v>0</v>
          </cell>
          <cell r="M2068">
            <v>0</v>
          </cell>
          <cell r="N2068">
            <v>0</v>
          </cell>
          <cell r="O2068">
            <v>423</v>
          </cell>
          <cell r="P2068">
            <v>846</v>
          </cell>
        </row>
        <row r="2069">
          <cell r="E2069" t="str">
            <v>동니플</v>
          </cell>
          <cell r="F2069" t="str">
            <v>D20</v>
          </cell>
          <cell r="G2069" t="str">
            <v>EA</v>
          </cell>
          <cell r="H2069">
            <v>3</v>
          </cell>
          <cell r="I2069">
            <v>304</v>
          </cell>
          <cell r="J2069">
            <v>912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304</v>
          </cell>
          <cell r="P2069">
            <v>912</v>
          </cell>
        </row>
        <row r="2070">
          <cell r="E2070" t="str">
            <v>동니플</v>
          </cell>
          <cell r="F2070" t="str">
            <v>D25</v>
          </cell>
          <cell r="G2070" t="str">
            <v>EA</v>
          </cell>
          <cell r="H2070">
            <v>1</v>
          </cell>
          <cell r="I2070">
            <v>592</v>
          </cell>
          <cell r="J2070">
            <v>592</v>
          </cell>
          <cell r="K2070">
            <v>0</v>
          </cell>
          <cell r="L2070">
            <v>0</v>
          </cell>
          <cell r="M2070">
            <v>0</v>
          </cell>
          <cell r="N2070">
            <v>0</v>
          </cell>
          <cell r="O2070">
            <v>592</v>
          </cell>
          <cell r="P2070">
            <v>592</v>
          </cell>
        </row>
        <row r="2071">
          <cell r="E2071" t="str">
            <v>동니플</v>
          </cell>
          <cell r="F2071" t="str">
            <v>D32</v>
          </cell>
          <cell r="G2071" t="str">
            <v>EA</v>
          </cell>
          <cell r="H2071">
            <v>2</v>
          </cell>
          <cell r="I2071">
            <v>920</v>
          </cell>
          <cell r="J2071">
            <v>1840</v>
          </cell>
          <cell r="K2071">
            <v>0</v>
          </cell>
          <cell r="L2071">
            <v>0</v>
          </cell>
          <cell r="M2071">
            <v>0</v>
          </cell>
          <cell r="N2071">
            <v>0</v>
          </cell>
          <cell r="O2071">
            <v>920</v>
          </cell>
          <cell r="P2071">
            <v>1840</v>
          </cell>
        </row>
        <row r="2072">
          <cell r="E2072" t="str">
            <v>황동아답타 (C*M)</v>
          </cell>
          <cell r="F2072" t="str">
            <v>D15</v>
          </cell>
          <cell r="G2072" t="str">
            <v>EA</v>
          </cell>
          <cell r="H2072">
            <v>3</v>
          </cell>
          <cell r="I2072">
            <v>224</v>
          </cell>
          <cell r="J2072">
            <v>672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224</v>
          </cell>
          <cell r="P2072">
            <v>672</v>
          </cell>
        </row>
        <row r="2073">
          <cell r="E2073" t="str">
            <v>황동아답타 (C*M)</v>
          </cell>
          <cell r="F2073" t="str">
            <v>D20</v>
          </cell>
          <cell r="G2073" t="str">
            <v>EA</v>
          </cell>
          <cell r="H2073">
            <v>10</v>
          </cell>
          <cell r="I2073">
            <v>448</v>
          </cell>
          <cell r="J2073">
            <v>4480</v>
          </cell>
          <cell r="K2073">
            <v>0</v>
          </cell>
          <cell r="L2073">
            <v>0</v>
          </cell>
          <cell r="M2073">
            <v>0</v>
          </cell>
          <cell r="N2073">
            <v>0</v>
          </cell>
          <cell r="O2073">
            <v>448</v>
          </cell>
          <cell r="P2073">
            <v>4480</v>
          </cell>
        </row>
        <row r="2074">
          <cell r="E2074" t="str">
            <v>황동아답타 (C*M)</v>
          </cell>
          <cell r="F2074" t="str">
            <v>D25</v>
          </cell>
          <cell r="G2074" t="str">
            <v>EA</v>
          </cell>
          <cell r="H2074">
            <v>4</v>
          </cell>
          <cell r="I2074">
            <v>696</v>
          </cell>
          <cell r="J2074">
            <v>2784</v>
          </cell>
          <cell r="K2074">
            <v>0</v>
          </cell>
          <cell r="L2074">
            <v>0</v>
          </cell>
          <cell r="M2074">
            <v>0</v>
          </cell>
          <cell r="N2074">
            <v>0</v>
          </cell>
          <cell r="O2074">
            <v>696</v>
          </cell>
          <cell r="P2074">
            <v>2784</v>
          </cell>
        </row>
        <row r="2075">
          <cell r="E2075" t="str">
            <v>황동아답타 (C*M)</v>
          </cell>
          <cell r="F2075" t="str">
            <v>D32</v>
          </cell>
          <cell r="G2075" t="str">
            <v>EA</v>
          </cell>
          <cell r="H2075">
            <v>7</v>
          </cell>
          <cell r="I2075">
            <v>1256</v>
          </cell>
          <cell r="J2075">
            <v>8792</v>
          </cell>
          <cell r="K2075">
            <v>0</v>
          </cell>
          <cell r="L2075">
            <v>0</v>
          </cell>
          <cell r="M2075">
            <v>0</v>
          </cell>
          <cell r="N2075">
            <v>0</v>
          </cell>
          <cell r="O2075">
            <v>1256</v>
          </cell>
          <cell r="P2075">
            <v>8792</v>
          </cell>
        </row>
        <row r="2076">
          <cell r="E2076" t="str">
            <v>황동아답타 (C*M)</v>
          </cell>
          <cell r="F2076" t="str">
            <v>D50</v>
          </cell>
          <cell r="G2076" t="str">
            <v>EA</v>
          </cell>
          <cell r="H2076">
            <v>1</v>
          </cell>
          <cell r="I2076">
            <v>2648</v>
          </cell>
          <cell r="J2076">
            <v>2648</v>
          </cell>
          <cell r="K2076">
            <v>0</v>
          </cell>
          <cell r="L2076">
            <v>0</v>
          </cell>
          <cell r="M2076">
            <v>0</v>
          </cell>
          <cell r="N2076">
            <v>0</v>
          </cell>
          <cell r="O2076">
            <v>2648</v>
          </cell>
          <cell r="P2076">
            <v>2648</v>
          </cell>
        </row>
        <row r="2077">
          <cell r="E2077" t="str">
            <v>동유니온 (C*M)</v>
          </cell>
          <cell r="F2077" t="str">
            <v>D15</v>
          </cell>
          <cell r="G2077" t="str">
            <v>EA</v>
          </cell>
          <cell r="H2077">
            <v>3</v>
          </cell>
          <cell r="I2077">
            <v>928</v>
          </cell>
          <cell r="J2077">
            <v>2784</v>
          </cell>
          <cell r="K2077">
            <v>0</v>
          </cell>
          <cell r="L2077">
            <v>0</v>
          </cell>
          <cell r="M2077">
            <v>0</v>
          </cell>
          <cell r="N2077">
            <v>0</v>
          </cell>
          <cell r="O2077">
            <v>928</v>
          </cell>
          <cell r="P2077">
            <v>2784</v>
          </cell>
        </row>
        <row r="2078">
          <cell r="E2078" t="str">
            <v>동유니온 (C*M)</v>
          </cell>
          <cell r="F2078" t="str">
            <v>D20</v>
          </cell>
          <cell r="G2078" t="str">
            <v>EA</v>
          </cell>
          <cell r="H2078">
            <v>10</v>
          </cell>
          <cell r="I2078">
            <v>1624</v>
          </cell>
          <cell r="J2078">
            <v>16240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1624</v>
          </cell>
          <cell r="P2078">
            <v>16240</v>
          </cell>
        </row>
        <row r="2079">
          <cell r="E2079" t="str">
            <v>동유니온 (C*M)</v>
          </cell>
          <cell r="F2079" t="str">
            <v>D25</v>
          </cell>
          <cell r="G2079" t="str">
            <v>EA</v>
          </cell>
          <cell r="H2079">
            <v>4</v>
          </cell>
          <cell r="I2079">
            <v>2544</v>
          </cell>
          <cell r="J2079">
            <v>10176</v>
          </cell>
          <cell r="K2079">
            <v>0</v>
          </cell>
          <cell r="L2079">
            <v>0</v>
          </cell>
          <cell r="M2079">
            <v>0</v>
          </cell>
          <cell r="N2079">
            <v>0</v>
          </cell>
          <cell r="O2079">
            <v>2544</v>
          </cell>
          <cell r="P2079">
            <v>10176</v>
          </cell>
        </row>
        <row r="2080">
          <cell r="E2080" t="str">
            <v>동유니온 (C*M)</v>
          </cell>
          <cell r="F2080" t="str">
            <v>D32</v>
          </cell>
          <cell r="G2080" t="str">
            <v>EA</v>
          </cell>
          <cell r="H2080">
            <v>7</v>
          </cell>
          <cell r="I2080">
            <v>4544</v>
          </cell>
          <cell r="J2080">
            <v>31808</v>
          </cell>
          <cell r="K2080">
            <v>0</v>
          </cell>
          <cell r="L2080">
            <v>0</v>
          </cell>
          <cell r="M2080">
            <v>0</v>
          </cell>
          <cell r="N2080">
            <v>0</v>
          </cell>
          <cell r="O2080">
            <v>4544</v>
          </cell>
          <cell r="P2080">
            <v>31808</v>
          </cell>
        </row>
        <row r="2081">
          <cell r="E2081" t="str">
            <v>동유니온 (C*M)</v>
          </cell>
          <cell r="F2081" t="str">
            <v>D50</v>
          </cell>
          <cell r="G2081" t="str">
            <v>EA</v>
          </cell>
          <cell r="H2081">
            <v>1</v>
          </cell>
          <cell r="I2081">
            <v>7384</v>
          </cell>
          <cell r="J2081">
            <v>7384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7384</v>
          </cell>
          <cell r="P2081">
            <v>7384</v>
          </cell>
        </row>
        <row r="2082">
          <cell r="E2082" t="str">
            <v>동관용접</v>
          </cell>
          <cell r="F2082" t="str">
            <v>D15</v>
          </cell>
          <cell r="G2082" t="str">
            <v>개소</v>
          </cell>
          <cell r="H2082">
            <v>12</v>
          </cell>
          <cell r="I2082">
            <v>136</v>
          </cell>
          <cell r="J2082">
            <v>1632</v>
          </cell>
          <cell r="K2082">
            <v>2609</v>
          </cell>
          <cell r="L2082">
            <v>31308</v>
          </cell>
          <cell r="M2082">
            <v>0</v>
          </cell>
          <cell r="N2082">
            <v>0</v>
          </cell>
          <cell r="O2082">
            <v>2745</v>
          </cell>
          <cell r="P2082">
            <v>32940</v>
          </cell>
        </row>
        <row r="2083">
          <cell r="E2083" t="str">
            <v>동관용접</v>
          </cell>
          <cell r="F2083" t="str">
            <v>D20</v>
          </cell>
          <cell r="G2083" t="str">
            <v>개소</v>
          </cell>
          <cell r="H2083">
            <v>76</v>
          </cell>
          <cell r="I2083">
            <v>216</v>
          </cell>
          <cell r="J2083">
            <v>16416</v>
          </cell>
          <cell r="K2083">
            <v>2991</v>
          </cell>
          <cell r="L2083">
            <v>227316</v>
          </cell>
          <cell r="M2083">
            <v>0</v>
          </cell>
          <cell r="N2083">
            <v>0</v>
          </cell>
          <cell r="O2083">
            <v>3207</v>
          </cell>
          <cell r="P2083">
            <v>243732</v>
          </cell>
        </row>
        <row r="2084">
          <cell r="E2084" t="str">
            <v>동관용접</v>
          </cell>
          <cell r="F2084" t="str">
            <v>D25</v>
          </cell>
          <cell r="G2084" t="str">
            <v>개소</v>
          </cell>
          <cell r="H2084">
            <v>44</v>
          </cell>
          <cell r="I2084">
            <v>304</v>
          </cell>
          <cell r="J2084">
            <v>13376</v>
          </cell>
          <cell r="K2084">
            <v>2928</v>
          </cell>
          <cell r="L2084">
            <v>128832</v>
          </cell>
          <cell r="M2084">
            <v>0</v>
          </cell>
          <cell r="N2084">
            <v>0</v>
          </cell>
          <cell r="O2084">
            <v>3232</v>
          </cell>
          <cell r="P2084">
            <v>142208</v>
          </cell>
        </row>
        <row r="2085">
          <cell r="E2085" t="str">
            <v>동관용접</v>
          </cell>
          <cell r="F2085" t="str">
            <v>D32</v>
          </cell>
          <cell r="G2085" t="str">
            <v>개소</v>
          </cell>
          <cell r="H2085">
            <v>85</v>
          </cell>
          <cell r="I2085">
            <v>337</v>
          </cell>
          <cell r="J2085">
            <v>28645</v>
          </cell>
          <cell r="K2085">
            <v>3253</v>
          </cell>
          <cell r="L2085">
            <v>276505</v>
          </cell>
          <cell r="M2085">
            <v>0</v>
          </cell>
          <cell r="N2085">
            <v>0</v>
          </cell>
          <cell r="O2085">
            <v>3590</v>
          </cell>
          <cell r="P2085">
            <v>305150</v>
          </cell>
        </row>
        <row r="2086">
          <cell r="E2086" t="str">
            <v>동관용접</v>
          </cell>
          <cell r="F2086" t="str">
            <v>D40</v>
          </cell>
          <cell r="G2086" t="str">
            <v>개소</v>
          </cell>
          <cell r="H2086">
            <v>7</v>
          </cell>
          <cell r="I2086">
            <v>418</v>
          </cell>
          <cell r="J2086">
            <v>2926</v>
          </cell>
          <cell r="K2086">
            <v>3574</v>
          </cell>
          <cell r="L2086">
            <v>25018</v>
          </cell>
          <cell r="M2086">
            <v>0</v>
          </cell>
          <cell r="N2086">
            <v>0</v>
          </cell>
          <cell r="O2086">
            <v>3992</v>
          </cell>
          <cell r="P2086">
            <v>27944</v>
          </cell>
        </row>
        <row r="2087">
          <cell r="E2087" t="str">
            <v>동관용접</v>
          </cell>
          <cell r="F2087" t="str">
            <v>D50</v>
          </cell>
          <cell r="G2087" t="str">
            <v>개소</v>
          </cell>
          <cell r="H2087">
            <v>17</v>
          </cell>
          <cell r="I2087">
            <v>584</v>
          </cell>
          <cell r="J2087">
            <v>9928</v>
          </cell>
          <cell r="K2087">
            <v>4490</v>
          </cell>
          <cell r="L2087">
            <v>76330</v>
          </cell>
          <cell r="M2087">
            <v>0</v>
          </cell>
          <cell r="N2087">
            <v>0</v>
          </cell>
          <cell r="O2087">
            <v>5074</v>
          </cell>
          <cell r="P2087">
            <v>86258</v>
          </cell>
        </row>
        <row r="2088">
          <cell r="E2088" t="str">
            <v>감압밸브(DP17)</v>
          </cell>
          <cell r="F2088" t="str">
            <v>D20</v>
          </cell>
          <cell r="G2088" t="str">
            <v>개소</v>
          </cell>
          <cell r="H2088">
            <v>1</v>
          </cell>
          <cell r="I2088">
            <v>98400</v>
          </cell>
          <cell r="J2088">
            <v>98400</v>
          </cell>
          <cell r="K2088">
            <v>0</v>
          </cell>
          <cell r="L2088">
            <v>0</v>
          </cell>
          <cell r="M2088">
            <v>0</v>
          </cell>
          <cell r="N2088">
            <v>0</v>
          </cell>
          <cell r="O2088">
            <v>98400</v>
          </cell>
          <cell r="P2088">
            <v>98400</v>
          </cell>
        </row>
        <row r="2089">
          <cell r="E2089" t="str">
            <v>감압밸브(DP17)</v>
          </cell>
          <cell r="F2089" t="str">
            <v>D25</v>
          </cell>
          <cell r="G2089" t="str">
            <v>개소</v>
          </cell>
          <cell r="H2089">
            <v>1</v>
          </cell>
          <cell r="I2089">
            <v>115200</v>
          </cell>
          <cell r="J2089">
            <v>115200</v>
          </cell>
          <cell r="K2089">
            <v>0</v>
          </cell>
          <cell r="L2089">
            <v>0</v>
          </cell>
          <cell r="M2089">
            <v>0</v>
          </cell>
          <cell r="N2089">
            <v>0</v>
          </cell>
          <cell r="O2089">
            <v>115200</v>
          </cell>
          <cell r="P2089">
            <v>115200</v>
          </cell>
        </row>
        <row r="2090">
          <cell r="E2090" t="str">
            <v>온도조절밸브(SB)</v>
          </cell>
          <cell r="F2090" t="str">
            <v>D20</v>
          </cell>
          <cell r="G2090" t="str">
            <v>개소</v>
          </cell>
          <cell r="H2090">
            <v>1</v>
          </cell>
          <cell r="I2090">
            <v>180000</v>
          </cell>
          <cell r="J2090">
            <v>180000</v>
          </cell>
          <cell r="K2090">
            <v>0</v>
          </cell>
          <cell r="L2090">
            <v>0</v>
          </cell>
          <cell r="M2090">
            <v>0</v>
          </cell>
          <cell r="N2090">
            <v>0</v>
          </cell>
          <cell r="O2090">
            <v>180000</v>
          </cell>
          <cell r="P2090">
            <v>180000</v>
          </cell>
        </row>
        <row r="2091">
          <cell r="E2091" t="str">
            <v>바켓트랩(HMOO)</v>
          </cell>
          <cell r="F2091" t="str">
            <v>D15</v>
          </cell>
          <cell r="G2091" t="str">
            <v>개소</v>
          </cell>
          <cell r="H2091">
            <v>3</v>
          </cell>
          <cell r="I2091">
            <v>64960</v>
          </cell>
          <cell r="J2091">
            <v>194880</v>
          </cell>
          <cell r="K2091">
            <v>15067</v>
          </cell>
          <cell r="L2091">
            <v>45201</v>
          </cell>
          <cell r="M2091">
            <v>0</v>
          </cell>
          <cell r="N2091">
            <v>0</v>
          </cell>
          <cell r="O2091">
            <v>80027</v>
          </cell>
          <cell r="P2091">
            <v>240081</v>
          </cell>
        </row>
        <row r="2092">
          <cell r="E2092" t="str">
            <v>게이트밸브(청동 10K)</v>
          </cell>
          <cell r="F2092" t="str">
            <v>D15</v>
          </cell>
          <cell r="G2092" t="str">
            <v>개소</v>
          </cell>
          <cell r="H2092">
            <v>3</v>
          </cell>
          <cell r="I2092">
            <v>3688</v>
          </cell>
          <cell r="J2092">
            <v>11064</v>
          </cell>
          <cell r="K2092">
            <v>2861</v>
          </cell>
          <cell r="L2092">
            <v>8583</v>
          </cell>
          <cell r="M2092">
            <v>0</v>
          </cell>
          <cell r="N2092">
            <v>0</v>
          </cell>
          <cell r="O2092">
            <v>6549</v>
          </cell>
          <cell r="P2092">
            <v>19647</v>
          </cell>
        </row>
        <row r="2093">
          <cell r="E2093" t="str">
            <v>게이트밸브(청동 10K)</v>
          </cell>
          <cell r="F2093" t="str">
            <v>D20</v>
          </cell>
          <cell r="G2093" t="str">
            <v>개소</v>
          </cell>
          <cell r="H2093">
            <v>6</v>
          </cell>
          <cell r="I2093">
            <v>5296</v>
          </cell>
          <cell r="J2093">
            <v>31776</v>
          </cell>
          <cell r="K2093">
            <v>2861</v>
          </cell>
          <cell r="L2093">
            <v>17166</v>
          </cell>
          <cell r="M2093">
            <v>0</v>
          </cell>
          <cell r="N2093">
            <v>0</v>
          </cell>
          <cell r="O2093">
            <v>8157</v>
          </cell>
          <cell r="P2093">
            <v>48942</v>
          </cell>
        </row>
        <row r="2094">
          <cell r="E2094" t="str">
            <v>게이트밸브(청동 10K)</v>
          </cell>
          <cell r="F2094" t="str">
            <v>D25</v>
          </cell>
          <cell r="G2094" t="str">
            <v>개소</v>
          </cell>
          <cell r="H2094">
            <v>5</v>
          </cell>
          <cell r="I2094">
            <v>7496</v>
          </cell>
          <cell r="J2094">
            <v>37480</v>
          </cell>
          <cell r="K2094">
            <v>2861</v>
          </cell>
          <cell r="L2094">
            <v>14305</v>
          </cell>
          <cell r="M2094">
            <v>0</v>
          </cell>
          <cell r="N2094">
            <v>0</v>
          </cell>
          <cell r="O2094">
            <v>10357</v>
          </cell>
          <cell r="P2094">
            <v>51785</v>
          </cell>
        </row>
        <row r="2095">
          <cell r="E2095" t="str">
            <v>게이트밸브(청동 10K)</v>
          </cell>
          <cell r="F2095" t="str">
            <v>D32</v>
          </cell>
          <cell r="G2095" t="str">
            <v>개소</v>
          </cell>
          <cell r="H2095">
            <v>4</v>
          </cell>
          <cell r="I2095">
            <v>10664</v>
          </cell>
          <cell r="J2095">
            <v>42656</v>
          </cell>
          <cell r="K2095">
            <v>2861</v>
          </cell>
          <cell r="L2095">
            <v>11444</v>
          </cell>
          <cell r="M2095">
            <v>0</v>
          </cell>
          <cell r="N2095">
            <v>0</v>
          </cell>
          <cell r="O2095">
            <v>13525</v>
          </cell>
          <cell r="P2095">
            <v>54100</v>
          </cell>
        </row>
        <row r="2096">
          <cell r="E2096" t="str">
            <v>게이트밸브(청동 10K)</v>
          </cell>
          <cell r="F2096" t="str">
            <v>D50</v>
          </cell>
          <cell r="G2096" t="str">
            <v>개소</v>
          </cell>
          <cell r="H2096">
            <v>1</v>
          </cell>
          <cell r="I2096">
            <v>28728</v>
          </cell>
          <cell r="J2096">
            <v>28728</v>
          </cell>
          <cell r="K2096">
            <v>2861</v>
          </cell>
          <cell r="L2096">
            <v>2861</v>
          </cell>
          <cell r="M2096">
            <v>0</v>
          </cell>
          <cell r="N2096">
            <v>0</v>
          </cell>
          <cell r="O2096">
            <v>31589</v>
          </cell>
          <cell r="P2096">
            <v>31589</v>
          </cell>
        </row>
        <row r="2097">
          <cell r="E2097" t="str">
            <v>글로우밸브(청동 10K)</v>
          </cell>
          <cell r="F2097" t="str">
            <v>D20</v>
          </cell>
          <cell r="G2097" t="str">
            <v>개소</v>
          </cell>
          <cell r="H2097">
            <v>3</v>
          </cell>
          <cell r="I2097">
            <v>4824</v>
          </cell>
          <cell r="J2097">
            <v>14472</v>
          </cell>
          <cell r="K2097">
            <v>2861</v>
          </cell>
          <cell r="L2097">
            <v>8583</v>
          </cell>
          <cell r="M2097">
            <v>0</v>
          </cell>
          <cell r="N2097">
            <v>0</v>
          </cell>
          <cell r="O2097">
            <v>7685</v>
          </cell>
          <cell r="P2097">
            <v>23055</v>
          </cell>
        </row>
        <row r="2098">
          <cell r="E2098" t="str">
            <v>글로우밸브(청동 10K)</v>
          </cell>
          <cell r="F2098" t="str">
            <v>D25</v>
          </cell>
          <cell r="G2098" t="str">
            <v>개소</v>
          </cell>
          <cell r="H2098">
            <v>1</v>
          </cell>
          <cell r="I2098">
            <v>7000</v>
          </cell>
          <cell r="J2098">
            <v>7000</v>
          </cell>
          <cell r="K2098">
            <v>2861</v>
          </cell>
          <cell r="L2098">
            <v>2861</v>
          </cell>
          <cell r="M2098">
            <v>0</v>
          </cell>
          <cell r="N2098">
            <v>0</v>
          </cell>
          <cell r="O2098">
            <v>9861</v>
          </cell>
          <cell r="P2098">
            <v>9861</v>
          </cell>
        </row>
        <row r="2099">
          <cell r="E2099" t="str">
            <v>벨로우즈스톱밸브</v>
          </cell>
          <cell r="F2099" t="str">
            <v>D32</v>
          </cell>
          <cell r="G2099" t="str">
            <v>개소</v>
          </cell>
          <cell r="H2099">
            <v>2</v>
          </cell>
          <cell r="I2099">
            <v>184000</v>
          </cell>
          <cell r="J2099">
            <v>368000</v>
          </cell>
          <cell r="K2099">
            <v>2861</v>
          </cell>
          <cell r="L2099">
            <v>5722</v>
          </cell>
          <cell r="M2099">
            <v>0</v>
          </cell>
          <cell r="N2099">
            <v>0</v>
          </cell>
          <cell r="O2099">
            <v>186861</v>
          </cell>
          <cell r="P2099">
            <v>373722</v>
          </cell>
        </row>
        <row r="2100">
          <cell r="E2100" t="str">
            <v>스트레너</v>
          </cell>
          <cell r="F2100" t="str">
            <v>D20</v>
          </cell>
          <cell r="G2100" t="str">
            <v>개소</v>
          </cell>
          <cell r="H2100">
            <v>3</v>
          </cell>
          <cell r="I2100">
            <v>17040</v>
          </cell>
          <cell r="J2100">
            <v>51120</v>
          </cell>
          <cell r="K2100">
            <v>0</v>
          </cell>
          <cell r="L2100">
            <v>0</v>
          </cell>
          <cell r="M2100">
            <v>0</v>
          </cell>
          <cell r="N2100">
            <v>0</v>
          </cell>
          <cell r="O2100">
            <v>17040</v>
          </cell>
          <cell r="P2100">
            <v>51120</v>
          </cell>
        </row>
        <row r="2101">
          <cell r="E2101" t="str">
            <v>스트레너</v>
          </cell>
          <cell r="F2101" t="str">
            <v>D25</v>
          </cell>
          <cell r="G2101" t="str">
            <v>개소</v>
          </cell>
          <cell r="H2101">
            <v>1</v>
          </cell>
          <cell r="I2101">
            <v>23680</v>
          </cell>
          <cell r="J2101">
            <v>23680</v>
          </cell>
          <cell r="K2101">
            <v>0</v>
          </cell>
          <cell r="L2101">
            <v>0</v>
          </cell>
          <cell r="M2101">
            <v>0</v>
          </cell>
          <cell r="N2101">
            <v>0</v>
          </cell>
          <cell r="O2101">
            <v>23680</v>
          </cell>
          <cell r="P2101">
            <v>23680</v>
          </cell>
        </row>
        <row r="2102">
          <cell r="E2102" t="str">
            <v>스트레너</v>
          </cell>
          <cell r="F2102" t="str">
            <v>D32</v>
          </cell>
          <cell r="G2102" t="str">
            <v>개소</v>
          </cell>
          <cell r="H2102">
            <v>2</v>
          </cell>
          <cell r="I2102">
            <v>11360</v>
          </cell>
          <cell r="J2102">
            <v>22720</v>
          </cell>
          <cell r="K2102">
            <v>0</v>
          </cell>
          <cell r="L2102">
            <v>0</v>
          </cell>
          <cell r="M2102">
            <v>0</v>
          </cell>
          <cell r="N2102">
            <v>0</v>
          </cell>
          <cell r="O2102">
            <v>11360</v>
          </cell>
          <cell r="P2102">
            <v>22720</v>
          </cell>
        </row>
        <row r="2103">
          <cell r="E2103" t="str">
            <v>안전밸브</v>
          </cell>
          <cell r="F2103" t="str">
            <v>D15</v>
          </cell>
          <cell r="G2103" t="str">
            <v>개소</v>
          </cell>
          <cell r="H2103">
            <v>2</v>
          </cell>
          <cell r="I2103">
            <v>22000</v>
          </cell>
          <cell r="J2103">
            <v>44000</v>
          </cell>
          <cell r="K2103">
            <v>0</v>
          </cell>
          <cell r="L2103">
            <v>0</v>
          </cell>
          <cell r="M2103">
            <v>0</v>
          </cell>
          <cell r="N2103">
            <v>0</v>
          </cell>
          <cell r="O2103">
            <v>22000</v>
          </cell>
          <cell r="P2103">
            <v>44000</v>
          </cell>
        </row>
        <row r="2104">
          <cell r="E2104" t="str">
            <v>압력계</v>
          </cell>
          <cell r="F2104" t="str">
            <v>D-100</v>
          </cell>
          <cell r="G2104" t="str">
            <v>EA</v>
          </cell>
          <cell r="H2104">
            <v>4</v>
          </cell>
          <cell r="I2104">
            <v>7867</v>
          </cell>
          <cell r="J2104">
            <v>31468</v>
          </cell>
          <cell r="K2104">
            <v>6155</v>
          </cell>
          <cell r="L2104">
            <v>24620</v>
          </cell>
          <cell r="M2104">
            <v>0</v>
          </cell>
          <cell r="N2104">
            <v>0</v>
          </cell>
          <cell r="O2104">
            <v>14022</v>
          </cell>
          <cell r="P2104">
            <v>56088</v>
          </cell>
        </row>
        <row r="2105">
          <cell r="E2105" t="str">
            <v>녹막이페인트</v>
          </cell>
          <cell r="F2105" t="str">
            <v>2회</v>
          </cell>
          <cell r="G2105" t="str">
            <v>M2</v>
          </cell>
          <cell r="H2105">
            <v>8.16</v>
          </cell>
          <cell r="I2105">
            <v>504</v>
          </cell>
          <cell r="J2105">
            <v>4112</v>
          </cell>
          <cell r="K2105">
            <v>1626</v>
          </cell>
          <cell r="L2105">
            <v>13268</v>
          </cell>
          <cell r="M2105">
            <v>0</v>
          </cell>
          <cell r="N2105">
            <v>0</v>
          </cell>
          <cell r="O2105">
            <v>2130</v>
          </cell>
          <cell r="P2105">
            <v>17380</v>
          </cell>
        </row>
        <row r="2106">
          <cell r="E2106" t="str">
            <v>일반행거(달대볼트)</v>
          </cell>
          <cell r="F2106" t="str">
            <v>D25</v>
          </cell>
          <cell r="G2106" t="str">
            <v>개소</v>
          </cell>
          <cell r="H2106">
            <v>4</v>
          </cell>
          <cell r="I2106">
            <v>493</v>
          </cell>
          <cell r="J2106">
            <v>1972</v>
          </cell>
          <cell r="K2106">
            <v>44</v>
          </cell>
          <cell r="L2106">
            <v>176</v>
          </cell>
          <cell r="M2106">
            <v>0</v>
          </cell>
          <cell r="N2106">
            <v>0</v>
          </cell>
          <cell r="O2106">
            <v>537</v>
          </cell>
          <cell r="P2106">
            <v>2148</v>
          </cell>
        </row>
        <row r="2107">
          <cell r="E2107" t="str">
            <v>일반행거(달대볼트)</v>
          </cell>
          <cell r="F2107" t="str">
            <v>D32</v>
          </cell>
          <cell r="G2107" t="str">
            <v>개소</v>
          </cell>
          <cell r="H2107">
            <v>11</v>
          </cell>
          <cell r="I2107">
            <v>626</v>
          </cell>
          <cell r="J2107">
            <v>6886</v>
          </cell>
          <cell r="K2107">
            <v>44</v>
          </cell>
          <cell r="L2107">
            <v>484</v>
          </cell>
          <cell r="M2107">
            <v>0</v>
          </cell>
          <cell r="N2107">
            <v>0</v>
          </cell>
          <cell r="O2107">
            <v>670</v>
          </cell>
          <cell r="P2107">
            <v>7370</v>
          </cell>
        </row>
        <row r="2108">
          <cell r="E2108" t="str">
            <v>일반행거(달대볼트)</v>
          </cell>
          <cell r="F2108" t="str">
            <v>D50</v>
          </cell>
          <cell r="G2108" t="str">
            <v>개소</v>
          </cell>
          <cell r="H2108">
            <v>4</v>
          </cell>
          <cell r="I2108">
            <v>684</v>
          </cell>
          <cell r="J2108">
            <v>2736</v>
          </cell>
          <cell r="K2108">
            <v>44</v>
          </cell>
          <cell r="L2108">
            <v>176</v>
          </cell>
          <cell r="M2108">
            <v>0</v>
          </cell>
          <cell r="N2108">
            <v>0</v>
          </cell>
          <cell r="O2108">
            <v>728</v>
          </cell>
          <cell r="P2108">
            <v>2912</v>
          </cell>
        </row>
        <row r="2109">
          <cell r="E2109" t="str">
            <v>체크밸브(청동 10K))</v>
          </cell>
          <cell r="F2109" t="str">
            <v>D40</v>
          </cell>
          <cell r="G2109" t="str">
            <v>개소</v>
          </cell>
          <cell r="H2109">
            <v>2</v>
          </cell>
          <cell r="I2109">
            <v>10800</v>
          </cell>
          <cell r="J2109">
            <v>21600</v>
          </cell>
          <cell r="K2109">
            <v>2861</v>
          </cell>
          <cell r="L2109">
            <v>5722</v>
          </cell>
          <cell r="M2109">
            <v>0</v>
          </cell>
          <cell r="N2109">
            <v>0</v>
          </cell>
          <cell r="O2109">
            <v>13661</v>
          </cell>
          <cell r="P2109">
            <v>27322</v>
          </cell>
        </row>
        <row r="2110">
          <cell r="E2110" t="str">
            <v>잡재료비</v>
          </cell>
          <cell r="F2110" t="str">
            <v>재료비의4%</v>
          </cell>
          <cell r="G2110" t="str">
            <v>식</v>
          </cell>
          <cell r="H2110">
            <v>1</v>
          </cell>
          <cell r="I2110">
            <v>22314</v>
          </cell>
          <cell r="J2110">
            <v>22314</v>
          </cell>
          <cell r="L2110">
            <v>0</v>
          </cell>
          <cell r="N2110">
            <v>0</v>
          </cell>
          <cell r="O2110">
            <v>22314</v>
          </cell>
          <cell r="P2110">
            <v>22314</v>
          </cell>
        </row>
        <row r="2111">
          <cell r="E2111" t="str">
            <v>공구손료</v>
          </cell>
          <cell r="F2111" t="str">
            <v>노무비의2%</v>
          </cell>
          <cell r="G2111" t="str">
            <v>식</v>
          </cell>
          <cell r="H2111">
            <v>1</v>
          </cell>
          <cell r="I2111">
            <v>32425</v>
          </cell>
          <cell r="J2111">
            <v>32425</v>
          </cell>
          <cell r="L2111">
            <v>0</v>
          </cell>
          <cell r="N2111">
            <v>0</v>
          </cell>
          <cell r="O2111">
            <v>32425</v>
          </cell>
          <cell r="P2111">
            <v>32425</v>
          </cell>
        </row>
        <row r="2112">
          <cell r="E2112" t="str">
            <v>합계</v>
          </cell>
          <cell r="J2112">
            <v>2368818</v>
          </cell>
          <cell r="L2112">
            <v>1621253</v>
          </cell>
          <cell r="N2112">
            <v>0</v>
          </cell>
          <cell r="P2112">
            <v>3990071</v>
          </cell>
        </row>
        <row r="2114">
          <cell r="D2114" t="str">
            <v>010404  급수급탕배관공사</v>
          </cell>
        </row>
        <row r="2115">
          <cell r="E2115" t="str">
            <v>스텐관배관(나사식)</v>
          </cell>
          <cell r="F2115" t="str">
            <v>D15</v>
          </cell>
          <cell r="G2115" t="str">
            <v>m</v>
          </cell>
          <cell r="H2115">
            <v>32</v>
          </cell>
          <cell r="I2115">
            <v>204</v>
          </cell>
          <cell r="J2115">
            <v>6528</v>
          </cell>
          <cell r="K2115">
            <v>2869</v>
          </cell>
          <cell r="L2115">
            <v>91808</v>
          </cell>
          <cell r="M2115">
            <v>0</v>
          </cell>
          <cell r="N2115">
            <v>0</v>
          </cell>
          <cell r="O2115">
            <v>3073</v>
          </cell>
          <cell r="P2115">
            <v>98336</v>
          </cell>
        </row>
        <row r="2116">
          <cell r="E2116" t="str">
            <v>스텐관배관(나사식)</v>
          </cell>
          <cell r="F2116" t="str">
            <v>D20</v>
          </cell>
          <cell r="G2116" t="str">
            <v>m</v>
          </cell>
          <cell r="H2116">
            <v>82</v>
          </cell>
          <cell r="I2116">
            <v>312</v>
          </cell>
          <cell r="J2116">
            <v>25584</v>
          </cell>
          <cell r="K2116">
            <v>3033</v>
          </cell>
          <cell r="L2116">
            <v>248706</v>
          </cell>
          <cell r="M2116">
            <v>0</v>
          </cell>
          <cell r="N2116">
            <v>0</v>
          </cell>
          <cell r="O2116">
            <v>3345</v>
          </cell>
          <cell r="P2116">
            <v>274290</v>
          </cell>
        </row>
        <row r="2117">
          <cell r="E2117" t="str">
            <v>스텐관배관(나사식)</v>
          </cell>
          <cell r="F2117" t="str">
            <v>D25</v>
          </cell>
          <cell r="G2117" t="str">
            <v>m</v>
          </cell>
          <cell r="H2117">
            <v>110</v>
          </cell>
          <cell r="I2117">
            <v>432</v>
          </cell>
          <cell r="J2117">
            <v>47520</v>
          </cell>
          <cell r="K2117">
            <v>3628</v>
          </cell>
          <cell r="L2117">
            <v>399080</v>
          </cell>
          <cell r="M2117">
            <v>0</v>
          </cell>
          <cell r="N2117">
            <v>0</v>
          </cell>
          <cell r="O2117">
            <v>4060</v>
          </cell>
          <cell r="P2117">
            <v>446600</v>
          </cell>
        </row>
        <row r="2118">
          <cell r="E2118" t="str">
            <v>스텐관배관(나사식)</v>
          </cell>
          <cell r="F2118" t="str">
            <v>D32</v>
          </cell>
          <cell r="G2118" t="str">
            <v>m</v>
          </cell>
          <cell r="H2118">
            <v>64</v>
          </cell>
          <cell r="I2118">
            <v>565</v>
          </cell>
          <cell r="J2118">
            <v>36160</v>
          </cell>
          <cell r="K2118">
            <v>5099</v>
          </cell>
          <cell r="L2118">
            <v>326336</v>
          </cell>
          <cell r="M2118">
            <v>0</v>
          </cell>
          <cell r="N2118">
            <v>0</v>
          </cell>
          <cell r="O2118">
            <v>5664</v>
          </cell>
          <cell r="P2118">
            <v>362496</v>
          </cell>
        </row>
        <row r="2119">
          <cell r="E2119" t="str">
            <v>관할증</v>
          </cell>
          <cell r="F2119" t="str">
            <v>관의8%</v>
          </cell>
          <cell r="G2119" t="str">
            <v>식</v>
          </cell>
          <cell r="H2119">
            <v>1</v>
          </cell>
          <cell r="I2119">
            <v>9263</v>
          </cell>
          <cell r="J2119">
            <v>9263</v>
          </cell>
          <cell r="L2119">
            <v>0</v>
          </cell>
          <cell r="N2119">
            <v>0</v>
          </cell>
          <cell r="O2119">
            <v>9263</v>
          </cell>
          <cell r="P2119">
            <v>9263</v>
          </cell>
        </row>
        <row r="2120">
          <cell r="E2120" t="str">
            <v>관보온(가교발포)</v>
          </cell>
          <cell r="F2120" t="str">
            <v>25Tx15</v>
          </cell>
          <cell r="G2120" t="str">
            <v>m</v>
          </cell>
          <cell r="H2120">
            <v>8</v>
          </cell>
          <cell r="I2120">
            <v>788</v>
          </cell>
          <cell r="J2120">
            <v>6304</v>
          </cell>
          <cell r="K2120">
            <v>1685</v>
          </cell>
          <cell r="L2120">
            <v>13480</v>
          </cell>
          <cell r="M2120">
            <v>0</v>
          </cell>
          <cell r="N2120">
            <v>0</v>
          </cell>
          <cell r="O2120">
            <v>2473</v>
          </cell>
          <cell r="P2120">
            <v>19784</v>
          </cell>
        </row>
        <row r="2121">
          <cell r="E2121" t="str">
            <v>관보온(가교발포)</v>
          </cell>
          <cell r="F2121" t="str">
            <v>25Tx20</v>
          </cell>
          <cell r="G2121" t="str">
            <v>m</v>
          </cell>
          <cell r="H2121">
            <v>15</v>
          </cell>
          <cell r="I2121">
            <v>1021</v>
          </cell>
          <cell r="J2121">
            <v>15315</v>
          </cell>
          <cell r="K2121">
            <v>2063</v>
          </cell>
          <cell r="L2121">
            <v>30945</v>
          </cell>
          <cell r="M2121">
            <v>0</v>
          </cell>
          <cell r="N2121">
            <v>0</v>
          </cell>
          <cell r="O2121">
            <v>3084</v>
          </cell>
          <cell r="P2121">
            <v>46260</v>
          </cell>
        </row>
        <row r="2122">
          <cell r="E2122" t="str">
            <v>관보온(가교발포)</v>
          </cell>
          <cell r="F2122" t="str">
            <v>25Tx25</v>
          </cell>
          <cell r="G2122" t="str">
            <v>m</v>
          </cell>
          <cell r="H2122">
            <v>13</v>
          </cell>
          <cell r="I2122">
            <v>1154</v>
          </cell>
          <cell r="J2122">
            <v>15002</v>
          </cell>
          <cell r="K2122">
            <v>2407</v>
          </cell>
          <cell r="L2122">
            <v>31291</v>
          </cell>
          <cell r="M2122">
            <v>0</v>
          </cell>
          <cell r="N2122">
            <v>0</v>
          </cell>
          <cell r="O2122">
            <v>3561</v>
          </cell>
          <cell r="P2122">
            <v>46293</v>
          </cell>
        </row>
        <row r="2123">
          <cell r="E2123" t="str">
            <v>관보온(가교발포)</v>
          </cell>
          <cell r="F2123" t="str">
            <v>25Tx32</v>
          </cell>
          <cell r="G2123" t="str">
            <v>m</v>
          </cell>
          <cell r="H2123">
            <v>17</v>
          </cell>
          <cell r="I2123">
            <v>1329</v>
          </cell>
          <cell r="J2123">
            <v>22593</v>
          </cell>
          <cell r="K2123">
            <v>2750</v>
          </cell>
          <cell r="L2123">
            <v>46750</v>
          </cell>
          <cell r="M2123">
            <v>0</v>
          </cell>
          <cell r="N2123">
            <v>0</v>
          </cell>
          <cell r="O2123">
            <v>4079</v>
          </cell>
          <cell r="P2123">
            <v>69343</v>
          </cell>
        </row>
        <row r="2124">
          <cell r="E2124" t="str">
            <v>매립관 보온</v>
          </cell>
          <cell r="F2124" t="str">
            <v>10Tx15</v>
          </cell>
          <cell r="G2124" t="str">
            <v>m</v>
          </cell>
          <cell r="H2124">
            <v>24</v>
          </cell>
          <cell r="I2124">
            <v>441</v>
          </cell>
          <cell r="J2124">
            <v>10584</v>
          </cell>
          <cell r="K2124">
            <v>1031</v>
          </cell>
          <cell r="L2124">
            <v>24744</v>
          </cell>
          <cell r="M2124">
            <v>0</v>
          </cell>
          <cell r="N2124">
            <v>0</v>
          </cell>
          <cell r="O2124">
            <v>1472</v>
          </cell>
          <cell r="P2124">
            <v>35328</v>
          </cell>
        </row>
        <row r="2125">
          <cell r="E2125" t="str">
            <v>매립관 보온</v>
          </cell>
          <cell r="F2125" t="str">
            <v>10Tx20</v>
          </cell>
          <cell r="G2125" t="str">
            <v>m</v>
          </cell>
          <cell r="H2125">
            <v>67</v>
          </cell>
          <cell r="I2125">
            <v>529</v>
          </cell>
          <cell r="J2125">
            <v>35443</v>
          </cell>
          <cell r="K2125">
            <v>1236</v>
          </cell>
          <cell r="L2125">
            <v>82812</v>
          </cell>
          <cell r="M2125">
            <v>0</v>
          </cell>
          <cell r="N2125">
            <v>0</v>
          </cell>
          <cell r="O2125">
            <v>1765</v>
          </cell>
          <cell r="P2125">
            <v>118255</v>
          </cell>
        </row>
        <row r="2126">
          <cell r="E2126" t="str">
            <v>매립관 보온</v>
          </cell>
          <cell r="F2126" t="str">
            <v>10Tx25</v>
          </cell>
          <cell r="G2126" t="str">
            <v>m</v>
          </cell>
          <cell r="H2126">
            <v>108</v>
          </cell>
          <cell r="I2126">
            <v>761</v>
          </cell>
          <cell r="J2126">
            <v>82188</v>
          </cell>
          <cell r="K2126">
            <v>1780</v>
          </cell>
          <cell r="L2126">
            <v>192240</v>
          </cell>
          <cell r="M2126">
            <v>0</v>
          </cell>
          <cell r="N2126">
            <v>0</v>
          </cell>
          <cell r="O2126">
            <v>2541</v>
          </cell>
          <cell r="P2126">
            <v>274428</v>
          </cell>
        </row>
        <row r="2127">
          <cell r="E2127" t="str">
            <v>매립관 보온</v>
          </cell>
          <cell r="F2127" t="str">
            <v>10Tx32</v>
          </cell>
          <cell r="G2127" t="str">
            <v>m</v>
          </cell>
          <cell r="H2127">
            <v>47</v>
          </cell>
          <cell r="I2127">
            <v>1096</v>
          </cell>
          <cell r="J2127">
            <v>51512</v>
          </cell>
          <cell r="K2127">
            <v>2562</v>
          </cell>
          <cell r="L2127">
            <v>120414</v>
          </cell>
          <cell r="M2127">
            <v>0</v>
          </cell>
          <cell r="N2127">
            <v>0</v>
          </cell>
          <cell r="O2127">
            <v>3658</v>
          </cell>
          <cell r="P2127">
            <v>171926</v>
          </cell>
        </row>
        <row r="2128">
          <cell r="E2128" t="str">
            <v>엘보 (STS 나사)</v>
          </cell>
          <cell r="F2128" t="str">
            <v>D15</v>
          </cell>
          <cell r="G2128" t="str">
            <v>EA</v>
          </cell>
          <cell r="H2128">
            <v>13</v>
          </cell>
          <cell r="I2128">
            <v>608</v>
          </cell>
          <cell r="J2128">
            <v>7904</v>
          </cell>
          <cell r="K2128">
            <v>0</v>
          </cell>
          <cell r="L2128">
            <v>0</v>
          </cell>
          <cell r="M2128">
            <v>0</v>
          </cell>
          <cell r="N2128">
            <v>0</v>
          </cell>
          <cell r="O2128">
            <v>608</v>
          </cell>
          <cell r="P2128">
            <v>7904</v>
          </cell>
        </row>
        <row r="2129">
          <cell r="E2129" t="str">
            <v>엘보 (STS 나사)</v>
          </cell>
          <cell r="F2129" t="str">
            <v>D20</v>
          </cell>
          <cell r="G2129" t="str">
            <v>EA</v>
          </cell>
          <cell r="H2129">
            <v>52</v>
          </cell>
          <cell r="I2129">
            <v>904</v>
          </cell>
          <cell r="J2129">
            <v>47008</v>
          </cell>
          <cell r="K2129">
            <v>0</v>
          </cell>
          <cell r="L2129">
            <v>0</v>
          </cell>
          <cell r="M2129">
            <v>0</v>
          </cell>
          <cell r="N2129">
            <v>0</v>
          </cell>
          <cell r="O2129">
            <v>904</v>
          </cell>
          <cell r="P2129">
            <v>47008</v>
          </cell>
        </row>
        <row r="2130">
          <cell r="E2130" t="str">
            <v>엘보 (STS 나사)</v>
          </cell>
          <cell r="F2130" t="str">
            <v>D25</v>
          </cell>
          <cell r="G2130" t="str">
            <v>EA</v>
          </cell>
          <cell r="H2130">
            <v>20</v>
          </cell>
          <cell r="I2130">
            <v>1352</v>
          </cell>
          <cell r="J2130">
            <v>27040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1352</v>
          </cell>
          <cell r="P2130">
            <v>27040</v>
          </cell>
        </row>
        <row r="2131">
          <cell r="E2131" t="str">
            <v>엘보 (STS 나사)</v>
          </cell>
          <cell r="F2131" t="str">
            <v>D32</v>
          </cell>
          <cell r="G2131" t="str">
            <v>EA</v>
          </cell>
          <cell r="H2131">
            <v>15</v>
          </cell>
          <cell r="I2131">
            <v>1824</v>
          </cell>
          <cell r="J2131">
            <v>27360</v>
          </cell>
          <cell r="K2131">
            <v>0</v>
          </cell>
          <cell r="L2131">
            <v>0</v>
          </cell>
          <cell r="M2131">
            <v>0</v>
          </cell>
          <cell r="N2131">
            <v>0</v>
          </cell>
          <cell r="O2131">
            <v>1824</v>
          </cell>
          <cell r="P2131">
            <v>27360</v>
          </cell>
        </row>
        <row r="2132">
          <cell r="E2132" t="str">
            <v>티이 (STS 나사)</v>
          </cell>
          <cell r="F2132" t="str">
            <v>D15</v>
          </cell>
          <cell r="G2132" t="str">
            <v>EA</v>
          </cell>
          <cell r="H2132">
            <v>1</v>
          </cell>
          <cell r="I2132">
            <v>896</v>
          </cell>
          <cell r="J2132">
            <v>896</v>
          </cell>
          <cell r="K2132">
            <v>0</v>
          </cell>
          <cell r="L2132">
            <v>0</v>
          </cell>
          <cell r="M2132">
            <v>0</v>
          </cell>
          <cell r="N2132">
            <v>0</v>
          </cell>
          <cell r="O2132">
            <v>896</v>
          </cell>
          <cell r="P2132">
            <v>896</v>
          </cell>
        </row>
        <row r="2133">
          <cell r="E2133" t="str">
            <v>티이 (STS 나사)</v>
          </cell>
          <cell r="F2133" t="str">
            <v>D20</v>
          </cell>
          <cell r="G2133" t="str">
            <v>EA</v>
          </cell>
          <cell r="H2133">
            <v>4</v>
          </cell>
          <cell r="I2133">
            <v>1168</v>
          </cell>
          <cell r="J2133">
            <v>4672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1168</v>
          </cell>
          <cell r="P2133">
            <v>4672</v>
          </cell>
        </row>
        <row r="2134">
          <cell r="E2134" t="str">
            <v>티이 (STS 나사)</v>
          </cell>
          <cell r="F2134" t="str">
            <v>D25</v>
          </cell>
          <cell r="G2134" t="str">
            <v>EA</v>
          </cell>
          <cell r="H2134">
            <v>10</v>
          </cell>
          <cell r="I2134">
            <v>1768</v>
          </cell>
          <cell r="J2134">
            <v>17680</v>
          </cell>
          <cell r="K2134">
            <v>0</v>
          </cell>
          <cell r="L2134">
            <v>0</v>
          </cell>
          <cell r="M2134">
            <v>0</v>
          </cell>
          <cell r="N2134">
            <v>0</v>
          </cell>
          <cell r="O2134">
            <v>1768</v>
          </cell>
          <cell r="P2134">
            <v>17680</v>
          </cell>
        </row>
        <row r="2135">
          <cell r="E2135" t="str">
            <v>티이 (STS 나사)</v>
          </cell>
          <cell r="F2135" t="str">
            <v>D32</v>
          </cell>
          <cell r="G2135" t="str">
            <v>EA</v>
          </cell>
          <cell r="H2135">
            <v>15</v>
          </cell>
          <cell r="I2135">
            <v>2280</v>
          </cell>
          <cell r="J2135">
            <v>34200</v>
          </cell>
          <cell r="K2135">
            <v>0</v>
          </cell>
          <cell r="L2135">
            <v>0</v>
          </cell>
          <cell r="M2135">
            <v>0</v>
          </cell>
          <cell r="N2135">
            <v>0</v>
          </cell>
          <cell r="O2135">
            <v>2280</v>
          </cell>
          <cell r="P2135">
            <v>34200</v>
          </cell>
        </row>
        <row r="2136">
          <cell r="E2136" t="str">
            <v>레듀샤 (STS 나사)</v>
          </cell>
          <cell r="F2136" t="str">
            <v>D25</v>
          </cell>
          <cell r="G2136" t="str">
            <v>EA</v>
          </cell>
          <cell r="H2136">
            <v>1</v>
          </cell>
          <cell r="I2136">
            <v>2008</v>
          </cell>
          <cell r="J2136">
            <v>2008</v>
          </cell>
          <cell r="K2136">
            <v>0</v>
          </cell>
          <cell r="L2136">
            <v>0</v>
          </cell>
          <cell r="M2136">
            <v>0</v>
          </cell>
          <cell r="N2136">
            <v>0</v>
          </cell>
          <cell r="O2136">
            <v>2008</v>
          </cell>
          <cell r="P2136">
            <v>2008</v>
          </cell>
        </row>
        <row r="2137">
          <cell r="E2137" t="str">
            <v>레듀샤 (STS 나사)</v>
          </cell>
          <cell r="F2137" t="str">
            <v>D32</v>
          </cell>
          <cell r="G2137" t="str">
            <v>EA</v>
          </cell>
          <cell r="H2137">
            <v>3</v>
          </cell>
          <cell r="I2137">
            <v>2352</v>
          </cell>
          <cell r="J2137">
            <v>7056</v>
          </cell>
          <cell r="K2137">
            <v>0</v>
          </cell>
          <cell r="L2137">
            <v>0</v>
          </cell>
          <cell r="M2137">
            <v>0</v>
          </cell>
          <cell r="N2137">
            <v>0</v>
          </cell>
          <cell r="O2137">
            <v>2352</v>
          </cell>
          <cell r="P2137">
            <v>7056</v>
          </cell>
        </row>
        <row r="2138">
          <cell r="E2138" t="str">
            <v>캡 (STS 나사)</v>
          </cell>
          <cell r="F2138" t="str">
            <v>D25</v>
          </cell>
          <cell r="G2138" t="str">
            <v>EA</v>
          </cell>
          <cell r="H2138">
            <v>4</v>
          </cell>
          <cell r="I2138">
            <v>2208</v>
          </cell>
          <cell r="J2138">
            <v>8832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2208</v>
          </cell>
          <cell r="P2138">
            <v>8832</v>
          </cell>
        </row>
        <row r="2139">
          <cell r="E2139" t="str">
            <v>캡 (STS 나사)</v>
          </cell>
          <cell r="F2139" t="str">
            <v>D32</v>
          </cell>
          <cell r="G2139" t="str">
            <v>EA</v>
          </cell>
          <cell r="H2139">
            <v>1</v>
          </cell>
          <cell r="I2139">
            <v>2736</v>
          </cell>
          <cell r="J2139">
            <v>2736</v>
          </cell>
          <cell r="K2139">
            <v>0</v>
          </cell>
          <cell r="L2139">
            <v>0</v>
          </cell>
          <cell r="M2139">
            <v>0</v>
          </cell>
          <cell r="N2139">
            <v>0</v>
          </cell>
          <cell r="O2139">
            <v>2736</v>
          </cell>
          <cell r="P2139">
            <v>2736</v>
          </cell>
        </row>
        <row r="2140">
          <cell r="E2140" t="str">
            <v>소켓 (STS 나사)</v>
          </cell>
          <cell r="F2140" t="str">
            <v>D15</v>
          </cell>
          <cell r="G2140" t="str">
            <v>EA</v>
          </cell>
          <cell r="H2140">
            <v>5</v>
          </cell>
          <cell r="I2140">
            <v>344</v>
          </cell>
          <cell r="J2140">
            <v>1720</v>
          </cell>
          <cell r="K2140">
            <v>0</v>
          </cell>
          <cell r="L2140">
            <v>0</v>
          </cell>
          <cell r="M2140">
            <v>0</v>
          </cell>
          <cell r="N2140">
            <v>0</v>
          </cell>
          <cell r="O2140">
            <v>344</v>
          </cell>
          <cell r="P2140">
            <v>1720</v>
          </cell>
        </row>
        <row r="2141">
          <cell r="E2141" t="str">
            <v>소켓 (STS 나사)</v>
          </cell>
          <cell r="F2141" t="str">
            <v>D20</v>
          </cell>
          <cell r="G2141" t="str">
            <v>EA</v>
          </cell>
          <cell r="H2141">
            <v>13</v>
          </cell>
          <cell r="I2141">
            <v>528</v>
          </cell>
          <cell r="J2141">
            <v>6864</v>
          </cell>
          <cell r="K2141">
            <v>0</v>
          </cell>
          <cell r="L2141">
            <v>0</v>
          </cell>
          <cell r="M2141">
            <v>0</v>
          </cell>
          <cell r="N2141">
            <v>0</v>
          </cell>
          <cell r="O2141">
            <v>528</v>
          </cell>
          <cell r="P2141">
            <v>6864</v>
          </cell>
        </row>
        <row r="2142">
          <cell r="E2142" t="str">
            <v>소켓 (STS 나사)</v>
          </cell>
          <cell r="F2142" t="str">
            <v>D25</v>
          </cell>
          <cell r="G2142" t="str">
            <v>EA</v>
          </cell>
          <cell r="H2142">
            <v>11</v>
          </cell>
          <cell r="I2142">
            <v>736</v>
          </cell>
          <cell r="J2142">
            <v>8096</v>
          </cell>
          <cell r="K2142">
            <v>0</v>
          </cell>
          <cell r="L2142">
            <v>0</v>
          </cell>
          <cell r="M2142">
            <v>0</v>
          </cell>
          <cell r="N2142">
            <v>0</v>
          </cell>
          <cell r="O2142">
            <v>736</v>
          </cell>
          <cell r="P2142">
            <v>8096</v>
          </cell>
        </row>
        <row r="2143">
          <cell r="E2143" t="str">
            <v>소켓 (STS 나사)</v>
          </cell>
          <cell r="F2143" t="str">
            <v>D32</v>
          </cell>
          <cell r="G2143" t="str">
            <v>EA</v>
          </cell>
          <cell r="H2143">
            <v>10</v>
          </cell>
          <cell r="I2143">
            <v>1072</v>
          </cell>
          <cell r="J2143">
            <v>10720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1072</v>
          </cell>
          <cell r="P2143">
            <v>10720</v>
          </cell>
        </row>
        <row r="2144">
          <cell r="E2144" t="str">
            <v>유니온 (STS 나사)</v>
          </cell>
          <cell r="F2144" t="str">
            <v>D15</v>
          </cell>
          <cell r="G2144" t="str">
            <v>EA</v>
          </cell>
          <cell r="H2144">
            <v>3</v>
          </cell>
          <cell r="I2144">
            <v>4360</v>
          </cell>
          <cell r="J2144">
            <v>13080</v>
          </cell>
          <cell r="K2144">
            <v>0</v>
          </cell>
          <cell r="L2144">
            <v>0</v>
          </cell>
          <cell r="M2144">
            <v>0</v>
          </cell>
          <cell r="N2144">
            <v>0</v>
          </cell>
          <cell r="O2144">
            <v>4360</v>
          </cell>
          <cell r="P2144">
            <v>13080</v>
          </cell>
        </row>
        <row r="2145">
          <cell r="E2145" t="str">
            <v>유니온 (STS 나사)</v>
          </cell>
          <cell r="F2145" t="str">
            <v>D20</v>
          </cell>
          <cell r="G2145" t="str">
            <v>EA</v>
          </cell>
          <cell r="H2145">
            <v>3</v>
          </cell>
          <cell r="I2145">
            <v>5512</v>
          </cell>
          <cell r="J2145">
            <v>16536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5512</v>
          </cell>
          <cell r="P2145">
            <v>16536</v>
          </cell>
        </row>
        <row r="2146">
          <cell r="E2146" t="str">
            <v>유니온 (STS 나사)</v>
          </cell>
          <cell r="F2146" t="str">
            <v>D25</v>
          </cell>
          <cell r="G2146" t="str">
            <v>EA</v>
          </cell>
          <cell r="H2146">
            <v>5</v>
          </cell>
          <cell r="I2146">
            <v>7864</v>
          </cell>
          <cell r="J2146">
            <v>39320</v>
          </cell>
          <cell r="K2146">
            <v>0</v>
          </cell>
          <cell r="L2146">
            <v>0</v>
          </cell>
          <cell r="M2146">
            <v>0</v>
          </cell>
          <cell r="N2146">
            <v>0</v>
          </cell>
          <cell r="O2146">
            <v>7864</v>
          </cell>
          <cell r="P2146">
            <v>39320</v>
          </cell>
        </row>
        <row r="2147">
          <cell r="E2147" t="str">
            <v>유니온 (STS 나사)</v>
          </cell>
          <cell r="F2147" t="str">
            <v>D32</v>
          </cell>
          <cell r="G2147" t="str">
            <v>EA</v>
          </cell>
          <cell r="H2147">
            <v>2</v>
          </cell>
          <cell r="I2147">
            <v>10592</v>
          </cell>
          <cell r="J2147">
            <v>21184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10592</v>
          </cell>
          <cell r="P2147">
            <v>21184</v>
          </cell>
        </row>
        <row r="2148">
          <cell r="E2148" t="str">
            <v>단니플 (STS 나사)</v>
          </cell>
          <cell r="F2148" t="str">
            <v>D15</v>
          </cell>
          <cell r="G2148" t="str">
            <v>EA</v>
          </cell>
          <cell r="H2148">
            <v>3</v>
          </cell>
          <cell r="I2148">
            <v>272</v>
          </cell>
          <cell r="J2148">
            <v>816</v>
          </cell>
          <cell r="K2148">
            <v>0</v>
          </cell>
          <cell r="L2148">
            <v>0</v>
          </cell>
          <cell r="M2148">
            <v>0</v>
          </cell>
          <cell r="N2148">
            <v>0</v>
          </cell>
          <cell r="O2148">
            <v>272</v>
          </cell>
          <cell r="P2148">
            <v>816</v>
          </cell>
        </row>
        <row r="2149">
          <cell r="E2149" t="str">
            <v>단니플 (STS 나사)</v>
          </cell>
          <cell r="F2149" t="str">
            <v>D20</v>
          </cell>
          <cell r="G2149" t="str">
            <v>EA</v>
          </cell>
          <cell r="H2149">
            <v>9</v>
          </cell>
          <cell r="I2149">
            <v>344</v>
          </cell>
          <cell r="J2149">
            <v>3096</v>
          </cell>
          <cell r="K2149">
            <v>0</v>
          </cell>
          <cell r="L2149">
            <v>0</v>
          </cell>
          <cell r="M2149">
            <v>0</v>
          </cell>
          <cell r="N2149">
            <v>0</v>
          </cell>
          <cell r="O2149">
            <v>344</v>
          </cell>
          <cell r="P2149">
            <v>3096</v>
          </cell>
        </row>
        <row r="2150">
          <cell r="E2150" t="str">
            <v>단니플 (STS 나사)</v>
          </cell>
          <cell r="F2150" t="str">
            <v>D25</v>
          </cell>
          <cell r="G2150" t="str">
            <v>EA</v>
          </cell>
          <cell r="H2150">
            <v>5</v>
          </cell>
          <cell r="I2150">
            <v>472</v>
          </cell>
          <cell r="J2150">
            <v>2360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472</v>
          </cell>
          <cell r="P2150">
            <v>2360</v>
          </cell>
        </row>
        <row r="2151">
          <cell r="E2151" t="str">
            <v>단니플 (STS 나사)</v>
          </cell>
          <cell r="F2151" t="str">
            <v>D32</v>
          </cell>
          <cell r="G2151" t="str">
            <v>EA</v>
          </cell>
          <cell r="H2151">
            <v>2</v>
          </cell>
          <cell r="I2151">
            <v>648</v>
          </cell>
          <cell r="J2151">
            <v>1296</v>
          </cell>
          <cell r="K2151">
            <v>0</v>
          </cell>
          <cell r="L2151">
            <v>0</v>
          </cell>
          <cell r="M2151">
            <v>0</v>
          </cell>
          <cell r="N2151">
            <v>0</v>
          </cell>
          <cell r="O2151">
            <v>648</v>
          </cell>
          <cell r="P2151">
            <v>1296</v>
          </cell>
        </row>
        <row r="2152">
          <cell r="E2152" t="str">
            <v>동관배관</v>
          </cell>
          <cell r="F2152" t="str">
            <v>D25</v>
          </cell>
          <cell r="G2152" t="str">
            <v>m</v>
          </cell>
          <cell r="H2152">
            <v>11</v>
          </cell>
          <cell r="I2152">
            <v>4928</v>
          </cell>
          <cell r="J2152">
            <v>54208</v>
          </cell>
          <cell r="K2152">
            <v>3656</v>
          </cell>
          <cell r="L2152">
            <v>40216</v>
          </cell>
          <cell r="M2152">
            <v>0</v>
          </cell>
          <cell r="N2152">
            <v>0</v>
          </cell>
          <cell r="O2152">
            <v>8584</v>
          </cell>
          <cell r="P2152">
            <v>94424</v>
          </cell>
        </row>
        <row r="2153">
          <cell r="E2153" t="str">
            <v>관할증</v>
          </cell>
          <cell r="F2153" t="str">
            <v>관의4%</v>
          </cell>
          <cell r="G2153" t="str">
            <v>식</v>
          </cell>
          <cell r="H2153">
            <v>1</v>
          </cell>
          <cell r="I2153">
            <v>4631</v>
          </cell>
          <cell r="J2153">
            <v>4631</v>
          </cell>
          <cell r="L2153">
            <v>0</v>
          </cell>
          <cell r="N2153">
            <v>0</v>
          </cell>
          <cell r="O2153">
            <v>4631</v>
          </cell>
          <cell r="P2153">
            <v>4631</v>
          </cell>
        </row>
        <row r="2154">
          <cell r="E2154" t="str">
            <v>동엘보</v>
          </cell>
          <cell r="F2154" t="str">
            <v>D25</v>
          </cell>
          <cell r="G2154" t="str">
            <v>EA</v>
          </cell>
          <cell r="H2154">
            <v>13</v>
          </cell>
          <cell r="I2154">
            <v>615</v>
          </cell>
          <cell r="J2154">
            <v>7995</v>
          </cell>
          <cell r="K2154">
            <v>0</v>
          </cell>
          <cell r="L2154">
            <v>0</v>
          </cell>
          <cell r="M2154">
            <v>0</v>
          </cell>
          <cell r="N2154">
            <v>0</v>
          </cell>
          <cell r="O2154">
            <v>615</v>
          </cell>
          <cell r="P2154">
            <v>7995</v>
          </cell>
        </row>
        <row r="2155">
          <cell r="E2155" t="str">
            <v>동소켓</v>
          </cell>
          <cell r="F2155" t="str">
            <v>D25</v>
          </cell>
          <cell r="G2155" t="str">
            <v>EA</v>
          </cell>
          <cell r="H2155">
            <v>1</v>
          </cell>
          <cell r="I2155">
            <v>258</v>
          </cell>
          <cell r="J2155">
            <v>258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258</v>
          </cell>
          <cell r="P2155">
            <v>258</v>
          </cell>
        </row>
        <row r="2156">
          <cell r="E2156" t="str">
            <v>동유니온 (C*M)</v>
          </cell>
          <cell r="F2156" t="str">
            <v>D25</v>
          </cell>
          <cell r="G2156" t="str">
            <v>EA</v>
          </cell>
          <cell r="H2156">
            <v>4</v>
          </cell>
          <cell r="I2156">
            <v>2544</v>
          </cell>
          <cell r="J2156">
            <v>10176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2544</v>
          </cell>
          <cell r="P2156">
            <v>10176</v>
          </cell>
        </row>
        <row r="2157">
          <cell r="E2157" t="str">
            <v>동관용접</v>
          </cell>
          <cell r="F2157" t="str">
            <v>D25</v>
          </cell>
          <cell r="G2157" t="str">
            <v>개소</v>
          </cell>
          <cell r="H2157">
            <v>32</v>
          </cell>
          <cell r="I2157">
            <v>304</v>
          </cell>
          <cell r="J2157">
            <v>9728</v>
          </cell>
          <cell r="K2157">
            <v>2928</v>
          </cell>
          <cell r="L2157">
            <v>93696</v>
          </cell>
          <cell r="M2157">
            <v>0</v>
          </cell>
          <cell r="N2157">
            <v>0</v>
          </cell>
          <cell r="O2157">
            <v>3232</v>
          </cell>
          <cell r="P2157">
            <v>103424</v>
          </cell>
        </row>
        <row r="2158">
          <cell r="E2158" t="str">
            <v>전기온돌판넬</v>
          </cell>
          <cell r="F2158" t="str">
            <v>1700x850x15t</v>
          </cell>
          <cell r="G2158" t="str">
            <v>매</v>
          </cell>
          <cell r="H2158">
            <v>14</v>
          </cell>
          <cell r="I2158">
            <v>48000</v>
          </cell>
          <cell r="J2158">
            <v>672000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48000</v>
          </cell>
          <cell r="P2158">
            <v>672000</v>
          </cell>
        </row>
        <row r="2159">
          <cell r="E2159" t="str">
            <v>온도조절기</v>
          </cell>
          <cell r="F2159" t="str">
            <v>전자식</v>
          </cell>
          <cell r="G2159" t="str">
            <v>EA</v>
          </cell>
          <cell r="H2159">
            <v>4</v>
          </cell>
          <cell r="I2159">
            <v>27600</v>
          </cell>
          <cell r="J2159">
            <v>110400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27600</v>
          </cell>
          <cell r="P2159">
            <v>110400</v>
          </cell>
        </row>
        <row r="2160">
          <cell r="E2160" t="str">
            <v>볼밸브(스텐 10K)</v>
          </cell>
          <cell r="F2160" t="str">
            <v>D15</v>
          </cell>
          <cell r="G2160" t="str">
            <v>개소</v>
          </cell>
          <cell r="H2160">
            <v>3</v>
          </cell>
          <cell r="I2160">
            <v>42480</v>
          </cell>
          <cell r="J2160">
            <v>127440</v>
          </cell>
          <cell r="K2160">
            <v>2861</v>
          </cell>
          <cell r="L2160">
            <v>8583</v>
          </cell>
          <cell r="M2160">
            <v>0</v>
          </cell>
          <cell r="N2160">
            <v>0</v>
          </cell>
          <cell r="O2160">
            <v>45341</v>
          </cell>
          <cell r="P2160">
            <v>136023</v>
          </cell>
        </row>
        <row r="2161">
          <cell r="E2161" t="str">
            <v>볼밸브(스텐 10K)</v>
          </cell>
          <cell r="F2161" t="str">
            <v>D20</v>
          </cell>
          <cell r="G2161" t="str">
            <v>개소</v>
          </cell>
          <cell r="H2161">
            <v>5</v>
          </cell>
          <cell r="I2161">
            <v>44400</v>
          </cell>
          <cell r="J2161">
            <v>222000</v>
          </cell>
          <cell r="K2161">
            <v>2861</v>
          </cell>
          <cell r="L2161">
            <v>14305</v>
          </cell>
          <cell r="M2161">
            <v>0</v>
          </cell>
          <cell r="N2161">
            <v>0</v>
          </cell>
          <cell r="O2161">
            <v>47261</v>
          </cell>
          <cell r="P2161">
            <v>236305</v>
          </cell>
        </row>
        <row r="2162">
          <cell r="E2162" t="str">
            <v>볼밸브(스텐 10K)</v>
          </cell>
          <cell r="F2162" t="str">
            <v>D25</v>
          </cell>
          <cell r="G2162" t="str">
            <v>개소</v>
          </cell>
          <cell r="H2162">
            <v>5</v>
          </cell>
          <cell r="I2162">
            <v>48320</v>
          </cell>
          <cell r="J2162">
            <v>241600</v>
          </cell>
          <cell r="K2162">
            <v>2861</v>
          </cell>
          <cell r="L2162">
            <v>14305</v>
          </cell>
          <cell r="M2162">
            <v>0</v>
          </cell>
          <cell r="N2162">
            <v>0</v>
          </cell>
          <cell r="O2162">
            <v>51181</v>
          </cell>
          <cell r="P2162">
            <v>255905</v>
          </cell>
        </row>
        <row r="2163">
          <cell r="E2163" t="str">
            <v>볼밸브(스텐 10K)</v>
          </cell>
          <cell r="F2163" t="str">
            <v>D32</v>
          </cell>
          <cell r="G2163" t="str">
            <v>개소</v>
          </cell>
          <cell r="H2163">
            <v>2</v>
          </cell>
          <cell r="I2163">
            <v>50880</v>
          </cell>
          <cell r="J2163">
            <v>101760</v>
          </cell>
          <cell r="K2163">
            <v>2861</v>
          </cell>
          <cell r="L2163">
            <v>5722</v>
          </cell>
          <cell r="M2163">
            <v>0</v>
          </cell>
          <cell r="N2163">
            <v>0</v>
          </cell>
          <cell r="O2163">
            <v>53741</v>
          </cell>
          <cell r="P2163">
            <v>107482</v>
          </cell>
        </row>
        <row r="2164">
          <cell r="E2164" t="str">
            <v>체크밸브(스텐 10K)</v>
          </cell>
          <cell r="F2164" t="str">
            <v>D20</v>
          </cell>
          <cell r="G2164" t="str">
            <v>개소</v>
          </cell>
          <cell r="H2164">
            <v>3</v>
          </cell>
          <cell r="I2164">
            <v>35280</v>
          </cell>
          <cell r="J2164">
            <v>105840</v>
          </cell>
          <cell r="K2164">
            <v>2861</v>
          </cell>
          <cell r="L2164">
            <v>8583</v>
          </cell>
          <cell r="M2164">
            <v>0</v>
          </cell>
          <cell r="N2164">
            <v>0</v>
          </cell>
          <cell r="O2164">
            <v>38141</v>
          </cell>
          <cell r="P2164">
            <v>114423</v>
          </cell>
        </row>
        <row r="2165">
          <cell r="E2165" t="str">
            <v>스트레너</v>
          </cell>
          <cell r="F2165" t="str">
            <v>D15</v>
          </cell>
          <cell r="G2165" t="str">
            <v>개소</v>
          </cell>
          <cell r="H2165">
            <v>3</v>
          </cell>
          <cell r="I2165">
            <v>5440</v>
          </cell>
          <cell r="J2165">
            <v>16320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5440</v>
          </cell>
          <cell r="P2165">
            <v>16320</v>
          </cell>
        </row>
        <row r="2166">
          <cell r="E2166" t="str">
            <v>스트레너</v>
          </cell>
          <cell r="F2166" t="str">
            <v>D20</v>
          </cell>
          <cell r="G2166" t="str">
            <v>개소</v>
          </cell>
          <cell r="H2166">
            <v>2</v>
          </cell>
          <cell r="I2166">
            <v>17040</v>
          </cell>
          <cell r="J2166">
            <v>34080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17040</v>
          </cell>
          <cell r="P2166">
            <v>34080</v>
          </cell>
        </row>
        <row r="2167">
          <cell r="E2167" t="str">
            <v>자동공기변(AAV)</v>
          </cell>
          <cell r="F2167" t="str">
            <v>D15</v>
          </cell>
          <cell r="G2167" t="str">
            <v>EA</v>
          </cell>
          <cell r="H2167">
            <v>3</v>
          </cell>
          <cell r="I2167">
            <v>52361</v>
          </cell>
          <cell r="J2167">
            <v>157083</v>
          </cell>
          <cell r="K2167">
            <v>57787</v>
          </cell>
          <cell r="L2167">
            <v>173361</v>
          </cell>
          <cell r="M2167">
            <v>0</v>
          </cell>
          <cell r="N2167">
            <v>0</v>
          </cell>
          <cell r="O2167">
            <v>110148</v>
          </cell>
          <cell r="P2167">
            <v>330444</v>
          </cell>
        </row>
        <row r="2168">
          <cell r="E2168" t="str">
            <v>절연행가(달대볼트)</v>
          </cell>
          <cell r="F2168" t="str">
            <v>D15</v>
          </cell>
          <cell r="G2168" t="str">
            <v>개소</v>
          </cell>
          <cell r="H2168">
            <v>3</v>
          </cell>
          <cell r="I2168">
            <v>752</v>
          </cell>
          <cell r="J2168">
            <v>2256</v>
          </cell>
          <cell r="K2168">
            <v>44</v>
          </cell>
          <cell r="L2168">
            <v>132</v>
          </cell>
          <cell r="M2168">
            <v>0</v>
          </cell>
          <cell r="N2168">
            <v>0</v>
          </cell>
          <cell r="O2168">
            <v>796</v>
          </cell>
          <cell r="P2168">
            <v>2388</v>
          </cell>
        </row>
        <row r="2169">
          <cell r="E2169" t="str">
            <v>절연행가(달대볼트)</v>
          </cell>
          <cell r="F2169" t="str">
            <v>D20</v>
          </cell>
          <cell r="G2169" t="str">
            <v>개소</v>
          </cell>
          <cell r="H2169">
            <v>5</v>
          </cell>
          <cell r="I2169">
            <v>776</v>
          </cell>
          <cell r="J2169">
            <v>3880</v>
          </cell>
          <cell r="K2169">
            <v>44</v>
          </cell>
          <cell r="L2169">
            <v>220</v>
          </cell>
          <cell r="M2169">
            <v>0</v>
          </cell>
          <cell r="N2169">
            <v>0</v>
          </cell>
          <cell r="O2169">
            <v>820</v>
          </cell>
          <cell r="P2169">
            <v>4100</v>
          </cell>
        </row>
        <row r="2170">
          <cell r="E2170" t="str">
            <v>절연행가(달대볼트)</v>
          </cell>
          <cell r="F2170" t="str">
            <v>D25</v>
          </cell>
          <cell r="G2170" t="str">
            <v>개소</v>
          </cell>
          <cell r="H2170">
            <v>4</v>
          </cell>
          <cell r="I2170">
            <v>824</v>
          </cell>
          <cell r="J2170">
            <v>3296</v>
          </cell>
          <cell r="K2170">
            <v>44</v>
          </cell>
          <cell r="L2170">
            <v>176</v>
          </cell>
          <cell r="M2170">
            <v>0</v>
          </cell>
          <cell r="N2170">
            <v>0</v>
          </cell>
          <cell r="O2170">
            <v>868</v>
          </cell>
          <cell r="P2170">
            <v>3472</v>
          </cell>
        </row>
        <row r="2171">
          <cell r="E2171" t="str">
            <v>절연행가(달대볼트)</v>
          </cell>
          <cell r="F2171" t="str">
            <v>D32</v>
          </cell>
          <cell r="G2171" t="str">
            <v>개소</v>
          </cell>
          <cell r="H2171">
            <v>6</v>
          </cell>
          <cell r="I2171">
            <v>864</v>
          </cell>
          <cell r="J2171">
            <v>5184</v>
          </cell>
          <cell r="K2171">
            <v>44</v>
          </cell>
          <cell r="L2171">
            <v>264</v>
          </cell>
          <cell r="M2171">
            <v>0</v>
          </cell>
          <cell r="N2171">
            <v>0</v>
          </cell>
          <cell r="O2171">
            <v>908</v>
          </cell>
          <cell r="P2171">
            <v>5448</v>
          </cell>
        </row>
        <row r="2172">
          <cell r="E2172" t="str">
            <v>절연U볼트너트</v>
          </cell>
          <cell r="F2172" t="str">
            <v>15</v>
          </cell>
          <cell r="G2172" t="str">
            <v>EA</v>
          </cell>
          <cell r="H2172">
            <v>1</v>
          </cell>
          <cell r="I2172">
            <v>28</v>
          </cell>
          <cell r="J2172">
            <v>28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28</v>
          </cell>
          <cell r="P2172">
            <v>28</v>
          </cell>
        </row>
        <row r="2173">
          <cell r="E2173" t="str">
            <v>절연U볼트너트</v>
          </cell>
          <cell r="F2173" t="str">
            <v>20</v>
          </cell>
          <cell r="G2173" t="str">
            <v>EA</v>
          </cell>
          <cell r="H2173">
            <v>1</v>
          </cell>
          <cell r="I2173">
            <v>40</v>
          </cell>
          <cell r="J2173">
            <v>40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40</v>
          </cell>
          <cell r="P2173">
            <v>40</v>
          </cell>
        </row>
        <row r="2174">
          <cell r="E2174" t="str">
            <v>절연U볼트너트</v>
          </cell>
          <cell r="F2174" t="str">
            <v>32</v>
          </cell>
          <cell r="G2174" t="str">
            <v>EA</v>
          </cell>
          <cell r="H2174">
            <v>2</v>
          </cell>
          <cell r="I2174">
            <v>55</v>
          </cell>
          <cell r="J2174">
            <v>110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55</v>
          </cell>
          <cell r="P2174">
            <v>110</v>
          </cell>
        </row>
        <row r="2175">
          <cell r="E2175" t="str">
            <v>PVC스리브</v>
          </cell>
          <cell r="F2175" t="str">
            <v>D25</v>
          </cell>
          <cell r="G2175" t="str">
            <v>개소</v>
          </cell>
          <cell r="H2175">
            <v>3</v>
          </cell>
          <cell r="I2175">
            <v>208</v>
          </cell>
          <cell r="J2175">
            <v>624</v>
          </cell>
          <cell r="K2175">
            <v>4508</v>
          </cell>
          <cell r="L2175">
            <v>13524</v>
          </cell>
          <cell r="M2175">
            <v>0</v>
          </cell>
          <cell r="N2175">
            <v>0</v>
          </cell>
          <cell r="O2175">
            <v>4716</v>
          </cell>
          <cell r="P2175">
            <v>14148</v>
          </cell>
        </row>
        <row r="2176">
          <cell r="E2176" t="str">
            <v>PVC스리브</v>
          </cell>
          <cell r="F2176" t="str">
            <v>D32</v>
          </cell>
          <cell r="G2176" t="str">
            <v>개소</v>
          </cell>
          <cell r="H2176">
            <v>1</v>
          </cell>
          <cell r="I2176">
            <v>280</v>
          </cell>
          <cell r="J2176">
            <v>280</v>
          </cell>
          <cell r="K2176">
            <v>4754</v>
          </cell>
          <cell r="L2176">
            <v>4754</v>
          </cell>
          <cell r="M2176">
            <v>0</v>
          </cell>
          <cell r="N2176">
            <v>0</v>
          </cell>
          <cell r="O2176">
            <v>5034</v>
          </cell>
          <cell r="P2176">
            <v>5034</v>
          </cell>
        </row>
        <row r="2177">
          <cell r="E2177" t="str">
            <v>PVC스리브</v>
          </cell>
          <cell r="F2177" t="str">
            <v>D40</v>
          </cell>
          <cell r="G2177" t="str">
            <v>개소</v>
          </cell>
          <cell r="H2177">
            <v>2</v>
          </cell>
          <cell r="I2177">
            <v>336</v>
          </cell>
          <cell r="J2177">
            <v>672</v>
          </cell>
          <cell r="K2177">
            <v>5789</v>
          </cell>
          <cell r="L2177">
            <v>11578</v>
          </cell>
          <cell r="M2177">
            <v>0</v>
          </cell>
          <cell r="N2177">
            <v>0</v>
          </cell>
          <cell r="O2177">
            <v>6125</v>
          </cell>
          <cell r="P2177">
            <v>12250</v>
          </cell>
        </row>
        <row r="2178">
          <cell r="E2178" t="str">
            <v>PVC스리브</v>
          </cell>
          <cell r="F2178" t="str">
            <v>D65</v>
          </cell>
          <cell r="G2178" t="str">
            <v>개소</v>
          </cell>
          <cell r="H2178">
            <v>2</v>
          </cell>
          <cell r="I2178">
            <v>520</v>
          </cell>
          <cell r="J2178">
            <v>1040</v>
          </cell>
          <cell r="K2178">
            <v>7916</v>
          </cell>
          <cell r="L2178">
            <v>15832</v>
          </cell>
          <cell r="M2178">
            <v>0</v>
          </cell>
          <cell r="N2178">
            <v>0</v>
          </cell>
          <cell r="O2178">
            <v>8436</v>
          </cell>
          <cell r="P2178">
            <v>16872</v>
          </cell>
        </row>
        <row r="2179">
          <cell r="E2179" t="str">
            <v>잡재료비</v>
          </cell>
          <cell r="F2179" t="str">
            <v>관의4%</v>
          </cell>
          <cell r="G2179" t="str">
            <v>식</v>
          </cell>
          <cell r="H2179">
            <v>1</v>
          </cell>
          <cell r="I2179">
            <v>4631</v>
          </cell>
          <cell r="J2179">
            <v>4631</v>
          </cell>
          <cell r="L2179">
            <v>0</v>
          </cell>
          <cell r="N2179">
            <v>0</v>
          </cell>
          <cell r="O2179">
            <v>4631</v>
          </cell>
          <cell r="P2179">
            <v>4631</v>
          </cell>
        </row>
        <row r="2180">
          <cell r="E2180" t="str">
            <v>공구손료</v>
          </cell>
          <cell r="F2180" t="str">
            <v>노무비의2%</v>
          </cell>
          <cell r="G2180" t="str">
            <v>식</v>
          </cell>
          <cell r="H2180">
            <v>1</v>
          </cell>
          <cell r="I2180">
            <v>40277</v>
          </cell>
          <cell r="J2180">
            <v>40277</v>
          </cell>
          <cell r="L2180">
            <v>0</v>
          </cell>
          <cell r="N2180">
            <v>0</v>
          </cell>
          <cell r="O2180">
            <v>40277</v>
          </cell>
          <cell r="P2180">
            <v>40277</v>
          </cell>
        </row>
        <row r="2181">
          <cell r="E2181" t="str">
            <v>합계</v>
          </cell>
          <cell r="J2181">
            <v>2614313</v>
          </cell>
          <cell r="L2181">
            <v>2013857</v>
          </cell>
          <cell r="N2181">
            <v>0</v>
          </cell>
          <cell r="P2181">
            <v>4628170</v>
          </cell>
        </row>
        <row r="2183">
          <cell r="D2183" t="str">
            <v>010505  오배수통기배관공사</v>
          </cell>
        </row>
        <row r="2184">
          <cell r="E2184" t="str">
            <v>P.V.C 관배관(VG1)</v>
          </cell>
          <cell r="F2184" t="str">
            <v>D50</v>
          </cell>
          <cell r="G2184" t="str">
            <v>m</v>
          </cell>
          <cell r="H2184">
            <v>17</v>
          </cell>
          <cell r="I2184">
            <v>1300</v>
          </cell>
          <cell r="J2184">
            <v>22100</v>
          </cell>
          <cell r="K2184">
            <v>5504</v>
          </cell>
          <cell r="L2184">
            <v>93568</v>
          </cell>
          <cell r="M2184">
            <v>0</v>
          </cell>
          <cell r="N2184">
            <v>0</v>
          </cell>
          <cell r="O2184">
            <v>6804</v>
          </cell>
          <cell r="P2184">
            <v>115668</v>
          </cell>
        </row>
        <row r="2185">
          <cell r="E2185" t="str">
            <v>P.V.C 관배관(VG1)</v>
          </cell>
          <cell r="F2185" t="str">
            <v>D75</v>
          </cell>
          <cell r="G2185" t="str">
            <v>m</v>
          </cell>
          <cell r="H2185">
            <v>16</v>
          </cell>
          <cell r="I2185">
            <v>2553</v>
          </cell>
          <cell r="J2185">
            <v>40848</v>
          </cell>
          <cell r="K2185">
            <v>7512</v>
          </cell>
          <cell r="L2185">
            <v>120192</v>
          </cell>
          <cell r="M2185">
            <v>0</v>
          </cell>
          <cell r="N2185">
            <v>0</v>
          </cell>
          <cell r="O2185">
            <v>10065</v>
          </cell>
          <cell r="P2185">
            <v>161040</v>
          </cell>
        </row>
        <row r="2186">
          <cell r="E2186" t="str">
            <v>P.V.C 관배관(VG1)</v>
          </cell>
          <cell r="F2186" t="str">
            <v>D100</v>
          </cell>
          <cell r="G2186" t="str">
            <v>m</v>
          </cell>
          <cell r="H2186">
            <v>20</v>
          </cell>
          <cell r="I2186">
            <v>3953</v>
          </cell>
          <cell r="J2186">
            <v>79060</v>
          </cell>
          <cell r="K2186">
            <v>9290</v>
          </cell>
          <cell r="L2186">
            <v>185800</v>
          </cell>
          <cell r="M2186">
            <v>0</v>
          </cell>
          <cell r="N2186">
            <v>0</v>
          </cell>
          <cell r="O2186">
            <v>13243</v>
          </cell>
          <cell r="P2186">
            <v>264860</v>
          </cell>
        </row>
        <row r="2187">
          <cell r="E2187" t="str">
            <v>P.V.C 관배관(VG1)</v>
          </cell>
          <cell r="F2187" t="str">
            <v>D150</v>
          </cell>
          <cell r="G2187" t="str">
            <v>m</v>
          </cell>
          <cell r="H2187">
            <v>3</v>
          </cell>
          <cell r="I2187">
            <v>7772</v>
          </cell>
          <cell r="J2187">
            <v>23316</v>
          </cell>
          <cell r="K2187">
            <v>12777</v>
          </cell>
          <cell r="L2187">
            <v>38331</v>
          </cell>
          <cell r="M2187">
            <v>0</v>
          </cell>
          <cell r="N2187">
            <v>0</v>
          </cell>
          <cell r="O2187">
            <v>20549</v>
          </cell>
          <cell r="P2187">
            <v>61647</v>
          </cell>
        </row>
        <row r="2188">
          <cell r="E2188" t="str">
            <v>P.V.C 관배관(VG2)</v>
          </cell>
          <cell r="F2188" t="str">
            <v>D100</v>
          </cell>
          <cell r="G2188" t="str">
            <v>m</v>
          </cell>
          <cell r="H2188">
            <v>0.3</v>
          </cell>
          <cell r="I2188">
            <v>2013</v>
          </cell>
          <cell r="J2188">
            <v>603</v>
          </cell>
          <cell r="K2188">
            <v>9290</v>
          </cell>
          <cell r="L2188">
            <v>2787</v>
          </cell>
          <cell r="M2188">
            <v>0</v>
          </cell>
          <cell r="N2188">
            <v>0</v>
          </cell>
          <cell r="O2188">
            <v>11303</v>
          </cell>
          <cell r="P2188">
            <v>3390</v>
          </cell>
        </row>
        <row r="2189">
          <cell r="E2189" t="str">
            <v>관할증</v>
          </cell>
          <cell r="F2189" t="str">
            <v>관의8%</v>
          </cell>
          <cell r="G2189" t="str">
            <v>식</v>
          </cell>
          <cell r="H2189">
            <v>1</v>
          </cell>
          <cell r="I2189">
            <v>13274</v>
          </cell>
          <cell r="J2189">
            <v>13274</v>
          </cell>
          <cell r="L2189">
            <v>0</v>
          </cell>
          <cell r="N2189">
            <v>0</v>
          </cell>
          <cell r="O2189">
            <v>13274</v>
          </cell>
          <cell r="P2189">
            <v>13274</v>
          </cell>
        </row>
        <row r="2190">
          <cell r="E2190" t="str">
            <v>PVC Y관 (DTS)</v>
          </cell>
          <cell r="F2190" t="str">
            <v>D100xD50</v>
          </cell>
          <cell r="G2190" t="str">
            <v>EA</v>
          </cell>
          <cell r="H2190">
            <v>1</v>
          </cell>
          <cell r="I2190">
            <v>2973</v>
          </cell>
          <cell r="J2190">
            <v>2973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2973</v>
          </cell>
          <cell r="P2190">
            <v>2973</v>
          </cell>
        </row>
        <row r="2191">
          <cell r="E2191" t="str">
            <v>PVC Y관 (DTS)</v>
          </cell>
          <cell r="F2191" t="str">
            <v>D100xD75</v>
          </cell>
          <cell r="G2191" t="str">
            <v>EA</v>
          </cell>
          <cell r="H2191">
            <v>4</v>
          </cell>
          <cell r="I2191">
            <v>3359</v>
          </cell>
          <cell r="J2191">
            <v>13436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3359</v>
          </cell>
          <cell r="P2191">
            <v>13436</v>
          </cell>
        </row>
        <row r="2192">
          <cell r="E2192" t="str">
            <v>PVC Y관 (DTS)</v>
          </cell>
          <cell r="F2192" t="str">
            <v>D100xD100</v>
          </cell>
          <cell r="G2192" t="str">
            <v>EA</v>
          </cell>
          <cell r="H2192">
            <v>1</v>
          </cell>
          <cell r="I2192">
            <v>4777</v>
          </cell>
          <cell r="J2192">
            <v>4777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4777</v>
          </cell>
          <cell r="P2192">
            <v>4777</v>
          </cell>
        </row>
        <row r="2193">
          <cell r="E2193" t="str">
            <v>PVC YT관 (DTS)</v>
          </cell>
          <cell r="F2193" t="str">
            <v>D100xD50</v>
          </cell>
          <cell r="G2193" t="str">
            <v>EA</v>
          </cell>
          <cell r="H2193">
            <v>2</v>
          </cell>
          <cell r="I2193">
            <v>2732</v>
          </cell>
          <cell r="J2193">
            <v>5464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2732</v>
          </cell>
          <cell r="P2193">
            <v>5464</v>
          </cell>
        </row>
        <row r="2194">
          <cell r="E2194" t="str">
            <v>PVC T관 (DTS)</v>
          </cell>
          <cell r="F2194" t="str">
            <v>D50</v>
          </cell>
          <cell r="G2194" t="str">
            <v>EA</v>
          </cell>
          <cell r="H2194">
            <v>1</v>
          </cell>
          <cell r="I2194">
            <v>400</v>
          </cell>
          <cell r="J2194">
            <v>400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400</v>
          </cell>
          <cell r="P2194">
            <v>400</v>
          </cell>
        </row>
        <row r="2195">
          <cell r="E2195" t="str">
            <v>90˚단곡관(DL)</v>
          </cell>
          <cell r="F2195" t="str">
            <v>D50</v>
          </cell>
          <cell r="G2195" t="str">
            <v>EA</v>
          </cell>
          <cell r="H2195">
            <v>11</v>
          </cell>
          <cell r="I2195">
            <v>248</v>
          </cell>
          <cell r="J2195">
            <v>2728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248</v>
          </cell>
          <cell r="P2195">
            <v>2728</v>
          </cell>
        </row>
        <row r="2196">
          <cell r="E2196" t="str">
            <v>90˚단곡관(DL)</v>
          </cell>
          <cell r="F2196" t="str">
            <v>D75</v>
          </cell>
          <cell r="G2196" t="str">
            <v>EA</v>
          </cell>
          <cell r="H2196">
            <v>2</v>
          </cell>
          <cell r="I2196">
            <v>624</v>
          </cell>
          <cell r="J2196">
            <v>1248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624</v>
          </cell>
          <cell r="P2196">
            <v>1248</v>
          </cell>
        </row>
        <row r="2197">
          <cell r="E2197" t="str">
            <v>90˚단곡관(DL)</v>
          </cell>
          <cell r="F2197" t="str">
            <v>D100</v>
          </cell>
          <cell r="G2197" t="str">
            <v>EA</v>
          </cell>
          <cell r="H2197">
            <v>2</v>
          </cell>
          <cell r="I2197">
            <v>1200</v>
          </cell>
          <cell r="J2197">
            <v>2400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1200</v>
          </cell>
          <cell r="P2197">
            <v>2400</v>
          </cell>
        </row>
        <row r="2198">
          <cell r="E2198" t="str">
            <v>45˚곡관 (DL)</v>
          </cell>
          <cell r="F2198" t="str">
            <v>D75</v>
          </cell>
          <cell r="G2198" t="str">
            <v>EA</v>
          </cell>
          <cell r="H2198">
            <v>7</v>
          </cell>
          <cell r="I2198">
            <v>680</v>
          </cell>
          <cell r="J2198">
            <v>4760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680</v>
          </cell>
          <cell r="P2198">
            <v>4760</v>
          </cell>
        </row>
        <row r="2199">
          <cell r="E2199" t="str">
            <v>45˚곡관 (DL)</v>
          </cell>
          <cell r="F2199" t="str">
            <v>D100</v>
          </cell>
          <cell r="G2199" t="str">
            <v>EA</v>
          </cell>
          <cell r="H2199">
            <v>2</v>
          </cell>
          <cell r="I2199">
            <v>1248</v>
          </cell>
          <cell r="J2199">
            <v>2496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1248</v>
          </cell>
          <cell r="P2199">
            <v>2496</v>
          </cell>
        </row>
        <row r="2200">
          <cell r="E2200" t="str">
            <v>PVC소켓 (DTS)</v>
          </cell>
          <cell r="F2200" t="str">
            <v>D50</v>
          </cell>
          <cell r="G2200" t="str">
            <v>EA</v>
          </cell>
          <cell r="H2200">
            <v>2</v>
          </cell>
          <cell r="I2200">
            <v>716</v>
          </cell>
          <cell r="J2200">
            <v>1432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716</v>
          </cell>
          <cell r="P2200">
            <v>1432</v>
          </cell>
        </row>
        <row r="2201">
          <cell r="E2201" t="str">
            <v>PVC소켓 (DTS)</v>
          </cell>
          <cell r="F2201" t="str">
            <v>D75</v>
          </cell>
          <cell r="G2201" t="str">
            <v>EA</v>
          </cell>
          <cell r="H2201">
            <v>2</v>
          </cell>
          <cell r="I2201">
            <v>1136</v>
          </cell>
          <cell r="J2201">
            <v>2272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1136</v>
          </cell>
          <cell r="P2201">
            <v>2272</v>
          </cell>
        </row>
        <row r="2202">
          <cell r="E2202" t="str">
            <v>PVC소켓 (DTS)</v>
          </cell>
          <cell r="F2202" t="str">
            <v>D100</v>
          </cell>
          <cell r="G2202" t="str">
            <v>EA</v>
          </cell>
          <cell r="H2202">
            <v>2</v>
          </cell>
          <cell r="I2202">
            <v>2400</v>
          </cell>
          <cell r="J2202">
            <v>4800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2400</v>
          </cell>
          <cell r="P2202">
            <v>4800</v>
          </cell>
        </row>
        <row r="2203">
          <cell r="E2203" t="str">
            <v>PVC P트랩 (DTS)</v>
          </cell>
          <cell r="F2203" t="str">
            <v>D75</v>
          </cell>
          <cell r="G2203" t="str">
            <v>EA</v>
          </cell>
          <cell r="H2203">
            <v>3</v>
          </cell>
          <cell r="I2203">
            <v>2624</v>
          </cell>
          <cell r="J2203">
            <v>7872</v>
          </cell>
          <cell r="K2203">
            <v>0</v>
          </cell>
          <cell r="L2203">
            <v>0</v>
          </cell>
          <cell r="M2203">
            <v>0</v>
          </cell>
          <cell r="N2203">
            <v>0</v>
          </cell>
          <cell r="O2203">
            <v>2624</v>
          </cell>
          <cell r="P2203">
            <v>7872</v>
          </cell>
        </row>
        <row r="2204">
          <cell r="E2204" t="str">
            <v xml:space="preserve"> F.D</v>
          </cell>
          <cell r="F2204" t="str">
            <v>D75</v>
          </cell>
          <cell r="G2204" t="str">
            <v>EA</v>
          </cell>
          <cell r="H2204">
            <v>3</v>
          </cell>
          <cell r="I2204">
            <v>55200</v>
          </cell>
          <cell r="J2204">
            <v>165600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55200</v>
          </cell>
          <cell r="P2204">
            <v>165600</v>
          </cell>
        </row>
        <row r="2205">
          <cell r="E2205" t="str">
            <v>PVC C.O.</v>
          </cell>
          <cell r="F2205" t="str">
            <v>D100</v>
          </cell>
          <cell r="G2205" t="str">
            <v>EA</v>
          </cell>
          <cell r="H2205">
            <v>2</v>
          </cell>
          <cell r="I2205">
            <v>1696</v>
          </cell>
          <cell r="J2205">
            <v>3392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1696</v>
          </cell>
          <cell r="P2205">
            <v>3392</v>
          </cell>
        </row>
        <row r="2206">
          <cell r="E2206" t="str">
            <v>일반행거(달대볼트)</v>
          </cell>
          <cell r="F2206" t="str">
            <v>D50</v>
          </cell>
          <cell r="G2206" t="str">
            <v>개소</v>
          </cell>
          <cell r="H2206">
            <v>5</v>
          </cell>
          <cell r="I2206">
            <v>684</v>
          </cell>
          <cell r="J2206">
            <v>3420</v>
          </cell>
          <cell r="K2206">
            <v>44</v>
          </cell>
          <cell r="L2206">
            <v>220</v>
          </cell>
          <cell r="M2206">
            <v>0</v>
          </cell>
          <cell r="N2206">
            <v>0</v>
          </cell>
          <cell r="O2206">
            <v>728</v>
          </cell>
          <cell r="P2206">
            <v>3640</v>
          </cell>
        </row>
        <row r="2207">
          <cell r="E2207" t="str">
            <v>일반행거(달대볼트)</v>
          </cell>
          <cell r="F2207" t="str">
            <v>D80</v>
          </cell>
          <cell r="G2207" t="str">
            <v>개소</v>
          </cell>
          <cell r="H2207">
            <v>2</v>
          </cell>
          <cell r="I2207">
            <v>1180</v>
          </cell>
          <cell r="J2207">
            <v>2360</v>
          </cell>
          <cell r="K2207">
            <v>44</v>
          </cell>
          <cell r="L2207">
            <v>88</v>
          </cell>
          <cell r="M2207">
            <v>0</v>
          </cell>
          <cell r="N2207">
            <v>0</v>
          </cell>
          <cell r="O2207">
            <v>1224</v>
          </cell>
          <cell r="P2207">
            <v>2448</v>
          </cell>
        </row>
        <row r="2208">
          <cell r="E2208" t="str">
            <v>일반행거(달대볼트)</v>
          </cell>
          <cell r="F2208" t="str">
            <v>D100</v>
          </cell>
          <cell r="G2208" t="str">
            <v>개소</v>
          </cell>
          <cell r="H2208">
            <v>6</v>
          </cell>
          <cell r="I2208">
            <v>1347</v>
          </cell>
          <cell r="J2208">
            <v>8082</v>
          </cell>
          <cell r="K2208">
            <v>61</v>
          </cell>
          <cell r="L2208">
            <v>366</v>
          </cell>
          <cell r="M2208">
            <v>0</v>
          </cell>
          <cell r="N2208">
            <v>0</v>
          </cell>
          <cell r="O2208">
            <v>1408</v>
          </cell>
          <cell r="P2208">
            <v>8448</v>
          </cell>
        </row>
        <row r="2209">
          <cell r="E2209" t="str">
            <v>PVC스리브</v>
          </cell>
          <cell r="F2209" t="str">
            <v>D50</v>
          </cell>
          <cell r="G2209" t="str">
            <v>개소</v>
          </cell>
          <cell r="H2209">
            <v>1</v>
          </cell>
          <cell r="I2209">
            <v>417</v>
          </cell>
          <cell r="J2209">
            <v>417</v>
          </cell>
          <cell r="K2209">
            <v>6947</v>
          </cell>
          <cell r="L2209">
            <v>6947</v>
          </cell>
          <cell r="M2209">
            <v>0</v>
          </cell>
          <cell r="N2209">
            <v>0</v>
          </cell>
          <cell r="O2209">
            <v>7364</v>
          </cell>
          <cell r="P2209">
            <v>7364</v>
          </cell>
        </row>
        <row r="2210">
          <cell r="E2210" t="str">
            <v>PVC스리브</v>
          </cell>
          <cell r="F2210" t="str">
            <v>D75</v>
          </cell>
          <cell r="G2210" t="str">
            <v>개소</v>
          </cell>
          <cell r="H2210">
            <v>3</v>
          </cell>
          <cell r="I2210">
            <v>880</v>
          </cell>
          <cell r="J2210">
            <v>2640</v>
          </cell>
          <cell r="K2210">
            <v>8466</v>
          </cell>
          <cell r="L2210">
            <v>25398</v>
          </cell>
          <cell r="M2210">
            <v>0</v>
          </cell>
          <cell r="N2210">
            <v>0</v>
          </cell>
          <cell r="O2210">
            <v>9346</v>
          </cell>
          <cell r="P2210">
            <v>28038</v>
          </cell>
        </row>
        <row r="2211">
          <cell r="E2211" t="str">
            <v>PVC스리브</v>
          </cell>
          <cell r="F2211" t="str">
            <v>D100</v>
          </cell>
          <cell r="G2211" t="str">
            <v>개소</v>
          </cell>
          <cell r="H2211">
            <v>3</v>
          </cell>
          <cell r="I2211">
            <v>1544</v>
          </cell>
          <cell r="J2211">
            <v>4632</v>
          </cell>
          <cell r="K2211">
            <v>11579</v>
          </cell>
          <cell r="L2211">
            <v>34737</v>
          </cell>
          <cell r="M2211">
            <v>0</v>
          </cell>
          <cell r="N2211">
            <v>0</v>
          </cell>
          <cell r="O2211">
            <v>13123</v>
          </cell>
          <cell r="P2211">
            <v>39369</v>
          </cell>
        </row>
        <row r="2212">
          <cell r="E2212" t="str">
            <v>PVC스리브</v>
          </cell>
          <cell r="F2212" t="str">
            <v>D150</v>
          </cell>
          <cell r="G2212" t="str">
            <v>개소</v>
          </cell>
          <cell r="H2212">
            <v>2</v>
          </cell>
          <cell r="I2212">
            <v>1876</v>
          </cell>
          <cell r="J2212">
            <v>3752</v>
          </cell>
          <cell r="K2212">
            <v>16125</v>
          </cell>
          <cell r="L2212">
            <v>32250</v>
          </cell>
          <cell r="M2212">
            <v>0</v>
          </cell>
          <cell r="N2212">
            <v>0</v>
          </cell>
          <cell r="O2212">
            <v>18001</v>
          </cell>
          <cell r="P2212">
            <v>36002</v>
          </cell>
        </row>
        <row r="2213">
          <cell r="E2213" t="str">
            <v>PVC밸브소켓</v>
          </cell>
          <cell r="F2213" t="str">
            <v>D75</v>
          </cell>
          <cell r="G2213" t="str">
            <v>EA</v>
          </cell>
          <cell r="H2213">
            <v>3</v>
          </cell>
          <cell r="I2213">
            <v>880</v>
          </cell>
          <cell r="J2213">
            <v>2640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880</v>
          </cell>
          <cell r="P2213">
            <v>2640</v>
          </cell>
        </row>
        <row r="2214">
          <cell r="E2214" t="str">
            <v>그리스 트랩</v>
          </cell>
          <cell r="F2214" t="str">
            <v>900x600x600</v>
          </cell>
          <cell r="G2214" t="str">
            <v>EA</v>
          </cell>
          <cell r="H2214">
            <v>1</v>
          </cell>
          <cell r="I2214">
            <v>187200</v>
          </cell>
          <cell r="J2214">
            <v>187200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187200</v>
          </cell>
          <cell r="P2214">
            <v>187200</v>
          </cell>
        </row>
        <row r="2215">
          <cell r="E2215" t="str">
            <v>잡재료비</v>
          </cell>
          <cell r="F2215" t="str">
            <v>관의4%</v>
          </cell>
          <cell r="G2215" t="str">
            <v>식</v>
          </cell>
          <cell r="H2215">
            <v>1</v>
          </cell>
          <cell r="I2215">
            <v>6637</v>
          </cell>
          <cell r="J2215">
            <v>6637</v>
          </cell>
          <cell r="L2215">
            <v>0</v>
          </cell>
          <cell r="N2215">
            <v>0</v>
          </cell>
          <cell r="O2215">
            <v>6637</v>
          </cell>
          <cell r="P2215">
            <v>6637</v>
          </cell>
        </row>
        <row r="2216">
          <cell r="E2216" t="str">
            <v>공구손료</v>
          </cell>
          <cell r="F2216" t="str">
            <v>노무비의2%</v>
          </cell>
          <cell r="G2216" t="str">
            <v>식</v>
          </cell>
          <cell r="H2216">
            <v>1</v>
          </cell>
          <cell r="I2216">
            <v>10813</v>
          </cell>
          <cell r="J2216">
            <v>10813</v>
          </cell>
          <cell r="L2216">
            <v>0</v>
          </cell>
          <cell r="N2216">
            <v>0</v>
          </cell>
          <cell r="O2216">
            <v>10813</v>
          </cell>
          <cell r="P2216">
            <v>10813</v>
          </cell>
        </row>
        <row r="2217">
          <cell r="E2217" t="str">
            <v>합계</v>
          </cell>
          <cell r="J2217">
            <v>637844</v>
          </cell>
          <cell r="L2217">
            <v>540684</v>
          </cell>
          <cell r="N2217">
            <v>0</v>
          </cell>
          <cell r="P2217">
            <v>1178528</v>
          </cell>
        </row>
        <row r="2219">
          <cell r="D2219" t="str">
            <v>010601  BOILER STACK(SUS)</v>
          </cell>
        </row>
        <row r="2220">
          <cell r="E2220" t="str">
            <v>DRAIN TEE CAP(SUS)</v>
          </cell>
          <cell r="F2220" t="str">
            <v>200K-TC</v>
          </cell>
          <cell r="G2220" t="str">
            <v>Pc</v>
          </cell>
          <cell r="H2220">
            <v>1</v>
          </cell>
          <cell r="I2220">
            <v>41600</v>
          </cell>
          <cell r="J2220">
            <v>41600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41600</v>
          </cell>
          <cell r="P2220">
            <v>41600</v>
          </cell>
        </row>
        <row r="2221">
          <cell r="E2221" t="str">
            <v>MANIFOLD TEE(SUS)</v>
          </cell>
          <cell r="F2221" t="str">
            <v>200K-MT</v>
          </cell>
          <cell r="G2221" t="str">
            <v>Pc</v>
          </cell>
          <cell r="H2221">
            <v>1</v>
          </cell>
          <cell r="I2221">
            <v>148000</v>
          </cell>
          <cell r="J2221">
            <v>148000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148000</v>
          </cell>
          <cell r="P2221">
            <v>148000</v>
          </cell>
        </row>
        <row r="2222">
          <cell r="E2222" t="str">
            <v>STRAIGHT PIPE(SUS)</v>
          </cell>
          <cell r="F2222" t="str">
            <v>200K-477</v>
          </cell>
          <cell r="G2222" t="str">
            <v>Pcs</v>
          </cell>
          <cell r="H2222">
            <v>3</v>
          </cell>
          <cell r="I2222">
            <v>108000</v>
          </cell>
          <cell r="J2222">
            <v>324000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108000</v>
          </cell>
          <cell r="P2222">
            <v>324000</v>
          </cell>
        </row>
        <row r="2223">
          <cell r="E2223" t="str">
            <v>PLATE SUPPORT ASSEMB(SUS)</v>
          </cell>
          <cell r="F2223" t="str">
            <v>200K-PA</v>
          </cell>
          <cell r="G2223" t="str">
            <v>Pc</v>
          </cell>
          <cell r="H2223">
            <v>1</v>
          </cell>
          <cell r="I2223">
            <v>68000</v>
          </cell>
          <cell r="J2223">
            <v>68000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68000</v>
          </cell>
          <cell r="P2223">
            <v>68000</v>
          </cell>
        </row>
        <row r="2224">
          <cell r="E2224" t="str">
            <v>INSULATED VALVE(SUS)</v>
          </cell>
          <cell r="F2224" t="str">
            <v>200K-IV</v>
          </cell>
          <cell r="G2224" t="str">
            <v>Pc</v>
          </cell>
          <cell r="H2224">
            <v>1</v>
          </cell>
          <cell r="I2224">
            <v>168000</v>
          </cell>
          <cell r="J2224">
            <v>168000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168000</v>
          </cell>
          <cell r="P2224">
            <v>168000</v>
          </cell>
        </row>
        <row r="2225">
          <cell r="E2225" t="str">
            <v>CHECK HOLE(SUS)</v>
          </cell>
          <cell r="F2225" t="str">
            <v>200K-CH/477</v>
          </cell>
          <cell r="G2225" t="str">
            <v>Pc</v>
          </cell>
          <cell r="H2225">
            <v>1</v>
          </cell>
          <cell r="I2225">
            <v>52320</v>
          </cell>
          <cell r="J2225">
            <v>52320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52320</v>
          </cell>
          <cell r="P2225">
            <v>52320</v>
          </cell>
        </row>
        <row r="2226">
          <cell r="E2226" t="str">
            <v>STRAIGHT PIPE(SUS)</v>
          </cell>
          <cell r="F2226" t="str">
            <v>200K-977</v>
          </cell>
          <cell r="G2226" t="str">
            <v>Pcs</v>
          </cell>
          <cell r="H2226">
            <v>4</v>
          </cell>
          <cell r="I2226">
            <v>116000</v>
          </cell>
          <cell r="J2226">
            <v>464000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116000</v>
          </cell>
          <cell r="P2226">
            <v>464000</v>
          </cell>
        </row>
        <row r="2227">
          <cell r="E2227" t="str">
            <v>ANGLE RING FULL(SUS)</v>
          </cell>
          <cell r="F2227" t="str">
            <v>200K-FR</v>
          </cell>
          <cell r="G2227" t="str">
            <v>Pc</v>
          </cell>
          <cell r="H2227">
            <v>1</v>
          </cell>
          <cell r="I2227">
            <v>32960</v>
          </cell>
          <cell r="J2227">
            <v>32960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32960</v>
          </cell>
          <cell r="P2227">
            <v>32960</v>
          </cell>
        </row>
        <row r="2228">
          <cell r="E2228" t="str">
            <v>STORM COLLAR(SUS)</v>
          </cell>
          <cell r="F2228" t="str">
            <v>200K-SC</v>
          </cell>
          <cell r="G2228" t="str">
            <v>Pc</v>
          </cell>
          <cell r="H2228">
            <v>1</v>
          </cell>
          <cell r="I2228">
            <v>28000</v>
          </cell>
          <cell r="J2228">
            <v>28000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28000</v>
          </cell>
          <cell r="P2228">
            <v>28000</v>
          </cell>
        </row>
        <row r="2229">
          <cell r="E2229" t="str">
            <v>VENTILATED TRIMBLE(SUS)</v>
          </cell>
          <cell r="F2229" t="str">
            <v>200K-VT</v>
          </cell>
          <cell r="G2229" t="str">
            <v>Pc</v>
          </cell>
          <cell r="H2229">
            <v>1</v>
          </cell>
          <cell r="I2229">
            <v>146400</v>
          </cell>
          <cell r="J2229">
            <v>146400</v>
          </cell>
          <cell r="K2229">
            <v>0</v>
          </cell>
          <cell r="L2229">
            <v>0</v>
          </cell>
          <cell r="M2229">
            <v>0</v>
          </cell>
          <cell r="N2229">
            <v>0</v>
          </cell>
          <cell r="O2229">
            <v>146400</v>
          </cell>
          <cell r="P2229">
            <v>146400</v>
          </cell>
        </row>
        <row r="2230">
          <cell r="E2230" t="str">
            <v>STACK CAP(SUS)</v>
          </cell>
          <cell r="F2230" t="str">
            <v>200K-SK</v>
          </cell>
          <cell r="G2230" t="str">
            <v>Pc</v>
          </cell>
          <cell r="H2230">
            <v>1</v>
          </cell>
          <cell r="I2230">
            <v>188000</v>
          </cell>
          <cell r="J2230">
            <v>188000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188000</v>
          </cell>
          <cell r="P2230">
            <v>188000</v>
          </cell>
        </row>
        <row r="2231">
          <cell r="E2231" t="str">
            <v>내열 SEALANT(SUS)</v>
          </cell>
          <cell r="F2231" t="str">
            <v>SA</v>
          </cell>
          <cell r="G2231" t="str">
            <v>Tub</v>
          </cell>
          <cell r="H2231">
            <v>5</v>
          </cell>
          <cell r="I2231">
            <v>26400</v>
          </cell>
          <cell r="J2231">
            <v>132000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26400</v>
          </cell>
          <cell r="P2231">
            <v>132000</v>
          </cell>
        </row>
        <row r="2232">
          <cell r="E2232" t="str">
            <v>합계</v>
          </cell>
          <cell r="J2232">
            <v>1793280</v>
          </cell>
          <cell r="L2232">
            <v>0</v>
          </cell>
          <cell r="N2232">
            <v>0</v>
          </cell>
          <cell r="P2232">
            <v>1793280</v>
          </cell>
        </row>
        <row r="2234">
          <cell r="D2234" t="str">
            <v>010602  BOILER BREECHING(SUS)</v>
          </cell>
        </row>
        <row r="2235">
          <cell r="E2235" t="str">
            <v>ANGLE RING FULL(SUS)</v>
          </cell>
          <cell r="F2235" t="str">
            <v>200K-FR</v>
          </cell>
          <cell r="G2235" t="str">
            <v>Pc</v>
          </cell>
          <cell r="H2235">
            <v>1</v>
          </cell>
          <cell r="I2235">
            <v>32960</v>
          </cell>
          <cell r="J2235">
            <v>32960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32960</v>
          </cell>
          <cell r="P2235">
            <v>32960</v>
          </cell>
        </row>
        <row r="2236">
          <cell r="E2236" t="str">
            <v>STRAIGHT PIPE(SUS)</v>
          </cell>
          <cell r="F2236" t="str">
            <v>200K-977</v>
          </cell>
          <cell r="G2236" t="str">
            <v>Pcs</v>
          </cell>
          <cell r="H2236">
            <v>2</v>
          </cell>
          <cell r="I2236">
            <v>116000</v>
          </cell>
          <cell r="J2236">
            <v>232000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116000</v>
          </cell>
          <cell r="P2236">
            <v>232000</v>
          </cell>
        </row>
        <row r="2237">
          <cell r="E2237" t="str">
            <v>SLIP SECTION(SUS)</v>
          </cell>
          <cell r="F2237" t="str">
            <v>200K-AG/477</v>
          </cell>
          <cell r="G2237" t="str">
            <v>Pcs</v>
          </cell>
          <cell r="H2237">
            <v>3</v>
          </cell>
          <cell r="I2237">
            <v>103200</v>
          </cell>
          <cell r="J2237">
            <v>309600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103200</v>
          </cell>
          <cell r="P2237">
            <v>309600</v>
          </cell>
        </row>
        <row r="2238">
          <cell r="E2238" t="str">
            <v>FIXED ELBOW 45(SUS)</v>
          </cell>
          <cell r="F2238" t="str">
            <v>200K-EL/45</v>
          </cell>
          <cell r="G2238" t="str">
            <v>Pcs</v>
          </cell>
          <cell r="H2238">
            <v>3</v>
          </cell>
          <cell r="I2238">
            <v>54400</v>
          </cell>
          <cell r="J2238">
            <v>163200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54400</v>
          </cell>
          <cell r="P2238">
            <v>163200</v>
          </cell>
        </row>
        <row r="2239">
          <cell r="E2239" t="str">
            <v>PLATE SUPPORT ASSEMB(SUS)</v>
          </cell>
          <cell r="F2239" t="str">
            <v>200K-PA</v>
          </cell>
          <cell r="G2239" t="str">
            <v>Pc</v>
          </cell>
          <cell r="H2239">
            <v>1</v>
          </cell>
          <cell r="I2239">
            <v>68000</v>
          </cell>
          <cell r="J2239">
            <v>68000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68000</v>
          </cell>
          <cell r="P2239">
            <v>68000</v>
          </cell>
        </row>
        <row r="2240">
          <cell r="E2240" t="str">
            <v>INSULATED VALVE(SUS)</v>
          </cell>
          <cell r="F2240" t="str">
            <v>200K-IV</v>
          </cell>
          <cell r="G2240" t="str">
            <v>Pc</v>
          </cell>
          <cell r="H2240">
            <v>1</v>
          </cell>
          <cell r="I2240">
            <v>168000</v>
          </cell>
          <cell r="J2240">
            <v>168000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168000</v>
          </cell>
          <cell r="P2240">
            <v>168000</v>
          </cell>
        </row>
        <row r="2241">
          <cell r="E2241" t="str">
            <v>STRAIGHT PIPE(SUS)</v>
          </cell>
          <cell r="F2241" t="str">
            <v>200K-400</v>
          </cell>
          <cell r="G2241" t="str">
            <v>Pcs</v>
          </cell>
          <cell r="H2241">
            <v>2</v>
          </cell>
          <cell r="I2241">
            <v>73600</v>
          </cell>
          <cell r="J2241">
            <v>147200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73600</v>
          </cell>
          <cell r="P2241">
            <v>147200</v>
          </cell>
        </row>
        <row r="2242">
          <cell r="E2242" t="str">
            <v>45 LATERAL TEE(SUS)</v>
          </cell>
          <cell r="F2242" t="str">
            <v>200K-JL</v>
          </cell>
          <cell r="G2242" t="str">
            <v>Pc</v>
          </cell>
          <cell r="H2242">
            <v>1</v>
          </cell>
          <cell r="I2242">
            <v>321232</v>
          </cell>
          <cell r="J2242">
            <v>321232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321232</v>
          </cell>
          <cell r="P2242">
            <v>321232</v>
          </cell>
        </row>
        <row r="2243">
          <cell r="E2243" t="str">
            <v>DRAIN TEE CAP(SUS)</v>
          </cell>
          <cell r="F2243" t="str">
            <v>200K-TC</v>
          </cell>
          <cell r="G2243" t="str">
            <v>Pc</v>
          </cell>
          <cell r="H2243">
            <v>1</v>
          </cell>
          <cell r="I2243">
            <v>41600</v>
          </cell>
          <cell r="J2243">
            <v>41600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41600</v>
          </cell>
          <cell r="P2243">
            <v>41600</v>
          </cell>
        </row>
        <row r="2244">
          <cell r="E2244" t="str">
            <v>STRAIGHT PIPE(SUS)</v>
          </cell>
          <cell r="F2244" t="str">
            <v>200K-477</v>
          </cell>
          <cell r="G2244" t="str">
            <v>Pcs</v>
          </cell>
          <cell r="H2244">
            <v>1</v>
          </cell>
          <cell r="I2244">
            <v>108000</v>
          </cell>
          <cell r="J2244">
            <v>108000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108000</v>
          </cell>
          <cell r="P2244">
            <v>108000</v>
          </cell>
        </row>
        <row r="2245">
          <cell r="E2245" t="str">
            <v>THERMOMETER(SUS)</v>
          </cell>
          <cell r="F2245" t="str">
            <v>200K-TM/477</v>
          </cell>
          <cell r="G2245" t="str">
            <v>Pc</v>
          </cell>
          <cell r="H2245">
            <v>1</v>
          </cell>
          <cell r="I2245">
            <v>100000</v>
          </cell>
          <cell r="J2245">
            <v>100000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100000</v>
          </cell>
          <cell r="P2245">
            <v>100000</v>
          </cell>
        </row>
        <row r="2246">
          <cell r="E2246" t="str">
            <v>DAMPER VALVE(SUS)</v>
          </cell>
          <cell r="F2246" t="str">
            <v>200K-DV</v>
          </cell>
          <cell r="G2246" t="str">
            <v>Pc</v>
          </cell>
          <cell r="H2246">
            <v>1</v>
          </cell>
          <cell r="I2246">
            <v>137600</v>
          </cell>
          <cell r="J2246">
            <v>137600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137600</v>
          </cell>
          <cell r="P2246">
            <v>137600</v>
          </cell>
        </row>
        <row r="2247">
          <cell r="E2247" t="str">
            <v>FLANGE ADAPTER(SUS)</v>
          </cell>
          <cell r="F2247" t="str">
            <v>200K-FD</v>
          </cell>
          <cell r="G2247" t="str">
            <v>Pc</v>
          </cell>
          <cell r="H2247">
            <v>1</v>
          </cell>
          <cell r="I2247">
            <v>49600</v>
          </cell>
          <cell r="J2247">
            <v>49600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49600</v>
          </cell>
          <cell r="P2247">
            <v>49600</v>
          </cell>
        </row>
        <row r="2248">
          <cell r="E2248" t="str">
            <v>CLAMP FLANGE(SUS)</v>
          </cell>
          <cell r="F2248" t="str">
            <v>200K-CF</v>
          </cell>
          <cell r="G2248" t="str">
            <v>Pc</v>
          </cell>
          <cell r="H2248">
            <v>1</v>
          </cell>
          <cell r="I2248">
            <v>22320</v>
          </cell>
          <cell r="J2248">
            <v>22320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22320</v>
          </cell>
          <cell r="P2248">
            <v>22320</v>
          </cell>
        </row>
        <row r="2249">
          <cell r="E2249" t="str">
            <v>내열 SEALANT(SUS)</v>
          </cell>
          <cell r="F2249" t="str">
            <v>SA</v>
          </cell>
          <cell r="G2249" t="str">
            <v>Tub</v>
          </cell>
          <cell r="H2249">
            <v>4</v>
          </cell>
          <cell r="I2249">
            <v>26400</v>
          </cell>
          <cell r="J2249">
            <v>105600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26400</v>
          </cell>
          <cell r="P2249">
            <v>105600</v>
          </cell>
        </row>
        <row r="2250">
          <cell r="E2250" t="str">
            <v>합계</v>
          </cell>
          <cell r="J2250">
            <v>2006912</v>
          </cell>
          <cell r="L2250">
            <v>0</v>
          </cell>
          <cell r="N2250">
            <v>0</v>
          </cell>
          <cell r="P2250">
            <v>2006912</v>
          </cell>
        </row>
        <row r="2252">
          <cell r="D2252" t="str">
            <v>010603  인건비</v>
          </cell>
        </row>
        <row r="2253">
          <cell r="E2253" t="str">
            <v>노무비</v>
          </cell>
          <cell r="F2253" t="str">
            <v>배관공</v>
          </cell>
          <cell r="G2253" t="str">
            <v>인</v>
          </cell>
          <cell r="H2253">
            <v>4</v>
          </cell>
          <cell r="I2253">
            <v>0</v>
          </cell>
          <cell r="J2253">
            <v>0</v>
          </cell>
          <cell r="K2253">
            <v>47537</v>
          </cell>
          <cell r="L2253">
            <v>190148</v>
          </cell>
          <cell r="M2253">
            <v>0</v>
          </cell>
          <cell r="N2253">
            <v>0</v>
          </cell>
          <cell r="O2253">
            <v>47537</v>
          </cell>
          <cell r="P2253">
            <v>190148</v>
          </cell>
        </row>
        <row r="2254">
          <cell r="E2254" t="str">
            <v>노무비</v>
          </cell>
          <cell r="F2254" t="str">
            <v>용접공(일반)</v>
          </cell>
          <cell r="G2254" t="str">
            <v>인</v>
          </cell>
          <cell r="H2254">
            <v>1</v>
          </cell>
          <cell r="I2254">
            <v>0</v>
          </cell>
          <cell r="J2254">
            <v>0</v>
          </cell>
          <cell r="K2254">
            <v>59048</v>
          </cell>
          <cell r="L2254">
            <v>59048</v>
          </cell>
          <cell r="M2254">
            <v>0</v>
          </cell>
          <cell r="N2254">
            <v>0</v>
          </cell>
          <cell r="O2254">
            <v>59048</v>
          </cell>
          <cell r="P2254">
            <v>59048</v>
          </cell>
        </row>
        <row r="2255">
          <cell r="E2255" t="str">
            <v>노무비</v>
          </cell>
          <cell r="F2255" t="str">
            <v>보통인부</v>
          </cell>
          <cell r="G2255" t="str">
            <v>인</v>
          </cell>
          <cell r="H2255">
            <v>2.9</v>
          </cell>
          <cell r="I2255">
            <v>0</v>
          </cell>
          <cell r="J2255">
            <v>0</v>
          </cell>
          <cell r="K2255">
            <v>34360</v>
          </cell>
          <cell r="L2255">
            <v>99644</v>
          </cell>
          <cell r="M2255">
            <v>0</v>
          </cell>
          <cell r="N2255">
            <v>0</v>
          </cell>
          <cell r="O2255">
            <v>34360</v>
          </cell>
          <cell r="P2255">
            <v>99644</v>
          </cell>
        </row>
        <row r="2256">
          <cell r="E2256" t="str">
            <v>노무비</v>
          </cell>
          <cell r="F2256" t="str">
            <v>특별인부</v>
          </cell>
          <cell r="G2256" t="str">
            <v>인</v>
          </cell>
          <cell r="H2256">
            <v>1</v>
          </cell>
          <cell r="I2256">
            <v>0</v>
          </cell>
          <cell r="J2256">
            <v>0</v>
          </cell>
          <cell r="K2256">
            <v>50160</v>
          </cell>
          <cell r="L2256">
            <v>50160</v>
          </cell>
          <cell r="M2256">
            <v>0</v>
          </cell>
          <cell r="N2256">
            <v>0</v>
          </cell>
          <cell r="O2256">
            <v>50160</v>
          </cell>
          <cell r="P2256">
            <v>50160</v>
          </cell>
        </row>
        <row r="2257">
          <cell r="E2257" t="str">
            <v>합계</v>
          </cell>
          <cell r="J2257">
            <v>0</v>
          </cell>
          <cell r="L2257">
            <v>399000</v>
          </cell>
          <cell r="N2257">
            <v>0</v>
          </cell>
          <cell r="P2257">
            <v>399000</v>
          </cell>
        </row>
        <row r="2259">
          <cell r="D2259" t="str">
            <v>010707  주방배기닥트공사</v>
          </cell>
        </row>
        <row r="2260">
          <cell r="E2260" t="str">
            <v>SUS닥트제작및 설치(각형)</v>
          </cell>
          <cell r="F2260" t="str">
            <v>#24 (0.6T)</v>
          </cell>
          <cell r="G2260" t="str">
            <v>㎡</v>
          </cell>
          <cell r="H2260">
            <v>46</v>
          </cell>
          <cell r="I2260">
            <v>5211</v>
          </cell>
          <cell r="J2260">
            <v>239706</v>
          </cell>
          <cell r="K2260">
            <v>28451</v>
          </cell>
          <cell r="L2260">
            <v>1308746</v>
          </cell>
          <cell r="M2260">
            <v>0</v>
          </cell>
          <cell r="N2260">
            <v>0</v>
          </cell>
          <cell r="O2260">
            <v>33662</v>
          </cell>
          <cell r="P2260">
            <v>1548452</v>
          </cell>
        </row>
        <row r="2261">
          <cell r="E2261" t="str">
            <v>SUS닥트제작및 설치(각형)</v>
          </cell>
          <cell r="F2261" t="str">
            <v>#22 (0.8T)</v>
          </cell>
          <cell r="G2261" t="str">
            <v>㎡</v>
          </cell>
          <cell r="H2261">
            <v>62</v>
          </cell>
          <cell r="I2261">
            <v>6728</v>
          </cell>
          <cell r="J2261">
            <v>417136</v>
          </cell>
          <cell r="K2261">
            <v>33161</v>
          </cell>
          <cell r="L2261">
            <v>2055982</v>
          </cell>
          <cell r="M2261">
            <v>0</v>
          </cell>
          <cell r="N2261">
            <v>0</v>
          </cell>
          <cell r="O2261">
            <v>39889</v>
          </cell>
          <cell r="P2261">
            <v>2473118</v>
          </cell>
        </row>
        <row r="2262">
          <cell r="E2262" t="str">
            <v>V.D</v>
          </cell>
          <cell r="F2262" t="str">
            <v>500x250</v>
          </cell>
          <cell r="G2262" t="str">
            <v>EA</v>
          </cell>
          <cell r="H2262">
            <v>1</v>
          </cell>
          <cell r="I2262">
            <v>11000</v>
          </cell>
          <cell r="J2262">
            <v>11000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11000</v>
          </cell>
          <cell r="P2262">
            <v>11000</v>
          </cell>
        </row>
        <row r="2263">
          <cell r="E2263" t="str">
            <v>V.D</v>
          </cell>
          <cell r="F2263" t="str">
            <v>500x300</v>
          </cell>
          <cell r="G2263" t="str">
            <v>EA</v>
          </cell>
          <cell r="H2263">
            <v>4</v>
          </cell>
          <cell r="I2263">
            <v>13200</v>
          </cell>
          <cell r="J2263">
            <v>52800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13200</v>
          </cell>
          <cell r="P2263">
            <v>52800</v>
          </cell>
        </row>
        <row r="2264">
          <cell r="E2264" t="str">
            <v>F.D</v>
          </cell>
          <cell r="F2264" t="str">
            <v>1000x500</v>
          </cell>
          <cell r="G2264" t="str">
            <v>EA</v>
          </cell>
          <cell r="H2264">
            <v>1</v>
          </cell>
          <cell r="I2264">
            <v>44000</v>
          </cell>
          <cell r="J2264">
            <v>44000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44000</v>
          </cell>
          <cell r="P2264">
            <v>44000</v>
          </cell>
        </row>
        <row r="2265">
          <cell r="E2265" t="str">
            <v>F.D 휴즈</v>
          </cell>
          <cell r="F2265" t="str">
            <v>72℃</v>
          </cell>
          <cell r="G2265" t="str">
            <v>EA</v>
          </cell>
          <cell r="H2265">
            <v>1</v>
          </cell>
          <cell r="I2265">
            <v>5200</v>
          </cell>
          <cell r="J2265">
            <v>5200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5200</v>
          </cell>
          <cell r="P2265">
            <v>5200</v>
          </cell>
        </row>
        <row r="2266">
          <cell r="E2266" t="str">
            <v>V.D 핸들</v>
          </cell>
          <cell r="F2266" t="str">
            <v>로드형</v>
          </cell>
          <cell r="G2266" t="str">
            <v>EA</v>
          </cell>
          <cell r="H2266">
            <v>5</v>
          </cell>
          <cell r="I2266">
            <v>20000</v>
          </cell>
          <cell r="J2266">
            <v>100000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20000</v>
          </cell>
          <cell r="P2266">
            <v>100000</v>
          </cell>
        </row>
        <row r="2267">
          <cell r="E2267" t="str">
            <v>점검구</v>
          </cell>
          <cell r="F2267" t="str">
            <v>700x300</v>
          </cell>
          <cell r="G2267" t="str">
            <v>EA</v>
          </cell>
          <cell r="H2267">
            <v>6</v>
          </cell>
          <cell r="I2267">
            <v>28800</v>
          </cell>
          <cell r="J2267">
            <v>172800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28800</v>
          </cell>
          <cell r="P2267">
            <v>172800</v>
          </cell>
        </row>
        <row r="2268">
          <cell r="E2268" t="str">
            <v>후렉시블캔버스</v>
          </cell>
          <cell r="F2268" t="str">
            <v>3.2t</v>
          </cell>
          <cell r="G2268" t="str">
            <v>m</v>
          </cell>
          <cell r="H2268">
            <v>0.9</v>
          </cell>
          <cell r="I2268">
            <v>25600</v>
          </cell>
          <cell r="J2268">
            <v>23040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25600</v>
          </cell>
          <cell r="P2268">
            <v>23040</v>
          </cell>
        </row>
        <row r="2269">
          <cell r="E2269" t="str">
            <v>동   망</v>
          </cell>
          <cell r="F2269" t="str">
            <v>#40</v>
          </cell>
          <cell r="G2269" t="str">
            <v>EA</v>
          </cell>
          <cell r="H2269">
            <v>0.5</v>
          </cell>
          <cell r="I2269">
            <v>6800</v>
          </cell>
          <cell r="J2269">
            <v>3400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6800</v>
          </cell>
          <cell r="P2269">
            <v>3400</v>
          </cell>
        </row>
        <row r="2270">
          <cell r="E2270" t="str">
            <v>잡재료비</v>
          </cell>
          <cell r="F2270" t="str">
            <v>2%</v>
          </cell>
          <cell r="G2270" t="str">
            <v>식</v>
          </cell>
          <cell r="H2270">
            <v>1</v>
          </cell>
          <cell r="I2270">
            <v>21381</v>
          </cell>
          <cell r="J2270">
            <v>21381</v>
          </cell>
          <cell r="L2270">
            <v>0</v>
          </cell>
          <cell r="N2270">
            <v>0</v>
          </cell>
          <cell r="O2270">
            <v>21381</v>
          </cell>
          <cell r="P2270">
            <v>21381</v>
          </cell>
        </row>
        <row r="2271">
          <cell r="E2271" t="str">
            <v>공구손료</v>
          </cell>
          <cell r="F2271" t="str">
            <v>노무비의2%</v>
          </cell>
          <cell r="G2271" t="str">
            <v>식</v>
          </cell>
          <cell r="H2271">
            <v>1</v>
          </cell>
          <cell r="I2271">
            <v>67294</v>
          </cell>
          <cell r="J2271">
            <v>67294</v>
          </cell>
          <cell r="L2271">
            <v>0</v>
          </cell>
          <cell r="N2271">
            <v>0</v>
          </cell>
          <cell r="O2271">
            <v>67294</v>
          </cell>
          <cell r="P2271">
            <v>67294</v>
          </cell>
        </row>
        <row r="2272">
          <cell r="E2272" t="str">
            <v>합계</v>
          </cell>
          <cell r="J2272">
            <v>1157757</v>
          </cell>
          <cell r="L2272">
            <v>3364728</v>
          </cell>
          <cell r="N2272">
            <v>0</v>
          </cell>
          <cell r="P2272">
            <v>4522485</v>
          </cell>
        </row>
        <row r="2274">
          <cell r="D2274" t="str">
            <v>010808  환기배관공사</v>
          </cell>
        </row>
        <row r="2275">
          <cell r="E2275" t="str">
            <v>P.V.C 관배관(VG1)</v>
          </cell>
          <cell r="F2275" t="str">
            <v>D100</v>
          </cell>
          <cell r="G2275" t="str">
            <v>m</v>
          </cell>
          <cell r="H2275">
            <v>2</v>
          </cell>
          <cell r="I2275">
            <v>3953</v>
          </cell>
          <cell r="J2275">
            <v>7906</v>
          </cell>
          <cell r="K2275">
            <v>9290</v>
          </cell>
          <cell r="L2275">
            <v>18580</v>
          </cell>
          <cell r="M2275">
            <v>0</v>
          </cell>
          <cell r="N2275">
            <v>0</v>
          </cell>
          <cell r="O2275">
            <v>13243</v>
          </cell>
          <cell r="P2275">
            <v>26486</v>
          </cell>
        </row>
        <row r="2276">
          <cell r="E2276" t="str">
            <v>P.V.C 관배관(VG1)</v>
          </cell>
          <cell r="F2276" t="str">
            <v>D150</v>
          </cell>
          <cell r="G2276" t="str">
            <v>m</v>
          </cell>
          <cell r="H2276">
            <v>28</v>
          </cell>
          <cell r="I2276">
            <v>7772</v>
          </cell>
          <cell r="J2276">
            <v>217616</v>
          </cell>
          <cell r="K2276">
            <v>12777</v>
          </cell>
          <cell r="L2276">
            <v>357756</v>
          </cell>
          <cell r="M2276">
            <v>0</v>
          </cell>
          <cell r="N2276">
            <v>0</v>
          </cell>
          <cell r="O2276">
            <v>20549</v>
          </cell>
          <cell r="P2276">
            <v>575372</v>
          </cell>
        </row>
        <row r="2277">
          <cell r="E2277" t="str">
            <v>P.V.C 관배관(VG1)</v>
          </cell>
          <cell r="F2277" t="str">
            <v>D200</v>
          </cell>
          <cell r="G2277" t="str">
            <v>m</v>
          </cell>
          <cell r="H2277">
            <v>18</v>
          </cell>
          <cell r="I2277">
            <v>11748</v>
          </cell>
          <cell r="J2277">
            <v>211464</v>
          </cell>
          <cell r="K2277">
            <v>16234</v>
          </cell>
          <cell r="L2277">
            <v>292212</v>
          </cell>
          <cell r="M2277">
            <v>0</v>
          </cell>
          <cell r="N2277">
            <v>0</v>
          </cell>
          <cell r="O2277">
            <v>27982</v>
          </cell>
          <cell r="P2277">
            <v>503676</v>
          </cell>
        </row>
        <row r="2278">
          <cell r="E2278" t="str">
            <v>관할증</v>
          </cell>
          <cell r="F2278" t="str">
            <v>관의8%</v>
          </cell>
          <cell r="G2278" t="str">
            <v>식</v>
          </cell>
          <cell r="H2278">
            <v>1</v>
          </cell>
          <cell r="I2278">
            <v>34958</v>
          </cell>
          <cell r="J2278">
            <v>34958</v>
          </cell>
          <cell r="L2278">
            <v>0</v>
          </cell>
          <cell r="N2278">
            <v>0</v>
          </cell>
          <cell r="O2278">
            <v>34958</v>
          </cell>
          <cell r="P2278">
            <v>34958</v>
          </cell>
        </row>
        <row r="2279">
          <cell r="E2279" t="str">
            <v>PVC Y관 (DTS)</v>
          </cell>
          <cell r="F2279" t="str">
            <v>D200xD150</v>
          </cell>
          <cell r="G2279" t="str">
            <v>EA</v>
          </cell>
          <cell r="H2279">
            <v>7</v>
          </cell>
          <cell r="I2279">
            <v>7400</v>
          </cell>
          <cell r="J2279">
            <v>51800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7400</v>
          </cell>
          <cell r="P2279">
            <v>51800</v>
          </cell>
        </row>
        <row r="2280">
          <cell r="E2280" t="str">
            <v>45˚곡관 (DL)</v>
          </cell>
          <cell r="F2280" t="str">
            <v>D150</v>
          </cell>
          <cell r="G2280" t="str">
            <v>EA</v>
          </cell>
          <cell r="H2280">
            <v>7</v>
          </cell>
          <cell r="I2280">
            <v>3600</v>
          </cell>
          <cell r="J2280">
            <v>25200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3600</v>
          </cell>
          <cell r="P2280">
            <v>25200</v>
          </cell>
        </row>
        <row r="2281">
          <cell r="E2281" t="str">
            <v>90˚단곡관(DL)</v>
          </cell>
          <cell r="F2281" t="str">
            <v>D100</v>
          </cell>
          <cell r="G2281" t="str">
            <v>EA</v>
          </cell>
          <cell r="H2281">
            <v>1</v>
          </cell>
          <cell r="I2281">
            <v>1200</v>
          </cell>
          <cell r="J2281">
            <v>1200</v>
          </cell>
          <cell r="K2281">
            <v>0</v>
          </cell>
          <cell r="L2281">
            <v>0</v>
          </cell>
          <cell r="M2281">
            <v>0</v>
          </cell>
          <cell r="N2281">
            <v>0</v>
          </cell>
          <cell r="O2281">
            <v>1200</v>
          </cell>
          <cell r="P2281">
            <v>1200</v>
          </cell>
        </row>
        <row r="2282">
          <cell r="E2282" t="str">
            <v>90˚단곡관(DL)</v>
          </cell>
          <cell r="F2282" t="str">
            <v>D150</v>
          </cell>
          <cell r="G2282" t="str">
            <v>EA</v>
          </cell>
          <cell r="H2282">
            <v>7</v>
          </cell>
          <cell r="I2282">
            <v>3600</v>
          </cell>
          <cell r="J2282">
            <v>25200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3600</v>
          </cell>
          <cell r="P2282">
            <v>25200</v>
          </cell>
        </row>
        <row r="2283">
          <cell r="E2283" t="str">
            <v>PVC레듀샤 (DTS)</v>
          </cell>
          <cell r="F2283" t="str">
            <v>D200xD150</v>
          </cell>
          <cell r="G2283" t="str">
            <v>EA</v>
          </cell>
          <cell r="H2283">
            <v>7</v>
          </cell>
          <cell r="I2283">
            <v>4009</v>
          </cell>
          <cell r="J2283">
            <v>28063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4009</v>
          </cell>
          <cell r="P2283">
            <v>28063</v>
          </cell>
        </row>
        <row r="2284">
          <cell r="E2284" t="str">
            <v>PVC소켓 (DTS)</v>
          </cell>
          <cell r="F2284" t="str">
            <v>D150</v>
          </cell>
          <cell r="G2284" t="str">
            <v>EA</v>
          </cell>
          <cell r="H2284">
            <v>3</v>
          </cell>
          <cell r="I2284">
            <v>2740</v>
          </cell>
          <cell r="J2284">
            <v>8220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2740</v>
          </cell>
          <cell r="P2284">
            <v>8220</v>
          </cell>
        </row>
        <row r="2285">
          <cell r="E2285" t="str">
            <v>PVC소켓 (DTS)</v>
          </cell>
          <cell r="F2285" t="str">
            <v>D200</v>
          </cell>
          <cell r="G2285" t="str">
            <v>EA</v>
          </cell>
          <cell r="H2285">
            <v>2</v>
          </cell>
          <cell r="I2285">
            <v>3874</v>
          </cell>
          <cell r="J2285">
            <v>7748</v>
          </cell>
          <cell r="K2285">
            <v>0</v>
          </cell>
          <cell r="L2285">
            <v>0</v>
          </cell>
          <cell r="M2285">
            <v>0</v>
          </cell>
          <cell r="N2285">
            <v>0</v>
          </cell>
          <cell r="O2285">
            <v>3874</v>
          </cell>
          <cell r="P2285">
            <v>7748</v>
          </cell>
        </row>
        <row r="2286">
          <cell r="E2286" t="str">
            <v>닥트제작설치(기계)</v>
          </cell>
          <cell r="F2286" t="str">
            <v>#24 (0.6T)</v>
          </cell>
          <cell r="G2286" t="str">
            <v>㎡</v>
          </cell>
          <cell r="H2286">
            <v>5.46</v>
          </cell>
          <cell r="I2286">
            <v>5084</v>
          </cell>
          <cell r="J2286">
            <v>27758</v>
          </cell>
          <cell r="K2286">
            <v>20579</v>
          </cell>
          <cell r="L2286">
            <v>112361</v>
          </cell>
          <cell r="M2286">
            <v>0</v>
          </cell>
          <cell r="N2286">
            <v>0</v>
          </cell>
          <cell r="O2286">
            <v>25663</v>
          </cell>
          <cell r="P2286">
            <v>140119</v>
          </cell>
        </row>
        <row r="2287">
          <cell r="E2287" t="str">
            <v>잡재료비</v>
          </cell>
          <cell r="F2287" t="str">
            <v>관의4%</v>
          </cell>
          <cell r="G2287" t="str">
            <v>식</v>
          </cell>
          <cell r="H2287">
            <v>1</v>
          </cell>
          <cell r="I2287">
            <v>17479</v>
          </cell>
          <cell r="J2287">
            <v>17479</v>
          </cell>
          <cell r="L2287">
            <v>0</v>
          </cell>
          <cell r="N2287">
            <v>0</v>
          </cell>
          <cell r="O2287">
            <v>17479</v>
          </cell>
          <cell r="P2287">
            <v>17479</v>
          </cell>
        </row>
        <row r="2288">
          <cell r="E2288" t="str">
            <v>공구손료</v>
          </cell>
          <cell r="F2288" t="str">
            <v>노무비의2%</v>
          </cell>
          <cell r="G2288" t="str">
            <v>식</v>
          </cell>
          <cell r="H2288">
            <v>1</v>
          </cell>
          <cell r="I2288">
            <v>15618</v>
          </cell>
          <cell r="J2288">
            <v>15618</v>
          </cell>
          <cell r="L2288">
            <v>0</v>
          </cell>
          <cell r="N2288">
            <v>0</v>
          </cell>
          <cell r="O2288">
            <v>15618</v>
          </cell>
          <cell r="P2288">
            <v>15618</v>
          </cell>
        </row>
        <row r="2289">
          <cell r="E2289" t="str">
            <v>합계</v>
          </cell>
          <cell r="J2289">
            <v>680230</v>
          </cell>
          <cell r="L2289">
            <v>780909</v>
          </cell>
          <cell r="N2289">
            <v>0</v>
          </cell>
          <cell r="P2289">
            <v>1461139</v>
          </cell>
        </row>
        <row r="2291">
          <cell r="D2291" t="str">
            <v>010909  주방가스배관공사</v>
          </cell>
        </row>
        <row r="2292">
          <cell r="E2292" t="str">
            <v>강관배관(백관)</v>
          </cell>
          <cell r="F2292" t="str">
            <v>D20</v>
          </cell>
          <cell r="G2292" t="str">
            <v>m</v>
          </cell>
          <cell r="H2292">
            <v>34</v>
          </cell>
          <cell r="I2292">
            <v>928</v>
          </cell>
          <cell r="J2292">
            <v>31552</v>
          </cell>
          <cell r="K2292">
            <v>5569</v>
          </cell>
          <cell r="L2292">
            <v>189346</v>
          </cell>
          <cell r="M2292">
            <v>0</v>
          </cell>
          <cell r="N2292">
            <v>0</v>
          </cell>
          <cell r="O2292">
            <v>6497</v>
          </cell>
          <cell r="P2292">
            <v>220898</v>
          </cell>
        </row>
        <row r="2293">
          <cell r="E2293" t="str">
            <v>강관배관(백관)</v>
          </cell>
          <cell r="F2293" t="str">
            <v>D25</v>
          </cell>
          <cell r="G2293" t="str">
            <v>m</v>
          </cell>
          <cell r="H2293">
            <v>17</v>
          </cell>
          <cell r="I2293">
            <v>1320</v>
          </cell>
          <cell r="J2293">
            <v>22440</v>
          </cell>
          <cell r="K2293">
            <v>7102</v>
          </cell>
          <cell r="L2293">
            <v>120734</v>
          </cell>
          <cell r="M2293">
            <v>0</v>
          </cell>
          <cell r="N2293">
            <v>0</v>
          </cell>
          <cell r="O2293">
            <v>8422</v>
          </cell>
          <cell r="P2293">
            <v>143174</v>
          </cell>
        </row>
        <row r="2294">
          <cell r="E2294" t="str">
            <v>강관배관(백관)</v>
          </cell>
          <cell r="F2294" t="str">
            <v>D32</v>
          </cell>
          <cell r="G2294" t="str">
            <v>m</v>
          </cell>
          <cell r="H2294">
            <v>1</v>
          </cell>
          <cell r="I2294">
            <v>1596</v>
          </cell>
          <cell r="J2294">
            <v>1596</v>
          </cell>
          <cell r="K2294">
            <v>8810</v>
          </cell>
          <cell r="L2294">
            <v>8810</v>
          </cell>
          <cell r="M2294">
            <v>0</v>
          </cell>
          <cell r="N2294">
            <v>0</v>
          </cell>
          <cell r="O2294">
            <v>10406</v>
          </cell>
          <cell r="P2294">
            <v>10406</v>
          </cell>
        </row>
        <row r="2295">
          <cell r="E2295" t="str">
            <v>강관배관(백관)</v>
          </cell>
          <cell r="F2295" t="str">
            <v>D40</v>
          </cell>
          <cell r="G2295" t="str">
            <v>m</v>
          </cell>
          <cell r="H2295">
            <v>15</v>
          </cell>
          <cell r="I2295">
            <v>1835</v>
          </cell>
          <cell r="J2295">
            <v>27525</v>
          </cell>
          <cell r="K2295">
            <v>9830</v>
          </cell>
          <cell r="L2295">
            <v>147450</v>
          </cell>
          <cell r="M2295">
            <v>0</v>
          </cell>
          <cell r="N2295">
            <v>0</v>
          </cell>
          <cell r="O2295">
            <v>11665</v>
          </cell>
          <cell r="P2295">
            <v>174975</v>
          </cell>
        </row>
        <row r="2296">
          <cell r="E2296" t="str">
            <v>강관배관(백관)</v>
          </cell>
          <cell r="F2296" t="str">
            <v>D50</v>
          </cell>
          <cell r="G2296" t="str">
            <v>m</v>
          </cell>
          <cell r="H2296">
            <v>10</v>
          </cell>
          <cell r="I2296">
            <v>2518</v>
          </cell>
          <cell r="J2296">
            <v>25180</v>
          </cell>
          <cell r="K2296">
            <v>11999</v>
          </cell>
          <cell r="L2296">
            <v>119990</v>
          </cell>
          <cell r="M2296">
            <v>0</v>
          </cell>
          <cell r="N2296">
            <v>0</v>
          </cell>
          <cell r="O2296">
            <v>14517</v>
          </cell>
          <cell r="P2296">
            <v>145170</v>
          </cell>
        </row>
        <row r="2297">
          <cell r="E2297" t="str">
            <v>관할증</v>
          </cell>
          <cell r="F2297" t="str">
            <v>관의8%</v>
          </cell>
          <cell r="G2297" t="str">
            <v>식</v>
          </cell>
          <cell r="H2297">
            <v>1</v>
          </cell>
          <cell r="I2297">
            <v>8663</v>
          </cell>
          <cell r="J2297">
            <v>8663</v>
          </cell>
          <cell r="L2297">
            <v>0</v>
          </cell>
          <cell r="N2297">
            <v>0</v>
          </cell>
          <cell r="O2297">
            <v>8663</v>
          </cell>
          <cell r="P2297">
            <v>8663</v>
          </cell>
        </row>
        <row r="2298">
          <cell r="E2298" t="str">
            <v>백엘보 (나사)</v>
          </cell>
          <cell r="F2298" t="str">
            <v>D20</v>
          </cell>
          <cell r="G2298" t="str">
            <v>EA</v>
          </cell>
          <cell r="H2298">
            <v>15</v>
          </cell>
          <cell r="I2298">
            <v>284</v>
          </cell>
          <cell r="J2298">
            <v>4260</v>
          </cell>
          <cell r="K2298">
            <v>0</v>
          </cell>
          <cell r="L2298">
            <v>0</v>
          </cell>
          <cell r="M2298">
            <v>0</v>
          </cell>
          <cell r="N2298">
            <v>0</v>
          </cell>
          <cell r="O2298">
            <v>284</v>
          </cell>
          <cell r="P2298">
            <v>4260</v>
          </cell>
        </row>
        <row r="2299">
          <cell r="E2299" t="str">
            <v>백엘보 (나사)</v>
          </cell>
          <cell r="F2299" t="str">
            <v>D25</v>
          </cell>
          <cell r="G2299" t="str">
            <v>EA</v>
          </cell>
          <cell r="H2299">
            <v>6</v>
          </cell>
          <cell r="I2299">
            <v>456</v>
          </cell>
          <cell r="J2299">
            <v>2736</v>
          </cell>
          <cell r="K2299">
            <v>0</v>
          </cell>
          <cell r="L2299">
            <v>0</v>
          </cell>
          <cell r="M2299">
            <v>0</v>
          </cell>
          <cell r="N2299">
            <v>0</v>
          </cell>
          <cell r="O2299">
            <v>456</v>
          </cell>
          <cell r="P2299">
            <v>2736</v>
          </cell>
        </row>
        <row r="2300">
          <cell r="E2300" t="str">
            <v>백엘보 (나사)</v>
          </cell>
          <cell r="F2300" t="str">
            <v>D40</v>
          </cell>
          <cell r="G2300" t="str">
            <v>EA</v>
          </cell>
          <cell r="H2300">
            <v>2</v>
          </cell>
          <cell r="I2300">
            <v>932</v>
          </cell>
          <cell r="J2300">
            <v>1864</v>
          </cell>
          <cell r="K2300">
            <v>0</v>
          </cell>
          <cell r="L2300">
            <v>0</v>
          </cell>
          <cell r="M2300">
            <v>0</v>
          </cell>
          <cell r="N2300">
            <v>0</v>
          </cell>
          <cell r="O2300">
            <v>932</v>
          </cell>
          <cell r="P2300">
            <v>1864</v>
          </cell>
        </row>
        <row r="2301">
          <cell r="E2301" t="str">
            <v>백엘보 (나사)</v>
          </cell>
          <cell r="F2301" t="str">
            <v>D50</v>
          </cell>
          <cell r="G2301" t="str">
            <v>EA</v>
          </cell>
          <cell r="H2301">
            <v>5</v>
          </cell>
          <cell r="I2301">
            <v>1460</v>
          </cell>
          <cell r="J2301">
            <v>7300</v>
          </cell>
          <cell r="K2301">
            <v>0</v>
          </cell>
          <cell r="L2301">
            <v>0</v>
          </cell>
          <cell r="M2301">
            <v>0</v>
          </cell>
          <cell r="N2301">
            <v>0</v>
          </cell>
          <cell r="O2301">
            <v>1460</v>
          </cell>
          <cell r="P2301">
            <v>7300</v>
          </cell>
        </row>
        <row r="2302">
          <cell r="E2302" t="str">
            <v>백티이 (나사)</v>
          </cell>
          <cell r="F2302" t="str">
            <v>D20</v>
          </cell>
          <cell r="G2302" t="str">
            <v>EA</v>
          </cell>
          <cell r="H2302">
            <v>1</v>
          </cell>
          <cell r="I2302">
            <v>470</v>
          </cell>
          <cell r="J2302">
            <v>470</v>
          </cell>
          <cell r="K2302">
            <v>0</v>
          </cell>
          <cell r="L2302">
            <v>0</v>
          </cell>
          <cell r="M2302">
            <v>0</v>
          </cell>
          <cell r="N2302">
            <v>0</v>
          </cell>
          <cell r="O2302">
            <v>470</v>
          </cell>
          <cell r="P2302">
            <v>470</v>
          </cell>
        </row>
        <row r="2303">
          <cell r="E2303" t="str">
            <v>백티이 (나사)</v>
          </cell>
          <cell r="F2303" t="str">
            <v>D25</v>
          </cell>
          <cell r="G2303" t="str">
            <v>EA</v>
          </cell>
          <cell r="H2303">
            <v>3</v>
          </cell>
          <cell r="I2303">
            <v>706</v>
          </cell>
          <cell r="J2303">
            <v>2118</v>
          </cell>
          <cell r="K2303">
            <v>0</v>
          </cell>
          <cell r="L2303">
            <v>0</v>
          </cell>
          <cell r="M2303">
            <v>0</v>
          </cell>
          <cell r="N2303">
            <v>0</v>
          </cell>
          <cell r="O2303">
            <v>706</v>
          </cell>
          <cell r="P2303">
            <v>2118</v>
          </cell>
        </row>
        <row r="2304">
          <cell r="E2304" t="str">
            <v>백티이 (나사)</v>
          </cell>
          <cell r="F2304" t="str">
            <v>D32</v>
          </cell>
          <cell r="G2304" t="str">
            <v>EA</v>
          </cell>
          <cell r="H2304">
            <v>1</v>
          </cell>
          <cell r="I2304">
            <v>974</v>
          </cell>
          <cell r="J2304">
            <v>974</v>
          </cell>
          <cell r="K2304">
            <v>0</v>
          </cell>
          <cell r="L2304">
            <v>0</v>
          </cell>
          <cell r="M2304">
            <v>0</v>
          </cell>
          <cell r="N2304">
            <v>0</v>
          </cell>
          <cell r="O2304">
            <v>974</v>
          </cell>
          <cell r="P2304">
            <v>974</v>
          </cell>
        </row>
        <row r="2305">
          <cell r="E2305" t="str">
            <v>백티이 (나사)</v>
          </cell>
          <cell r="F2305" t="str">
            <v>D40</v>
          </cell>
          <cell r="G2305" t="str">
            <v>EA</v>
          </cell>
          <cell r="H2305">
            <v>4</v>
          </cell>
          <cell r="I2305">
            <v>1304</v>
          </cell>
          <cell r="J2305">
            <v>5216</v>
          </cell>
          <cell r="K2305">
            <v>0</v>
          </cell>
          <cell r="L2305">
            <v>0</v>
          </cell>
          <cell r="M2305">
            <v>0</v>
          </cell>
          <cell r="N2305">
            <v>0</v>
          </cell>
          <cell r="O2305">
            <v>1304</v>
          </cell>
          <cell r="P2305">
            <v>5216</v>
          </cell>
        </row>
        <row r="2306">
          <cell r="E2306" t="str">
            <v>백티이 (나사)</v>
          </cell>
          <cell r="F2306" t="str">
            <v>D50</v>
          </cell>
          <cell r="G2306" t="str">
            <v>EA</v>
          </cell>
          <cell r="H2306">
            <v>1</v>
          </cell>
          <cell r="I2306">
            <v>1907</v>
          </cell>
          <cell r="J2306">
            <v>1907</v>
          </cell>
          <cell r="K2306">
            <v>0</v>
          </cell>
          <cell r="L2306">
            <v>0</v>
          </cell>
          <cell r="M2306">
            <v>0</v>
          </cell>
          <cell r="N2306">
            <v>0</v>
          </cell>
          <cell r="O2306">
            <v>1907</v>
          </cell>
          <cell r="P2306">
            <v>1907</v>
          </cell>
        </row>
        <row r="2307">
          <cell r="E2307" t="str">
            <v>백레듀샤 (나사)</v>
          </cell>
          <cell r="F2307" t="str">
            <v>D25</v>
          </cell>
          <cell r="G2307" t="str">
            <v>EA</v>
          </cell>
          <cell r="H2307">
            <v>1</v>
          </cell>
          <cell r="I2307">
            <v>422</v>
          </cell>
          <cell r="J2307">
            <v>422</v>
          </cell>
          <cell r="K2307">
            <v>0</v>
          </cell>
          <cell r="L2307">
            <v>0</v>
          </cell>
          <cell r="M2307">
            <v>0</v>
          </cell>
          <cell r="N2307">
            <v>0</v>
          </cell>
          <cell r="O2307">
            <v>422</v>
          </cell>
          <cell r="P2307">
            <v>422</v>
          </cell>
        </row>
        <row r="2308">
          <cell r="E2308" t="str">
            <v>백레듀샤 (나사)</v>
          </cell>
          <cell r="F2308" t="str">
            <v>D32</v>
          </cell>
          <cell r="G2308" t="str">
            <v>EA</v>
          </cell>
          <cell r="H2308">
            <v>1</v>
          </cell>
          <cell r="I2308">
            <v>540</v>
          </cell>
          <cell r="J2308">
            <v>540</v>
          </cell>
          <cell r="K2308">
            <v>0</v>
          </cell>
          <cell r="L2308">
            <v>0</v>
          </cell>
          <cell r="M2308">
            <v>0</v>
          </cell>
          <cell r="N2308">
            <v>0</v>
          </cell>
          <cell r="O2308">
            <v>540</v>
          </cell>
          <cell r="P2308">
            <v>540</v>
          </cell>
        </row>
        <row r="2309">
          <cell r="E2309" t="str">
            <v>백레듀샤 (나사)</v>
          </cell>
          <cell r="F2309" t="str">
            <v>D40</v>
          </cell>
          <cell r="G2309" t="str">
            <v>EA</v>
          </cell>
          <cell r="H2309">
            <v>1</v>
          </cell>
          <cell r="I2309">
            <v>644</v>
          </cell>
          <cell r="J2309">
            <v>644</v>
          </cell>
          <cell r="K2309">
            <v>0</v>
          </cell>
          <cell r="L2309">
            <v>0</v>
          </cell>
          <cell r="M2309">
            <v>0</v>
          </cell>
          <cell r="N2309">
            <v>0</v>
          </cell>
          <cell r="O2309">
            <v>644</v>
          </cell>
          <cell r="P2309">
            <v>644</v>
          </cell>
        </row>
        <row r="2310">
          <cell r="E2310" t="str">
            <v>백레듀샤 (나사)</v>
          </cell>
          <cell r="F2310" t="str">
            <v>D50</v>
          </cell>
          <cell r="G2310" t="str">
            <v>EA</v>
          </cell>
          <cell r="H2310">
            <v>1</v>
          </cell>
          <cell r="I2310">
            <v>1031</v>
          </cell>
          <cell r="J2310">
            <v>1031</v>
          </cell>
          <cell r="K2310">
            <v>0</v>
          </cell>
          <cell r="L2310">
            <v>0</v>
          </cell>
          <cell r="M2310">
            <v>0</v>
          </cell>
          <cell r="N2310">
            <v>0</v>
          </cell>
          <cell r="O2310">
            <v>1031</v>
          </cell>
          <cell r="P2310">
            <v>1031</v>
          </cell>
        </row>
        <row r="2311">
          <cell r="E2311" t="str">
            <v>백소켓 (나사)</v>
          </cell>
          <cell r="F2311" t="str">
            <v>D20</v>
          </cell>
          <cell r="G2311" t="str">
            <v>EA</v>
          </cell>
          <cell r="H2311">
            <v>4</v>
          </cell>
          <cell r="I2311">
            <v>315</v>
          </cell>
          <cell r="J2311">
            <v>1260</v>
          </cell>
          <cell r="K2311">
            <v>0</v>
          </cell>
          <cell r="L2311">
            <v>0</v>
          </cell>
          <cell r="M2311">
            <v>0</v>
          </cell>
          <cell r="N2311">
            <v>0</v>
          </cell>
          <cell r="O2311">
            <v>315</v>
          </cell>
          <cell r="P2311">
            <v>1260</v>
          </cell>
        </row>
        <row r="2312">
          <cell r="E2312" t="str">
            <v>백소켓 (나사)</v>
          </cell>
          <cell r="F2312" t="str">
            <v>D25</v>
          </cell>
          <cell r="G2312" t="str">
            <v>EA</v>
          </cell>
          <cell r="H2312">
            <v>3</v>
          </cell>
          <cell r="I2312">
            <v>422</v>
          </cell>
          <cell r="J2312">
            <v>1266</v>
          </cell>
          <cell r="K2312">
            <v>0</v>
          </cell>
          <cell r="L2312">
            <v>0</v>
          </cell>
          <cell r="M2312">
            <v>0</v>
          </cell>
          <cell r="N2312">
            <v>0</v>
          </cell>
          <cell r="O2312">
            <v>422</v>
          </cell>
          <cell r="P2312">
            <v>1266</v>
          </cell>
        </row>
        <row r="2313">
          <cell r="E2313" t="str">
            <v>백소켓 (나사)</v>
          </cell>
          <cell r="F2313" t="str">
            <v>D40</v>
          </cell>
          <cell r="G2313" t="str">
            <v>EA</v>
          </cell>
          <cell r="H2313">
            <v>3</v>
          </cell>
          <cell r="I2313">
            <v>932</v>
          </cell>
          <cell r="J2313">
            <v>2796</v>
          </cell>
          <cell r="K2313">
            <v>0</v>
          </cell>
          <cell r="L2313">
            <v>0</v>
          </cell>
          <cell r="M2313">
            <v>0</v>
          </cell>
          <cell r="N2313">
            <v>0</v>
          </cell>
          <cell r="O2313">
            <v>932</v>
          </cell>
          <cell r="P2313">
            <v>2796</v>
          </cell>
        </row>
        <row r="2314">
          <cell r="E2314" t="str">
            <v>백소켓 (나사)</v>
          </cell>
          <cell r="F2314" t="str">
            <v>D50</v>
          </cell>
          <cell r="G2314" t="str">
            <v>EA</v>
          </cell>
          <cell r="H2314">
            <v>3</v>
          </cell>
          <cell r="I2314">
            <v>1031</v>
          </cell>
          <cell r="J2314">
            <v>3093</v>
          </cell>
          <cell r="K2314">
            <v>0</v>
          </cell>
          <cell r="L2314">
            <v>0</v>
          </cell>
          <cell r="M2314">
            <v>0</v>
          </cell>
          <cell r="N2314">
            <v>0</v>
          </cell>
          <cell r="O2314">
            <v>1031</v>
          </cell>
          <cell r="P2314">
            <v>3093</v>
          </cell>
        </row>
        <row r="2315">
          <cell r="E2315" t="str">
            <v>백캡 (나사)</v>
          </cell>
          <cell r="F2315" t="str">
            <v>D20</v>
          </cell>
          <cell r="G2315" t="str">
            <v>EA</v>
          </cell>
          <cell r="H2315">
            <v>1</v>
          </cell>
          <cell r="I2315">
            <v>261</v>
          </cell>
          <cell r="J2315">
            <v>261</v>
          </cell>
          <cell r="K2315">
            <v>0</v>
          </cell>
          <cell r="L2315">
            <v>0</v>
          </cell>
          <cell r="M2315">
            <v>0</v>
          </cell>
          <cell r="N2315">
            <v>0</v>
          </cell>
          <cell r="O2315">
            <v>261</v>
          </cell>
          <cell r="P2315">
            <v>261</v>
          </cell>
        </row>
        <row r="2316">
          <cell r="E2316" t="str">
            <v>백캡 (나사)</v>
          </cell>
          <cell r="F2316" t="str">
            <v>D25</v>
          </cell>
          <cell r="G2316" t="str">
            <v>EA</v>
          </cell>
          <cell r="H2316">
            <v>1</v>
          </cell>
          <cell r="I2316">
            <v>313</v>
          </cell>
          <cell r="J2316">
            <v>313</v>
          </cell>
          <cell r="K2316">
            <v>0</v>
          </cell>
          <cell r="L2316">
            <v>0</v>
          </cell>
          <cell r="M2316">
            <v>0</v>
          </cell>
          <cell r="N2316">
            <v>0</v>
          </cell>
          <cell r="O2316">
            <v>313</v>
          </cell>
          <cell r="P2316">
            <v>313</v>
          </cell>
        </row>
        <row r="2317">
          <cell r="E2317" t="str">
            <v>백유니온 (나사)</v>
          </cell>
          <cell r="F2317" t="str">
            <v>D20</v>
          </cell>
          <cell r="G2317" t="str">
            <v>EA</v>
          </cell>
          <cell r="H2317">
            <v>7</v>
          </cell>
          <cell r="I2317">
            <v>1080</v>
          </cell>
          <cell r="J2317">
            <v>7560</v>
          </cell>
          <cell r="K2317">
            <v>0</v>
          </cell>
          <cell r="L2317">
            <v>0</v>
          </cell>
          <cell r="M2317">
            <v>0</v>
          </cell>
          <cell r="N2317">
            <v>0</v>
          </cell>
          <cell r="O2317">
            <v>1080</v>
          </cell>
          <cell r="P2317">
            <v>7560</v>
          </cell>
        </row>
        <row r="2318">
          <cell r="E2318" t="str">
            <v>백유니온 (나사)</v>
          </cell>
          <cell r="F2318" t="str">
            <v>D25</v>
          </cell>
          <cell r="G2318" t="str">
            <v>EA</v>
          </cell>
          <cell r="H2318">
            <v>1</v>
          </cell>
          <cell r="I2318">
            <v>1511</v>
          </cell>
          <cell r="J2318">
            <v>1511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1511</v>
          </cell>
          <cell r="P2318">
            <v>1511</v>
          </cell>
        </row>
        <row r="2319">
          <cell r="E2319" t="str">
            <v>백유니온 (나사)</v>
          </cell>
          <cell r="F2319" t="str">
            <v>D40</v>
          </cell>
          <cell r="G2319" t="str">
            <v>EA</v>
          </cell>
          <cell r="H2319">
            <v>1</v>
          </cell>
          <cell r="I2319">
            <v>2477</v>
          </cell>
          <cell r="J2319">
            <v>2477</v>
          </cell>
          <cell r="K2319">
            <v>0</v>
          </cell>
          <cell r="L2319">
            <v>0</v>
          </cell>
          <cell r="M2319">
            <v>0</v>
          </cell>
          <cell r="N2319">
            <v>0</v>
          </cell>
          <cell r="O2319">
            <v>2477</v>
          </cell>
          <cell r="P2319">
            <v>2477</v>
          </cell>
        </row>
        <row r="2320">
          <cell r="E2320" t="str">
            <v>백유니온 (나사)</v>
          </cell>
          <cell r="F2320" t="str">
            <v>D50</v>
          </cell>
          <cell r="G2320" t="str">
            <v>EA</v>
          </cell>
          <cell r="H2320">
            <v>3</v>
          </cell>
          <cell r="I2320">
            <v>3188</v>
          </cell>
          <cell r="J2320">
            <v>9564</v>
          </cell>
          <cell r="K2320">
            <v>0</v>
          </cell>
          <cell r="L2320">
            <v>0</v>
          </cell>
          <cell r="M2320">
            <v>0</v>
          </cell>
          <cell r="N2320">
            <v>0</v>
          </cell>
          <cell r="O2320">
            <v>3188</v>
          </cell>
          <cell r="P2320">
            <v>9564</v>
          </cell>
        </row>
        <row r="2321">
          <cell r="E2321" t="str">
            <v>백니플 (나사)</v>
          </cell>
          <cell r="F2321" t="str">
            <v>D20</v>
          </cell>
          <cell r="G2321" t="str">
            <v>EA</v>
          </cell>
          <cell r="H2321">
            <v>7</v>
          </cell>
          <cell r="I2321">
            <v>304</v>
          </cell>
          <cell r="J2321">
            <v>2128</v>
          </cell>
          <cell r="K2321">
            <v>0</v>
          </cell>
          <cell r="L2321">
            <v>0</v>
          </cell>
          <cell r="M2321">
            <v>0</v>
          </cell>
          <cell r="N2321">
            <v>0</v>
          </cell>
          <cell r="O2321">
            <v>304</v>
          </cell>
          <cell r="P2321">
            <v>2128</v>
          </cell>
        </row>
        <row r="2322">
          <cell r="E2322" t="str">
            <v>백니플 (나사)</v>
          </cell>
          <cell r="F2322" t="str">
            <v>D25</v>
          </cell>
          <cell r="G2322" t="str">
            <v>EA</v>
          </cell>
          <cell r="H2322">
            <v>1</v>
          </cell>
          <cell r="I2322">
            <v>435</v>
          </cell>
          <cell r="J2322">
            <v>435</v>
          </cell>
          <cell r="K2322">
            <v>0</v>
          </cell>
          <cell r="L2322">
            <v>0</v>
          </cell>
          <cell r="M2322">
            <v>0</v>
          </cell>
          <cell r="N2322">
            <v>0</v>
          </cell>
          <cell r="O2322">
            <v>435</v>
          </cell>
          <cell r="P2322">
            <v>435</v>
          </cell>
        </row>
        <row r="2323">
          <cell r="E2323" t="str">
            <v>백니플 (나사)</v>
          </cell>
          <cell r="F2323" t="str">
            <v>D40</v>
          </cell>
          <cell r="G2323" t="str">
            <v>EA</v>
          </cell>
          <cell r="H2323">
            <v>1</v>
          </cell>
          <cell r="I2323">
            <v>787</v>
          </cell>
          <cell r="J2323">
            <v>787</v>
          </cell>
          <cell r="K2323">
            <v>0</v>
          </cell>
          <cell r="L2323">
            <v>0</v>
          </cell>
          <cell r="M2323">
            <v>0</v>
          </cell>
          <cell r="N2323">
            <v>0</v>
          </cell>
          <cell r="O2323">
            <v>787</v>
          </cell>
          <cell r="P2323">
            <v>787</v>
          </cell>
        </row>
        <row r="2324">
          <cell r="E2324" t="str">
            <v>백니플 (나사)</v>
          </cell>
          <cell r="F2324" t="str">
            <v>D50</v>
          </cell>
          <cell r="G2324" t="str">
            <v>EA</v>
          </cell>
          <cell r="H2324">
            <v>3</v>
          </cell>
          <cell r="I2324">
            <v>946</v>
          </cell>
          <cell r="J2324">
            <v>2838</v>
          </cell>
          <cell r="K2324">
            <v>0</v>
          </cell>
          <cell r="L2324">
            <v>0</v>
          </cell>
          <cell r="M2324">
            <v>0</v>
          </cell>
          <cell r="N2324">
            <v>0</v>
          </cell>
          <cell r="O2324">
            <v>946</v>
          </cell>
          <cell r="P2324">
            <v>2838</v>
          </cell>
        </row>
        <row r="2325">
          <cell r="E2325" t="str">
            <v>가스메타기</v>
          </cell>
          <cell r="F2325" t="str">
            <v>G65-100m3/hr</v>
          </cell>
          <cell r="G2325" t="str">
            <v>대</v>
          </cell>
          <cell r="H2325">
            <v>1</v>
          </cell>
          <cell r="I2325">
            <v>409600</v>
          </cell>
          <cell r="J2325">
            <v>409600</v>
          </cell>
          <cell r="K2325">
            <v>0</v>
          </cell>
          <cell r="L2325">
            <v>0</v>
          </cell>
          <cell r="M2325">
            <v>0</v>
          </cell>
          <cell r="N2325">
            <v>0</v>
          </cell>
          <cell r="O2325">
            <v>409600</v>
          </cell>
          <cell r="P2325">
            <v>409600</v>
          </cell>
        </row>
        <row r="2326">
          <cell r="E2326" t="str">
            <v>볼밸브 (주강.10Kg)</v>
          </cell>
          <cell r="F2326" t="str">
            <v>D20</v>
          </cell>
          <cell r="G2326" t="str">
            <v>EA</v>
          </cell>
          <cell r="H2326">
            <v>7</v>
          </cell>
          <cell r="I2326">
            <v>36000</v>
          </cell>
          <cell r="J2326">
            <v>252000</v>
          </cell>
          <cell r="K2326">
            <v>2861</v>
          </cell>
          <cell r="L2326">
            <v>20027</v>
          </cell>
          <cell r="M2326">
            <v>0</v>
          </cell>
          <cell r="N2326">
            <v>0</v>
          </cell>
          <cell r="O2326">
            <v>38861</v>
          </cell>
          <cell r="P2326">
            <v>272027</v>
          </cell>
        </row>
        <row r="2327">
          <cell r="E2327" t="str">
            <v>볼밸브 (주강.10Kg)</v>
          </cell>
          <cell r="F2327" t="str">
            <v>D25</v>
          </cell>
          <cell r="G2327" t="str">
            <v>EA</v>
          </cell>
          <cell r="H2327">
            <v>1</v>
          </cell>
          <cell r="I2327">
            <v>36000</v>
          </cell>
          <cell r="J2327">
            <v>36000</v>
          </cell>
          <cell r="K2327">
            <v>2861</v>
          </cell>
          <cell r="L2327">
            <v>2861</v>
          </cell>
          <cell r="M2327">
            <v>0</v>
          </cell>
          <cell r="N2327">
            <v>0</v>
          </cell>
          <cell r="O2327">
            <v>38861</v>
          </cell>
          <cell r="P2327">
            <v>38861</v>
          </cell>
        </row>
        <row r="2328">
          <cell r="E2328" t="str">
            <v>볼밸브 (주강.10Kg)</v>
          </cell>
          <cell r="F2328" t="str">
            <v>D40</v>
          </cell>
          <cell r="G2328" t="str">
            <v>EA</v>
          </cell>
          <cell r="H2328">
            <v>1</v>
          </cell>
          <cell r="I2328">
            <v>51840</v>
          </cell>
          <cell r="J2328">
            <v>51840</v>
          </cell>
          <cell r="K2328">
            <v>2861</v>
          </cell>
          <cell r="L2328">
            <v>2861</v>
          </cell>
          <cell r="M2328">
            <v>0</v>
          </cell>
          <cell r="N2328">
            <v>0</v>
          </cell>
          <cell r="O2328">
            <v>54701</v>
          </cell>
          <cell r="P2328">
            <v>54701</v>
          </cell>
        </row>
        <row r="2329">
          <cell r="E2329" t="str">
            <v>긴급차단밸브</v>
          </cell>
          <cell r="F2329" t="str">
            <v>D50</v>
          </cell>
          <cell r="G2329" t="str">
            <v>EA</v>
          </cell>
          <cell r="H2329">
            <v>1</v>
          </cell>
          <cell r="I2329">
            <v>304000</v>
          </cell>
          <cell r="J2329">
            <v>304000</v>
          </cell>
          <cell r="K2329">
            <v>2861</v>
          </cell>
          <cell r="L2329">
            <v>2861</v>
          </cell>
          <cell r="M2329">
            <v>0</v>
          </cell>
          <cell r="N2329">
            <v>0</v>
          </cell>
          <cell r="O2329">
            <v>306861</v>
          </cell>
          <cell r="P2329">
            <v>306861</v>
          </cell>
        </row>
        <row r="2330">
          <cell r="E2330" t="str">
            <v>가스누설감지기</v>
          </cell>
          <cell r="F2330" t="str">
            <v>방수형</v>
          </cell>
          <cell r="G2330" t="str">
            <v>EA</v>
          </cell>
          <cell r="H2330">
            <v>4</v>
          </cell>
          <cell r="I2330">
            <v>182400</v>
          </cell>
          <cell r="J2330">
            <v>729600</v>
          </cell>
          <cell r="K2330">
            <v>0</v>
          </cell>
          <cell r="L2330">
            <v>0</v>
          </cell>
          <cell r="M2330">
            <v>0</v>
          </cell>
          <cell r="N2330">
            <v>0</v>
          </cell>
          <cell r="O2330">
            <v>182400</v>
          </cell>
          <cell r="P2330">
            <v>729600</v>
          </cell>
        </row>
        <row r="2331">
          <cell r="E2331" t="str">
            <v>가스누설경보기</v>
          </cell>
          <cell r="F2331" t="str">
            <v>4회로</v>
          </cell>
          <cell r="G2331" t="str">
            <v>EA</v>
          </cell>
          <cell r="H2331">
            <v>1</v>
          </cell>
          <cell r="I2331">
            <v>1120000</v>
          </cell>
          <cell r="J2331">
            <v>1120000</v>
          </cell>
          <cell r="K2331">
            <v>0</v>
          </cell>
          <cell r="L2331">
            <v>0</v>
          </cell>
          <cell r="M2331">
            <v>0</v>
          </cell>
          <cell r="N2331">
            <v>0</v>
          </cell>
          <cell r="O2331">
            <v>1120000</v>
          </cell>
          <cell r="P2331">
            <v>1120000</v>
          </cell>
        </row>
        <row r="2332">
          <cell r="E2332" t="str">
            <v>가스경보기설치함</v>
          </cell>
          <cell r="F2332" t="str">
            <v/>
          </cell>
          <cell r="G2332" t="str">
            <v>대</v>
          </cell>
          <cell r="H2332">
            <v>1</v>
          </cell>
          <cell r="I2332">
            <v>194400</v>
          </cell>
          <cell r="J2332">
            <v>194400</v>
          </cell>
          <cell r="K2332">
            <v>0</v>
          </cell>
          <cell r="L2332">
            <v>0</v>
          </cell>
          <cell r="M2332">
            <v>0</v>
          </cell>
          <cell r="N2332">
            <v>0</v>
          </cell>
          <cell r="O2332">
            <v>194400</v>
          </cell>
          <cell r="P2332">
            <v>194400</v>
          </cell>
        </row>
        <row r="2333">
          <cell r="E2333" t="str">
            <v>일반행거(달대볼트)</v>
          </cell>
          <cell r="F2333" t="str">
            <v>D20</v>
          </cell>
          <cell r="G2333" t="str">
            <v>개소</v>
          </cell>
          <cell r="H2333">
            <v>1</v>
          </cell>
          <cell r="I2333">
            <v>376</v>
          </cell>
          <cell r="J2333">
            <v>376</v>
          </cell>
          <cell r="K2333">
            <v>44</v>
          </cell>
          <cell r="L2333">
            <v>44</v>
          </cell>
          <cell r="M2333">
            <v>0</v>
          </cell>
          <cell r="N2333">
            <v>0</v>
          </cell>
          <cell r="O2333">
            <v>420</v>
          </cell>
          <cell r="P2333">
            <v>420</v>
          </cell>
        </row>
        <row r="2334">
          <cell r="E2334" t="str">
            <v>일반행거(달대볼트)</v>
          </cell>
          <cell r="F2334" t="str">
            <v>D25</v>
          </cell>
          <cell r="G2334" t="str">
            <v>개소</v>
          </cell>
          <cell r="H2334">
            <v>3</v>
          </cell>
          <cell r="I2334">
            <v>493</v>
          </cell>
          <cell r="J2334">
            <v>1479</v>
          </cell>
          <cell r="K2334">
            <v>44</v>
          </cell>
          <cell r="L2334">
            <v>132</v>
          </cell>
          <cell r="M2334">
            <v>0</v>
          </cell>
          <cell r="N2334">
            <v>0</v>
          </cell>
          <cell r="O2334">
            <v>537</v>
          </cell>
          <cell r="P2334">
            <v>1611</v>
          </cell>
        </row>
        <row r="2335">
          <cell r="E2335" t="str">
            <v>일반행거(달대볼트)</v>
          </cell>
          <cell r="F2335" t="str">
            <v>D40</v>
          </cell>
          <cell r="G2335" t="str">
            <v>개소</v>
          </cell>
          <cell r="H2335">
            <v>5</v>
          </cell>
          <cell r="I2335">
            <v>729</v>
          </cell>
          <cell r="J2335">
            <v>3645</v>
          </cell>
          <cell r="K2335">
            <v>44</v>
          </cell>
          <cell r="L2335">
            <v>220</v>
          </cell>
          <cell r="M2335">
            <v>0</v>
          </cell>
          <cell r="N2335">
            <v>0</v>
          </cell>
          <cell r="O2335">
            <v>773</v>
          </cell>
          <cell r="P2335">
            <v>3865</v>
          </cell>
        </row>
        <row r="2336">
          <cell r="E2336" t="str">
            <v>일반행거(달대볼트)</v>
          </cell>
          <cell r="F2336" t="str">
            <v>D50</v>
          </cell>
          <cell r="G2336" t="str">
            <v>개소</v>
          </cell>
          <cell r="H2336">
            <v>3</v>
          </cell>
          <cell r="I2336">
            <v>684</v>
          </cell>
          <cell r="J2336">
            <v>2052</v>
          </cell>
          <cell r="K2336">
            <v>44</v>
          </cell>
          <cell r="L2336">
            <v>132</v>
          </cell>
          <cell r="M2336">
            <v>0</v>
          </cell>
          <cell r="N2336">
            <v>0</v>
          </cell>
          <cell r="O2336">
            <v>728</v>
          </cell>
          <cell r="P2336">
            <v>2184</v>
          </cell>
        </row>
        <row r="2337">
          <cell r="E2337" t="str">
            <v>브라켓트설치</v>
          </cell>
          <cell r="F2337" t="str">
            <v>20ø</v>
          </cell>
          <cell r="G2337" t="str">
            <v>개소</v>
          </cell>
          <cell r="H2337">
            <v>4</v>
          </cell>
          <cell r="I2337">
            <v>1552</v>
          </cell>
          <cell r="J2337">
            <v>6208</v>
          </cell>
          <cell r="K2337">
            <v>4168</v>
          </cell>
          <cell r="L2337">
            <v>16672</v>
          </cell>
          <cell r="M2337">
            <v>0</v>
          </cell>
          <cell r="N2337">
            <v>0</v>
          </cell>
          <cell r="O2337">
            <v>5720</v>
          </cell>
          <cell r="P2337">
            <v>22880</v>
          </cell>
        </row>
        <row r="2338">
          <cell r="E2338" t="str">
            <v>브라켓트설치</v>
          </cell>
          <cell r="F2338" t="str">
            <v>25ø</v>
          </cell>
          <cell r="G2338" t="str">
            <v>개소</v>
          </cell>
          <cell r="H2338">
            <v>2</v>
          </cell>
          <cell r="I2338">
            <v>1792</v>
          </cell>
          <cell r="J2338">
            <v>3584</v>
          </cell>
          <cell r="K2338">
            <v>4489</v>
          </cell>
          <cell r="L2338">
            <v>8978</v>
          </cell>
          <cell r="M2338">
            <v>0</v>
          </cell>
          <cell r="N2338">
            <v>0</v>
          </cell>
          <cell r="O2338">
            <v>6281</v>
          </cell>
          <cell r="P2338">
            <v>12562</v>
          </cell>
        </row>
        <row r="2339">
          <cell r="E2339" t="str">
            <v>브라켓트설치</v>
          </cell>
          <cell r="F2339" t="str">
            <v>40ø</v>
          </cell>
          <cell r="G2339" t="str">
            <v>개소</v>
          </cell>
          <cell r="H2339">
            <v>1</v>
          </cell>
          <cell r="I2339">
            <v>2312</v>
          </cell>
          <cell r="J2339">
            <v>2312</v>
          </cell>
          <cell r="K2339">
            <v>5011</v>
          </cell>
          <cell r="L2339">
            <v>5011</v>
          </cell>
          <cell r="M2339">
            <v>0</v>
          </cell>
          <cell r="N2339">
            <v>0</v>
          </cell>
          <cell r="O2339">
            <v>7323</v>
          </cell>
          <cell r="P2339">
            <v>7323</v>
          </cell>
        </row>
        <row r="2340">
          <cell r="E2340" t="str">
            <v>브라켓트설치</v>
          </cell>
          <cell r="F2340" t="str">
            <v>50ø</v>
          </cell>
          <cell r="G2340" t="str">
            <v>개소</v>
          </cell>
          <cell r="H2340">
            <v>2</v>
          </cell>
          <cell r="I2340">
            <v>2579</v>
          </cell>
          <cell r="J2340">
            <v>5158</v>
          </cell>
          <cell r="K2340">
            <v>6068</v>
          </cell>
          <cell r="L2340">
            <v>12136</v>
          </cell>
          <cell r="M2340">
            <v>0</v>
          </cell>
          <cell r="N2340">
            <v>0</v>
          </cell>
          <cell r="O2340">
            <v>8647</v>
          </cell>
          <cell r="P2340">
            <v>17294</v>
          </cell>
        </row>
        <row r="2341">
          <cell r="E2341" t="str">
            <v>PVC스리브</v>
          </cell>
          <cell r="F2341" t="str">
            <v>D50</v>
          </cell>
          <cell r="G2341" t="str">
            <v>개소</v>
          </cell>
          <cell r="H2341">
            <v>1</v>
          </cell>
          <cell r="I2341">
            <v>417</v>
          </cell>
          <cell r="J2341">
            <v>417</v>
          </cell>
          <cell r="K2341">
            <v>6947</v>
          </cell>
          <cell r="L2341">
            <v>6947</v>
          </cell>
          <cell r="M2341">
            <v>0</v>
          </cell>
          <cell r="N2341">
            <v>0</v>
          </cell>
          <cell r="O2341">
            <v>7364</v>
          </cell>
          <cell r="P2341">
            <v>7364</v>
          </cell>
        </row>
        <row r="2342">
          <cell r="E2342" t="str">
            <v>조합페인트칠</v>
          </cell>
          <cell r="F2342" t="str">
            <v>철재면2회</v>
          </cell>
          <cell r="G2342" t="str">
            <v>M2</v>
          </cell>
          <cell r="H2342">
            <v>6.8</v>
          </cell>
          <cell r="I2342">
            <v>719</v>
          </cell>
          <cell r="J2342">
            <v>4889</v>
          </cell>
          <cell r="K2342">
            <v>2111</v>
          </cell>
          <cell r="L2342">
            <v>14354</v>
          </cell>
          <cell r="M2342">
            <v>0</v>
          </cell>
          <cell r="N2342">
            <v>0</v>
          </cell>
          <cell r="O2342">
            <v>2830</v>
          </cell>
          <cell r="P2342">
            <v>19243</v>
          </cell>
        </row>
        <row r="2343">
          <cell r="E2343" t="str">
            <v>잡재료비</v>
          </cell>
          <cell r="F2343" t="str">
            <v>관의4%</v>
          </cell>
          <cell r="G2343" t="str">
            <v>식</v>
          </cell>
          <cell r="H2343">
            <v>1</v>
          </cell>
          <cell r="I2343">
            <v>4331</v>
          </cell>
          <cell r="J2343">
            <v>4331</v>
          </cell>
          <cell r="L2343">
            <v>0</v>
          </cell>
          <cell r="N2343">
            <v>0</v>
          </cell>
          <cell r="O2343">
            <v>4331</v>
          </cell>
          <cell r="P2343">
            <v>4331</v>
          </cell>
        </row>
        <row r="2344">
          <cell r="E2344" t="str">
            <v>공구손료</v>
          </cell>
          <cell r="F2344" t="str">
            <v>노무비의2%</v>
          </cell>
          <cell r="G2344" t="str">
            <v>식</v>
          </cell>
          <cell r="H2344">
            <v>1</v>
          </cell>
          <cell r="I2344">
            <v>13591</v>
          </cell>
          <cell r="J2344">
            <v>13591</v>
          </cell>
          <cell r="L2344">
            <v>0</v>
          </cell>
          <cell r="N2344">
            <v>0</v>
          </cell>
          <cell r="O2344">
            <v>13591</v>
          </cell>
          <cell r="P2344">
            <v>13591</v>
          </cell>
        </row>
        <row r="2345">
          <cell r="E2345" t="str">
            <v>합계</v>
          </cell>
          <cell r="J2345">
            <v>3328209</v>
          </cell>
          <cell r="L2345">
            <v>679566</v>
          </cell>
          <cell r="N2345">
            <v>0</v>
          </cell>
          <cell r="P2345">
            <v>4007775</v>
          </cell>
        </row>
        <row r="2347">
          <cell r="D2347" t="str">
            <v>011010  주방기구공사</v>
          </cell>
        </row>
        <row r="2348">
          <cell r="E2348" t="str">
            <v>스팀회전식국솥</v>
          </cell>
          <cell r="F2348" t="str">
            <v>250인용</v>
          </cell>
          <cell r="G2348" t="str">
            <v>대</v>
          </cell>
          <cell r="H2348">
            <v>2</v>
          </cell>
          <cell r="I2348">
            <v>1536000</v>
          </cell>
          <cell r="J2348">
            <v>3072000</v>
          </cell>
          <cell r="K2348">
            <v>0</v>
          </cell>
          <cell r="L2348">
            <v>0</v>
          </cell>
          <cell r="M2348">
            <v>0</v>
          </cell>
          <cell r="N2348">
            <v>0</v>
          </cell>
          <cell r="O2348">
            <v>1536000</v>
          </cell>
          <cell r="P2348">
            <v>3072000</v>
          </cell>
        </row>
        <row r="2349">
          <cell r="E2349" t="str">
            <v>가스다단식밥솥</v>
          </cell>
          <cell r="F2349" t="str">
            <v>150인용</v>
          </cell>
          <cell r="G2349" t="str">
            <v>대</v>
          </cell>
          <cell r="H2349">
            <v>4</v>
          </cell>
          <cell r="I2349">
            <v>2560000</v>
          </cell>
          <cell r="J2349">
            <v>10240000</v>
          </cell>
          <cell r="K2349">
            <v>0</v>
          </cell>
          <cell r="L2349">
            <v>0</v>
          </cell>
          <cell r="M2349">
            <v>0</v>
          </cell>
          <cell r="N2349">
            <v>0</v>
          </cell>
          <cell r="O2349">
            <v>2560000</v>
          </cell>
          <cell r="P2349">
            <v>10240000</v>
          </cell>
        </row>
        <row r="2350">
          <cell r="E2350" t="str">
            <v>가스부침기</v>
          </cell>
          <cell r="F2350" t="str">
            <v>1500x750x850</v>
          </cell>
          <cell r="G2350" t="str">
            <v>대</v>
          </cell>
          <cell r="H2350">
            <v>1</v>
          </cell>
          <cell r="I2350">
            <v>777600</v>
          </cell>
          <cell r="J2350">
            <v>777600</v>
          </cell>
          <cell r="K2350">
            <v>0</v>
          </cell>
          <cell r="L2350">
            <v>0</v>
          </cell>
          <cell r="M2350">
            <v>0</v>
          </cell>
          <cell r="N2350">
            <v>0</v>
          </cell>
          <cell r="O2350">
            <v>777600</v>
          </cell>
          <cell r="P2350">
            <v>777600</v>
          </cell>
        </row>
        <row r="2351">
          <cell r="E2351" t="str">
            <v>가스테이블</v>
          </cell>
          <cell r="F2351" t="str">
            <v>1500x750x850</v>
          </cell>
          <cell r="G2351" t="str">
            <v>대</v>
          </cell>
          <cell r="H2351">
            <v>1</v>
          </cell>
          <cell r="I2351">
            <v>804000</v>
          </cell>
          <cell r="J2351">
            <v>804000</v>
          </cell>
          <cell r="K2351">
            <v>0</v>
          </cell>
          <cell r="L2351">
            <v>0</v>
          </cell>
          <cell r="M2351">
            <v>0</v>
          </cell>
          <cell r="N2351">
            <v>0</v>
          </cell>
          <cell r="O2351">
            <v>804000</v>
          </cell>
          <cell r="P2351">
            <v>804000</v>
          </cell>
        </row>
        <row r="2352">
          <cell r="E2352" t="str">
            <v>가스튀김볶음솥</v>
          </cell>
          <cell r="F2352" t="str">
            <v>150인용</v>
          </cell>
          <cell r="G2352" t="str">
            <v>대</v>
          </cell>
          <cell r="H2352">
            <v>2</v>
          </cell>
          <cell r="I2352">
            <v>600000</v>
          </cell>
          <cell r="J2352">
            <v>1200000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600000</v>
          </cell>
          <cell r="P2352">
            <v>1200000</v>
          </cell>
        </row>
        <row r="2353">
          <cell r="E2353" t="str">
            <v>합계</v>
          </cell>
          <cell r="J2353">
            <v>16093600</v>
          </cell>
          <cell r="L2353">
            <v>0</v>
          </cell>
          <cell r="N2353">
            <v>0</v>
          </cell>
          <cell r="P2353">
            <v>16093600</v>
          </cell>
        </row>
        <row r="2360">
          <cell r="D2360" t="str">
            <v>1. 토     공      사</v>
          </cell>
        </row>
        <row r="2361">
          <cell r="E2361" t="str">
            <v>흙깍기</v>
          </cell>
          <cell r="F2361" t="str">
            <v>백호0.7㎥</v>
          </cell>
          <cell r="G2361" t="str">
            <v>㎥</v>
          </cell>
          <cell r="H2361">
            <v>5264</v>
          </cell>
          <cell r="I2361">
            <v>116</v>
          </cell>
          <cell r="J2361">
            <v>610624</v>
          </cell>
          <cell r="K2361">
            <v>190</v>
          </cell>
          <cell r="L2361">
            <v>1000160</v>
          </cell>
          <cell r="M2361">
            <v>240</v>
          </cell>
          <cell r="N2361">
            <v>1263360</v>
          </cell>
          <cell r="O2361">
            <v>546</v>
          </cell>
          <cell r="P2361">
            <v>2874144</v>
          </cell>
        </row>
        <row r="2362">
          <cell r="E2362" t="str">
            <v>원지반정리</v>
          </cell>
          <cell r="F2362" t="str">
            <v>그레이더</v>
          </cell>
          <cell r="G2362" t="str">
            <v>㎡</v>
          </cell>
          <cell r="H2362">
            <v>2600</v>
          </cell>
          <cell r="I2362">
            <v>99</v>
          </cell>
          <cell r="J2362">
            <v>257400</v>
          </cell>
          <cell r="K2362">
            <v>321</v>
          </cell>
          <cell r="L2362">
            <v>834600</v>
          </cell>
          <cell r="M2362">
            <v>296</v>
          </cell>
          <cell r="N2362">
            <v>769600</v>
          </cell>
          <cell r="O2362">
            <v>716</v>
          </cell>
          <cell r="P2362">
            <v>1861600</v>
          </cell>
        </row>
        <row r="2363">
          <cell r="E2363" t="str">
            <v>구조물터파기</v>
          </cell>
          <cell r="F2363" t="str">
            <v>백호0.7㎥</v>
          </cell>
          <cell r="G2363" t="str">
            <v>㎥</v>
          </cell>
          <cell r="H2363">
            <v>2056</v>
          </cell>
          <cell r="I2363">
            <v>1037</v>
          </cell>
          <cell r="J2363">
            <v>2132072</v>
          </cell>
          <cell r="K2363">
            <v>2689</v>
          </cell>
          <cell r="L2363">
            <v>5528584</v>
          </cell>
          <cell r="M2363">
            <v>2614</v>
          </cell>
          <cell r="N2363">
            <v>5374384</v>
          </cell>
          <cell r="O2363">
            <v>6340</v>
          </cell>
          <cell r="P2363">
            <v>13035040</v>
          </cell>
        </row>
        <row r="2364">
          <cell r="E2364" t="str">
            <v>되메우기</v>
          </cell>
          <cell r="F2364" t="str">
            <v>백호0.7㎥</v>
          </cell>
          <cell r="G2364" t="str">
            <v>㎥</v>
          </cell>
          <cell r="H2364">
            <v>1605</v>
          </cell>
          <cell r="I2364">
            <v>106</v>
          </cell>
          <cell r="J2364">
            <v>170130</v>
          </cell>
          <cell r="K2364">
            <v>293</v>
          </cell>
          <cell r="L2364">
            <v>470265</v>
          </cell>
          <cell r="M2364">
            <v>259</v>
          </cell>
          <cell r="N2364">
            <v>415695</v>
          </cell>
          <cell r="O2364">
            <v>658</v>
          </cell>
          <cell r="P2364">
            <v>1056090</v>
          </cell>
        </row>
        <row r="2365">
          <cell r="E2365" t="str">
            <v>사토운반</v>
          </cell>
          <cell r="F2365" t="str">
            <v>덤프</v>
          </cell>
          <cell r="G2365" t="str">
            <v>㎥</v>
          </cell>
          <cell r="H2365">
            <v>5716</v>
          </cell>
          <cell r="I2365">
            <v>2458</v>
          </cell>
          <cell r="J2365">
            <v>14049928</v>
          </cell>
          <cell r="K2365">
            <v>1976</v>
          </cell>
          <cell r="L2365">
            <v>11294816</v>
          </cell>
          <cell r="M2365">
            <v>2230</v>
          </cell>
          <cell r="N2365">
            <v>12746680</v>
          </cell>
          <cell r="O2365">
            <v>6664</v>
          </cell>
          <cell r="P2365">
            <v>38091424</v>
          </cell>
        </row>
        <row r="2366">
          <cell r="E2366" t="str">
            <v>운동장마사토및모래포설다짐</v>
          </cell>
          <cell r="F2366" t="str">
            <v>그레이더+진동로라</v>
          </cell>
          <cell r="G2366" t="str">
            <v>㎥</v>
          </cell>
          <cell r="H2366">
            <v>780</v>
          </cell>
          <cell r="I2366">
            <v>239</v>
          </cell>
          <cell r="J2366">
            <v>186420</v>
          </cell>
          <cell r="K2366">
            <v>440</v>
          </cell>
          <cell r="L2366">
            <v>343200</v>
          </cell>
          <cell r="M2366">
            <v>471</v>
          </cell>
          <cell r="N2366">
            <v>367380</v>
          </cell>
          <cell r="O2366">
            <v>1150</v>
          </cell>
          <cell r="P2366">
            <v>897000</v>
          </cell>
        </row>
        <row r="2367">
          <cell r="E2367" t="str">
            <v>마사토운반</v>
          </cell>
          <cell r="F2367" t="str">
            <v>운동장+화단</v>
          </cell>
          <cell r="G2367" t="str">
            <v>㎥</v>
          </cell>
          <cell r="H2367">
            <v>881</v>
          </cell>
          <cell r="I2367">
            <v>2244</v>
          </cell>
          <cell r="J2367">
            <v>1976964</v>
          </cell>
          <cell r="K2367">
            <v>1784</v>
          </cell>
          <cell r="L2367">
            <v>1571704</v>
          </cell>
          <cell r="M2367">
            <v>1343</v>
          </cell>
          <cell r="N2367">
            <v>1183183</v>
          </cell>
          <cell r="O2367">
            <v>5371</v>
          </cell>
          <cell r="P2367">
            <v>4731851</v>
          </cell>
        </row>
        <row r="2368">
          <cell r="E2368" t="str">
            <v>모래</v>
          </cell>
          <cell r="F2368" t="str">
            <v>운동장+화단</v>
          </cell>
          <cell r="G2368" t="str">
            <v>㎥</v>
          </cell>
          <cell r="H2368">
            <v>193</v>
          </cell>
          <cell r="I2368">
            <v>13500</v>
          </cell>
          <cell r="J2368">
            <v>2605500</v>
          </cell>
          <cell r="K2368">
            <v>0</v>
          </cell>
          <cell r="L2368">
            <v>0</v>
          </cell>
          <cell r="M2368">
            <v>0</v>
          </cell>
          <cell r="N2368">
            <v>0</v>
          </cell>
          <cell r="O2368">
            <v>13500</v>
          </cell>
          <cell r="P2368">
            <v>2605500</v>
          </cell>
        </row>
        <row r="2369">
          <cell r="E2369" t="str">
            <v>마사토부설(화단)</v>
          </cell>
          <cell r="G2369" t="str">
            <v>㎥</v>
          </cell>
          <cell r="H2369">
            <v>283</v>
          </cell>
          <cell r="I2369">
            <v>48</v>
          </cell>
          <cell r="J2369">
            <v>13584</v>
          </cell>
          <cell r="K2369">
            <v>1070</v>
          </cell>
          <cell r="L2369">
            <v>302810</v>
          </cell>
          <cell r="M2369">
            <v>138</v>
          </cell>
          <cell r="N2369">
            <v>39054</v>
          </cell>
          <cell r="O2369">
            <v>1256</v>
          </cell>
          <cell r="P2369">
            <v>355448</v>
          </cell>
        </row>
        <row r="2370">
          <cell r="E2370" t="str">
            <v>자연석쌓기</v>
          </cell>
          <cell r="F2370" t="str">
            <v>40*60*50,4목</v>
          </cell>
          <cell r="G2370" t="str">
            <v>톤</v>
          </cell>
          <cell r="H2370">
            <v>299</v>
          </cell>
          <cell r="I2370">
            <v>118000</v>
          </cell>
          <cell r="J2370">
            <v>35282000</v>
          </cell>
          <cell r="K2370">
            <v>32400</v>
          </cell>
          <cell r="L2370">
            <v>9687600</v>
          </cell>
          <cell r="M2370">
            <v>0</v>
          </cell>
          <cell r="N2370">
            <v>0</v>
          </cell>
          <cell r="O2370">
            <v>150400</v>
          </cell>
          <cell r="P2370">
            <v>44969600</v>
          </cell>
        </row>
        <row r="2371">
          <cell r="E2371" t="str">
            <v>자연석쌓기돌틈식재(산철쭉)</v>
          </cell>
          <cell r="F2371" t="str">
            <v>H0.3*W0.4</v>
          </cell>
          <cell r="G2371" t="str">
            <v>주</v>
          </cell>
          <cell r="H2371">
            <v>115</v>
          </cell>
          <cell r="I2371">
            <v>1800</v>
          </cell>
          <cell r="J2371">
            <v>207000</v>
          </cell>
          <cell r="K2371">
            <v>861</v>
          </cell>
          <cell r="L2371">
            <v>99015</v>
          </cell>
          <cell r="M2371">
            <v>0</v>
          </cell>
          <cell r="N2371">
            <v>0</v>
          </cell>
          <cell r="O2371">
            <v>2661</v>
          </cell>
          <cell r="P2371">
            <v>306015</v>
          </cell>
        </row>
        <row r="2372">
          <cell r="E2372" t="str">
            <v>자연석쌓기돌틈식재(홍철쭉)</v>
          </cell>
          <cell r="F2372" t="str">
            <v>H0.3*W0.3</v>
          </cell>
          <cell r="G2372" t="str">
            <v>주</v>
          </cell>
          <cell r="H2372">
            <v>88</v>
          </cell>
          <cell r="I2372">
            <v>1800</v>
          </cell>
          <cell r="J2372">
            <v>158400</v>
          </cell>
          <cell r="K2372">
            <v>861</v>
          </cell>
          <cell r="L2372">
            <v>75768</v>
          </cell>
          <cell r="M2372">
            <v>0</v>
          </cell>
          <cell r="N2372">
            <v>0</v>
          </cell>
          <cell r="O2372">
            <v>2661</v>
          </cell>
          <cell r="P2372">
            <v>234168</v>
          </cell>
        </row>
        <row r="2373">
          <cell r="E2373" t="str">
            <v>자연석쌓기돌틈식재(황철쭉)</v>
          </cell>
          <cell r="F2373" t="str">
            <v>H0.3*W0.3</v>
          </cell>
          <cell r="G2373" t="str">
            <v>주</v>
          </cell>
          <cell r="H2373">
            <v>135</v>
          </cell>
          <cell r="I2373">
            <v>1800</v>
          </cell>
          <cell r="J2373">
            <v>243000</v>
          </cell>
          <cell r="K2373">
            <v>861</v>
          </cell>
          <cell r="L2373">
            <v>116235</v>
          </cell>
          <cell r="M2373">
            <v>0</v>
          </cell>
          <cell r="N2373">
            <v>0</v>
          </cell>
          <cell r="O2373">
            <v>2661</v>
          </cell>
          <cell r="P2373">
            <v>359235</v>
          </cell>
        </row>
        <row r="2374">
          <cell r="E2374" t="str">
            <v>자연석쌓기돌틈식재(회양목)</v>
          </cell>
          <cell r="F2374" t="str">
            <v>H0.2*W0.2</v>
          </cell>
          <cell r="G2374" t="str">
            <v>주</v>
          </cell>
          <cell r="H2374">
            <v>335</v>
          </cell>
          <cell r="I2374">
            <v>1600</v>
          </cell>
          <cell r="J2374">
            <v>536000</v>
          </cell>
          <cell r="K2374">
            <v>861</v>
          </cell>
          <cell r="L2374">
            <v>288435</v>
          </cell>
          <cell r="M2374">
            <v>0</v>
          </cell>
          <cell r="N2374">
            <v>0</v>
          </cell>
          <cell r="O2374">
            <v>2461</v>
          </cell>
          <cell r="P2374">
            <v>824435</v>
          </cell>
        </row>
        <row r="2375">
          <cell r="E2375" t="str">
            <v>합계</v>
          </cell>
          <cell r="J2375">
            <v>58429022</v>
          </cell>
          <cell r="L2375">
            <v>31613192</v>
          </cell>
          <cell r="N2375">
            <v>22159336</v>
          </cell>
          <cell r="P2375">
            <v>112201550</v>
          </cell>
        </row>
        <row r="2377">
          <cell r="D2377" t="str">
            <v>2. 우 수 관 로 공 사</v>
          </cell>
        </row>
        <row r="2378">
          <cell r="E2378" t="str">
            <v>레미콘타설</v>
          </cell>
          <cell r="F2378" t="str">
            <v>무근</v>
          </cell>
          <cell r="G2378" t="str">
            <v>㎥</v>
          </cell>
          <cell r="H2378">
            <v>68</v>
          </cell>
          <cell r="I2378">
            <v>0</v>
          </cell>
          <cell r="J2378">
            <v>0</v>
          </cell>
          <cell r="K2378">
            <v>16943</v>
          </cell>
          <cell r="L2378">
            <v>1152124</v>
          </cell>
          <cell r="M2378">
            <v>0</v>
          </cell>
          <cell r="N2378">
            <v>0</v>
          </cell>
          <cell r="O2378">
            <v>16943</v>
          </cell>
          <cell r="P2378">
            <v>1152124</v>
          </cell>
        </row>
        <row r="2379">
          <cell r="E2379" t="str">
            <v>레미콘타설</v>
          </cell>
          <cell r="F2379" t="str">
            <v>철근</v>
          </cell>
          <cell r="G2379" t="str">
            <v>㎥</v>
          </cell>
          <cell r="H2379">
            <v>60</v>
          </cell>
          <cell r="I2379">
            <v>0</v>
          </cell>
          <cell r="J2379">
            <v>0</v>
          </cell>
          <cell r="K2379">
            <v>20090</v>
          </cell>
          <cell r="L2379">
            <v>1205400</v>
          </cell>
          <cell r="M2379">
            <v>0</v>
          </cell>
          <cell r="N2379">
            <v>0</v>
          </cell>
          <cell r="O2379">
            <v>20090</v>
          </cell>
          <cell r="P2379">
            <v>1205400</v>
          </cell>
        </row>
        <row r="2380">
          <cell r="E2380" t="str">
            <v>거푸집</v>
          </cell>
          <cell r="F2380" t="str">
            <v>유로폼</v>
          </cell>
          <cell r="G2380" t="str">
            <v>㎡</v>
          </cell>
          <cell r="H2380">
            <v>542</v>
          </cell>
          <cell r="I2380">
            <v>2820</v>
          </cell>
          <cell r="J2380">
            <v>1528440</v>
          </cell>
          <cell r="K2380">
            <v>10419</v>
          </cell>
          <cell r="L2380">
            <v>5647098</v>
          </cell>
          <cell r="M2380">
            <v>0</v>
          </cell>
          <cell r="N2380">
            <v>0</v>
          </cell>
          <cell r="O2380">
            <v>13239</v>
          </cell>
          <cell r="P2380">
            <v>7175538</v>
          </cell>
        </row>
        <row r="2381">
          <cell r="E2381" t="str">
            <v>거푸집</v>
          </cell>
          <cell r="F2381" t="str">
            <v>6회</v>
          </cell>
          <cell r="G2381" t="str">
            <v>㎡</v>
          </cell>
          <cell r="H2381">
            <v>251</v>
          </cell>
          <cell r="I2381">
            <v>3782</v>
          </cell>
          <cell r="J2381">
            <v>949282</v>
          </cell>
          <cell r="K2381">
            <v>8037</v>
          </cell>
          <cell r="L2381">
            <v>2017287</v>
          </cell>
          <cell r="M2381">
            <v>0</v>
          </cell>
          <cell r="N2381">
            <v>0</v>
          </cell>
          <cell r="O2381">
            <v>11819</v>
          </cell>
          <cell r="P2381">
            <v>2966569</v>
          </cell>
        </row>
        <row r="2382">
          <cell r="E2382" t="str">
            <v>철근가공조립</v>
          </cell>
          <cell r="F2382" t="str">
            <v>보통</v>
          </cell>
          <cell r="G2382" t="str">
            <v>TON</v>
          </cell>
          <cell r="H2382">
            <v>4.32</v>
          </cell>
          <cell r="I2382">
            <v>3643</v>
          </cell>
          <cell r="J2382">
            <v>15737</v>
          </cell>
          <cell r="K2382">
            <v>288741</v>
          </cell>
          <cell r="L2382">
            <v>1247361</v>
          </cell>
          <cell r="M2382">
            <v>5774</v>
          </cell>
          <cell r="N2382">
            <v>24943</v>
          </cell>
          <cell r="O2382">
            <v>298158</v>
          </cell>
          <cell r="P2382">
            <v>1288041</v>
          </cell>
        </row>
        <row r="2383">
          <cell r="E2383" t="str">
            <v>주물뚜껑</v>
          </cell>
          <cell r="F2383" t="str">
            <v>700x700x50</v>
          </cell>
          <cell r="G2383" t="str">
            <v>EA</v>
          </cell>
          <cell r="H2383">
            <v>4</v>
          </cell>
          <cell r="I2383">
            <v>95000</v>
          </cell>
          <cell r="J2383">
            <v>380000</v>
          </cell>
          <cell r="K2383">
            <v>0</v>
          </cell>
          <cell r="L2383">
            <v>0</v>
          </cell>
          <cell r="M2383">
            <v>0</v>
          </cell>
          <cell r="N2383">
            <v>0</v>
          </cell>
          <cell r="O2383">
            <v>95000</v>
          </cell>
          <cell r="P2383">
            <v>380000</v>
          </cell>
        </row>
        <row r="2384">
          <cell r="E2384" t="str">
            <v>주물뚜껑</v>
          </cell>
          <cell r="F2384" t="str">
            <v>500x500x50</v>
          </cell>
          <cell r="G2384" t="str">
            <v>EA</v>
          </cell>
          <cell r="H2384">
            <v>20</v>
          </cell>
          <cell r="I2384">
            <v>50000</v>
          </cell>
          <cell r="J2384">
            <v>1000000</v>
          </cell>
          <cell r="K2384">
            <v>0</v>
          </cell>
          <cell r="L2384">
            <v>0</v>
          </cell>
          <cell r="M2384">
            <v>0</v>
          </cell>
          <cell r="N2384">
            <v>0</v>
          </cell>
          <cell r="O2384">
            <v>50000</v>
          </cell>
          <cell r="P2384">
            <v>1000000</v>
          </cell>
        </row>
        <row r="2385">
          <cell r="E2385" t="str">
            <v>콘크리트뚜껑</v>
          </cell>
          <cell r="F2385" t="str">
            <v>500x500x80</v>
          </cell>
          <cell r="G2385" t="str">
            <v>EA</v>
          </cell>
          <cell r="H2385">
            <v>304</v>
          </cell>
          <cell r="I2385">
            <v>4400</v>
          </cell>
          <cell r="J2385">
            <v>1337600</v>
          </cell>
          <cell r="K2385">
            <v>0</v>
          </cell>
          <cell r="L2385">
            <v>0</v>
          </cell>
          <cell r="M2385">
            <v>0</v>
          </cell>
          <cell r="N2385">
            <v>0</v>
          </cell>
          <cell r="O2385">
            <v>4400</v>
          </cell>
          <cell r="P2385">
            <v>1337600</v>
          </cell>
        </row>
        <row r="2386">
          <cell r="E2386" t="str">
            <v>스틸그레이팅</v>
          </cell>
          <cell r="F2386" t="str">
            <v>995x500x44</v>
          </cell>
          <cell r="G2386" t="str">
            <v>EA</v>
          </cell>
          <cell r="H2386">
            <v>53</v>
          </cell>
          <cell r="I2386">
            <v>48640</v>
          </cell>
          <cell r="J2386">
            <v>2577920</v>
          </cell>
          <cell r="K2386">
            <v>0</v>
          </cell>
          <cell r="L2386">
            <v>0</v>
          </cell>
          <cell r="M2386">
            <v>0</v>
          </cell>
          <cell r="N2386">
            <v>0</v>
          </cell>
          <cell r="O2386">
            <v>48640</v>
          </cell>
          <cell r="P2386">
            <v>2577920</v>
          </cell>
        </row>
        <row r="2387">
          <cell r="E2387" t="str">
            <v>맨홀설치(스라브)</v>
          </cell>
          <cell r="F2387" t="str">
            <v>D1200, H=200</v>
          </cell>
          <cell r="G2387" t="str">
            <v>EA</v>
          </cell>
          <cell r="H2387">
            <v>17</v>
          </cell>
          <cell r="I2387">
            <v>120000</v>
          </cell>
          <cell r="J2387">
            <v>2040000</v>
          </cell>
          <cell r="K2387">
            <v>0</v>
          </cell>
          <cell r="L2387">
            <v>0</v>
          </cell>
          <cell r="M2387">
            <v>0</v>
          </cell>
          <cell r="N2387">
            <v>0</v>
          </cell>
          <cell r="O2387">
            <v>120000</v>
          </cell>
          <cell r="P2387">
            <v>2040000</v>
          </cell>
        </row>
        <row r="2388">
          <cell r="E2388" t="str">
            <v>맨홀설치(연직구체)</v>
          </cell>
          <cell r="F2388" t="str">
            <v>D1200, H=500</v>
          </cell>
          <cell r="G2388" t="str">
            <v>EA</v>
          </cell>
          <cell r="H2388">
            <v>7</v>
          </cell>
          <cell r="I2388">
            <v>130000</v>
          </cell>
          <cell r="J2388">
            <v>910000</v>
          </cell>
          <cell r="K2388">
            <v>0</v>
          </cell>
          <cell r="L2388">
            <v>0</v>
          </cell>
          <cell r="M2388">
            <v>0</v>
          </cell>
          <cell r="N2388">
            <v>0</v>
          </cell>
          <cell r="O2388">
            <v>130000</v>
          </cell>
          <cell r="P2388">
            <v>910000</v>
          </cell>
        </row>
        <row r="2389">
          <cell r="E2389" t="str">
            <v>맨홀설치(연직구체)</v>
          </cell>
          <cell r="F2389" t="str">
            <v>D1200, H=1000</v>
          </cell>
          <cell r="G2389" t="str">
            <v>EA</v>
          </cell>
          <cell r="H2389">
            <v>6</v>
          </cell>
          <cell r="I2389">
            <v>160000</v>
          </cell>
          <cell r="J2389">
            <v>960000</v>
          </cell>
          <cell r="K2389">
            <v>0</v>
          </cell>
          <cell r="L2389">
            <v>0</v>
          </cell>
          <cell r="M2389">
            <v>0</v>
          </cell>
          <cell r="N2389">
            <v>0</v>
          </cell>
          <cell r="O2389">
            <v>160000</v>
          </cell>
          <cell r="P2389">
            <v>960000</v>
          </cell>
        </row>
        <row r="2390">
          <cell r="E2390" t="str">
            <v>맨홀설치(하부구체)</v>
          </cell>
          <cell r="F2390" t="str">
            <v>D1200, H=1000</v>
          </cell>
          <cell r="G2390" t="str">
            <v>EA</v>
          </cell>
          <cell r="H2390">
            <v>17</v>
          </cell>
          <cell r="I2390">
            <v>160000</v>
          </cell>
          <cell r="J2390">
            <v>2720000</v>
          </cell>
          <cell r="K2390">
            <v>0</v>
          </cell>
          <cell r="L2390">
            <v>0</v>
          </cell>
          <cell r="M2390">
            <v>0</v>
          </cell>
          <cell r="N2390">
            <v>0</v>
          </cell>
          <cell r="O2390">
            <v>160000</v>
          </cell>
          <cell r="P2390">
            <v>2720000</v>
          </cell>
        </row>
        <row r="2391">
          <cell r="E2391" t="str">
            <v>맨홀뚜껑(주철)</v>
          </cell>
          <cell r="F2391" t="str">
            <v>Φ648, KS제품</v>
          </cell>
          <cell r="G2391" t="str">
            <v>EA</v>
          </cell>
          <cell r="H2391">
            <v>17</v>
          </cell>
          <cell r="I2391">
            <v>65000</v>
          </cell>
          <cell r="J2391">
            <v>1105000</v>
          </cell>
          <cell r="K2391">
            <v>0</v>
          </cell>
          <cell r="L2391">
            <v>0</v>
          </cell>
          <cell r="M2391">
            <v>0</v>
          </cell>
          <cell r="N2391">
            <v>0</v>
          </cell>
          <cell r="O2391">
            <v>65000</v>
          </cell>
          <cell r="P2391">
            <v>1105000</v>
          </cell>
        </row>
        <row r="2392">
          <cell r="E2392" t="str">
            <v>우수관(VR관)</v>
          </cell>
          <cell r="F2392" t="str">
            <v>D300</v>
          </cell>
          <cell r="G2392" t="str">
            <v>M</v>
          </cell>
          <cell r="H2392">
            <v>345</v>
          </cell>
          <cell r="I2392">
            <v>16436</v>
          </cell>
          <cell r="J2392">
            <v>5670420</v>
          </cell>
          <cell r="K2392">
            <v>16420</v>
          </cell>
          <cell r="L2392">
            <v>5664900</v>
          </cell>
          <cell r="M2392">
            <v>0</v>
          </cell>
          <cell r="N2392">
            <v>0</v>
          </cell>
          <cell r="O2392">
            <v>32856</v>
          </cell>
          <cell r="P2392">
            <v>11335320</v>
          </cell>
        </row>
        <row r="2393">
          <cell r="E2393" t="str">
            <v>우수관(VR관)</v>
          </cell>
          <cell r="F2393" t="str">
            <v>D450</v>
          </cell>
          <cell r="G2393" t="str">
            <v>M</v>
          </cell>
          <cell r="H2393">
            <v>17.5</v>
          </cell>
          <cell r="I2393">
            <v>22494</v>
          </cell>
          <cell r="J2393">
            <v>393645</v>
          </cell>
          <cell r="K2393">
            <v>16494</v>
          </cell>
          <cell r="L2393">
            <v>288645</v>
          </cell>
          <cell r="M2393">
            <v>4242</v>
          </cell>
          <cell r="N2393">
            <v>74235</v>
          </cell>
          <cell r="O2393">
            <v>43230</v>
          </cell>
          <cell r="P2393">
            <v>756525</v>
          </cell>
        </row>
        <row r="2394">
          <cell r="E2394" t="str">
            <v>PVC PIPE 배관</v>
          </cell>
          <cell r="F2394" t="str">
            <v>Φ150, VG1</v>
          </cell>
          <cell r="G2394" t="str">
            <v>M</v>
          </cell>
          <cell r="H2394">
            <v>346</v>
          </cell>
          <cell r="I2394">
            <v>9715</v>
          </cell>
          <cell r="J2394">
            <v>3361390</v>
          </cell>
          <cell r="K2394">
            <v>280</v>
          </cell>
          <cell r="L2394">
            <v>96880</v>
          </cell>
          <cell r="M2394">
            <v>0</v>
          </cell>
          <cell r="N2394">
            <v>0</v>
          </cell>
          <cell r="O2394">
            <v>9995</v>
          </cell>
          <cell r="P2394">
            <v>3458270</v>
          </cell>
        </row>
        <row r="2395">
          <cell r="E2395" t="str">
            <v>PVC 소켓트</v>
          </cell>
          <cell r="F2395" t="str">
            <v>Φ150, VG1</v>
          </cell>
          <cell r="G2395" t="str">
            <v>EA</v>
          </cell>
          <cell r="H2395">
            <v>88</v>
          </cell>
          <cell r="I2395">
            <v>2470</v>
          </cell>
          <cell r="J2395">
            <v>217360</v>
          </cell>
          <cell r="K2395">
            <v>0</v>
          </cell>
          <cell r="L2395">
            <v>0</v>
          </cell>
          <cell r="M2395">
            <v>0</v>
          </cell>
          <cell r="N2395">
            <v>0</v>
          </cell>
          <cell r="O2395">
            <v>2470</v>
          </cell>
          <cell r="P2395">
            <v>217360</v>
          </cell>
        </row>
        <row r="2396">
          <cell r="E2396" t="str">
            <v>빗물받이(스틸포함)</v>
          </cell>
          <cell r="F2396" t="str">
            <v>410x510x600</v>
          </cell>
          <cell r="G2396" t="str">
            <v>개소</v>
          </cell>
          <cell r="H2396">
            <v>31</v>
          </cell>
          <cell r="I2396">
            <v>20904</v>
          </cell>
          <cell r="J2396">
            <v>648024</v>
          </cell>
          <cell r="K2396">
            <v>4180</v>
          </cell>
          <cell r="L2396">
            <v>129580</v>
          </cell>
          <cell r="M2396">
            <v>0</v>
          </cell>
          <cell r="N2396">
            <v>0</v>
          </cell>
          <cell r="O2396">
            <v>25084</v>
          </cell>
          <cell r="P2396">
            <v>777604</v>
          </cell>
        </row>
        <row r="2397">
          <cell r="E2397" t="str">
            <v>빗물받이(스틸포함)</v>
          </cell>
          <cell r="F2397" t="str">
            <v>410x510x940</v>
          </cell>
          <cell r="G2397" t="str">
            <v>개소</v>
          </cell>
          <cell r="H2397">
            <v>56</v>
          </cell>
          <cell r="I2397">
            <v>20904</v>
          </cell>
          <cell r="J2397">
            <v>1170624</v>
          </cell>
          <cell r="K2397">
            <v>4180</v>
          </cell>
          <cell r="L2397">
            <v>234080</v>
          </cell>
          <cell r="M2397">
            <v>0</v>
          </cell>
          <cell r="N2397">
            <v>0</v>
          </cell>
          <cell r="O2397">
            <v>25084</v>
          </cell>
          <cell r="P2397">
            <v>1404704</v>
          </cell>
        </row>
        <row r="2398">
          <cell r="E2398" t="str">
            <v>하수관CCTV조사</v>
          </cell>
          <cell r="F2398" t="str">
            <v>(우.오수전체)</v>
          </cell>
          <cell r="G2398" t="str">
            <v>M</v>
          </cell>
          <cell r="H2398">
            <v>465</v>
          </cell>
          <cell r="I2398">
            <v>0</v>
          </cell>
          <cell r="J2398">
            <v>0</v>
          </cell>
          <cell r="K2398">
            <v>0</v>
          </cell>
          <cell r="L2398">
            <v>0</v>
          </cell>
          <cell r="M2398">
            <v>1200</v>
          </cell>
          <cell r="N2398">
            <v>558000</v>
          </cell>
          <cell r="O2398">
            <v>1200</v>
          </cell>
          <cell r="P2398">
            <v>558000</v>
          </cell>
        </row>
        <row r="2399">
          <cell r="E2399" t="str">
            <v>아스팔트포장절단</v>
          </cell>
          <cell r="G2399" t="str">
            <v>M</v>
          </cell>
          <cell r="H2399">
            <v>18</v>
          </cell>
          <cell r="I2399">
            <v>480</v>
          </cell>
          <cell r="J2399">
            <v>8640</v>
          </cell>
          <cell r="K2399">
            <v>724</v>
          </cell>
          <cell r="L2399">
            <v>13032</v>
          </cell>
          <cell r="M2399">
            <v>82</v>
          </cell>
          <cell r="N2399">
            <v>1476</v>
          </cell>
          <cell r="O2399">
            <v>1286</v>
          </cell>
          <cell r="P2399">
            <v>23148</v>
          </cell>
        </row>
        <row r="2400">
          <cell r="E2400" t="str">
            <v>아스팔트 깨기</v>
          </cell>
          <cell r="F2400" t="str">
            <v>백호+대형브레이커</v>
          </cell>
          <cell r="G2400" t="str">
            <v>㎥</v>
          </cell>
          <cell r="H2400">
            <v>2</v>
          </cell>
          <cell r="I2400">
            <v>1477</v>
          </cell>
          <cell r="J2400">
            <v>2954</v>
          </cell>
          <cell r="K2400">
            <v>5016</v>
          </cell>
          <cell r="L2400">
            <v>10032</v>
          </cell>
          <cell r="M2400">
            <v>6039</v>
          </cell>
          <cell r="N2400">
            <v>12078</v>
          </cell>
          <cell r="O2400">
            <v>12532</v>
          </cell>
          <cell r="P2400">
            <v>25064</v>
          </cell>
        </row>
        <row r="2401">
          <cell r="E2401" t="str">
            <v>석분부설및다짐</v>
          </cell>
          <cell r="F2401" t="str">
            <v>백호0.7㎥</v>
          </cell>
          <cell r="G2401" t="str">
            <v>㎥</v>
          </cell>
          <cell r="H2401">
            <v>23</v>
          </cell>
          <cell r="I2401">
            <v>4480</v>
          </cell>
          <cell r="J2401">
            <v>103040</v>
          </cell>
          <cell r="K2401">
            <v>114</v>
          </cell>
          <cell r="L2401">
            <v>2622</v>
          </cell>
          <cell r="M2401">
            <v>92</v>
          </cell>
          <cell r="N2401">
            <v>2116</v>
          </cell>
          <cell r="O2401">
            <v>4686</v>
          </cell>
          <cell r="P2401">
            <v>107778</v>
          </cell>
        </row>
        <row r="2402">
          <cell r="E2402" t="str">
            <v>기초자갈포설및다짐</v>
          </cell>
          <cell r="F2402" t="str">
            <v>50㎜이상</v>
          </cell>
          <cell r="G2402" t="str">
            <v>㎥</v>
          </cell>
          <cell r="H2402">
            <v>10</v>
          </cell>
          <cell r="I2402">
            <v>13402</v>
          </cell>
          <cell r="J2402">
            <v>134020</v>
          </cell>
          <cell r="K2402">
            <v>25825</v>
          </cell>
          <cell r="L2402">
            <v>258250</v>
          </cell>
          <cell r="M2402">
            <v>7336</v>
          </cell>
          <cell r="N2402">
            <v>73360</v>
          </cell>
          <cell r="O2402">
            <v>46563</v>
          </cell>
          <cell r="P2402">
            <v>465630</v>
          </cell>
        </row>
        <row r="2403">
          <cell r="E2403" t="str">
            <v>합계</v>
          </cell>
          <cell r="J2403">
            <v>27234096</v>
          </cell>
          <cell r="L2403">
            <v>17967291</v>
          </cell>
          <cell r="N2403">
            <v>746208</v>
          </cell>
          <cell r="P2403">
            <v>45947595</v>
          </cell>
        </row>
        <row r="2405">
          <cell r="D2405" t="str">
            <v>3. 오 수 관 로 공 사</v>
          </cell>
        </row>
        <row r="2406">
          <cell r="E2406" t="str">
            <v>PE이중벽관</v>
          </cell>
          <cell r="F2406" t="str">
            <v>D300</v>
          </cell>
          <cell r="G2406" t="str">
            <v>M</v>
          </cell>
          <cell r="H2406">
            <v>100</v>
          </cell>
          <cell r="I2406">
            <v>26308</v>
          </cell>
          <cell r="J2406">
            <v>2630800</v>
          </cell>
          <cell r="K2406">
            <v>22469</v>
          </cell>
          <cell r="L2406">
            <v>2246900</v>
          </cell>
          <cell r="M2406">
            <v>806</v>
          </cell>
          <cell r="N2406">
            <v>80600</v>
          </cell>
          <cell r="O2406">
            <v>49583</v>
          </cell>
          <cell r="P2406">
            <v>4958300</v>
          </cell>
        </row>
        <row r="2407">
          <cell r="E2407" t="str">
            <v>맨홀설치(기성품)</v>
          </cell>
          <cell r="F2407" t="str">
            <v>D=1000 H=200(스라브)</v>
          </cell>
          <cell r="G2407" t="str">
            <v>EA</v>
          </cell>
          <cell r="H2407">
            <v>9</v>
          </cell>
          <cell r="I2407">
            <v>95000</v>
          </cell>
          <cell r="J2407">
            <v>855000</v>
          </cell>
          <cell r="K2407">
            <v>0</v>
          </cell>
          <cell r="L2407">
            <v>0</v>
          </cell>
          <cell r="M2407">
            <v>0</v>
          </cell>
          <cell r="N2407">
            <v>0</v>
          </cell>
          <cell r="O2407">
            <v>95000</v>
          </cell>
          <cell r="P2407">
            <v>855000</v>
          </cell>
        </row>
        <row r="2408">
          <cell r="E2408" t="str">
            <v>맨홀설치(기성품)</v>
          </cell>
          <cell r="F2408" t="str">
            <v>D=1000 H=500(연직)</v>
          </cell>
          <cell r="G2408" t="str">
            <v>EA</v>
          </cell>
          <cell r="H2408">
            <v>2</v>
          </cell>
          <cell r="I2408">
            <v>105000</v>
          </cell>
          <cell r="J2408">
            <v>210000</v>
          </cell>
          <cell r="K2408">
            <v>0</v>
          </cell>
          <cell r="L2408">
            <v>0</v>
          </cell>
          <cell r="M2408">
            <v>0</v>
          </cell>
          <cell r="N2408">
            <v>0</v>
          </cell>
          <cell r="O2408">
            <v>105000</v>
          </cell>
          <cell r="P2408">
            <v>210000</v>
          </cell>
        </row>
        <row r="2409">
          <cell r="E2409" t="str">
            <v>맨홀설치(기성품)</v>
          </cell>
          <cell r="F2409" t="str">
            <v>D=1000 H=1.000(연직)</v>
          </cell>
          <cell r="G2409" t="str">
            <v>EA</v>
          </cell>
          <cell r="H2409">
            <v>2</v>
          </cell>
          <cell r="I2409">
            <v>140000</v>
          </cell>
          <cell r="J2409">
            <v>280000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140000</v>
          </cell>
          <cell r="P2409">
            <v>280000</v>
          </cell>
        </row>
        <row r="2410">
          <cell r="E2410" t="str">
            <v>맨홀설치(기성품)</v>
          </cell>
          <cell r="F2410" t="str">
            <v>D=1000 H=1.000(하부)</v>
          </cell>
          <cell r="G2410" t="str">
            <v>EA</v>
          </cell>
          <cell r="H2410">
            <v>9</v>
          </cell>
          <cell r="I2410">
            <v>140000</v>
          </cell>
          <cell r="J2410">
            <v>1260000</v>
          </cell>
          <cell r="K2410">
            <v>0</v>
          </cell>
          <cell r="L2410">
            <v>0</v>
          </cell>
          <cell r="M2410">
            <v>0</v>
          </cell>
          <cell r="N2410">
            <v>0</v>
          </cell>
          <cell r="O2410">
            <v>140000</v>
          </cell>
          <cell r="P2410">
            <v>1260000</v>
          </cell>
        </row>
        <row r="2411">
          <cell r="E2411" t="str">
            <v>기초자갈포설및다짐</v>
          </cell>
          <cell r="F2411" t="str">
            <v>50㎜이상</v>
          </cell>
          <cell r="G2411" t="str">
            <v>㎥</v>
          </cell>
          <cell r="H2411">
            <v>4</v>
          </cell>
          <cell r="I2411">
            <v>13402</v>
          </cell>
          <cell r="J2411">
            <v>53608</v>
          </cell>
          <cell r="K2411">
            <v>25825</v>
          </cell>
          <cell r="L2411">
            <v>103300</v>
          </cell>
          <cell r="M2411">
            <v>7336</v>
          </cell>
          <cell r="N2411">
            <v>29344</v>
          </cell>
          <cell r="O2411">
            <v>46563</v>
          </cell>
          <cell r="P2411">
            <v>186252</v>
          </cell>
        </row>
        <row r="2412">
          <cell r="E2412" t="str">
            <v>석분부설및다짐</v>
          </cell>
          <cell r="F2412" t="str">
            <v>백호0.7㎥</v>
          </cell>
          <cell r="G2412" t="str">
            <v>㎥</v>
          </cell>
          <cell r="H2412">
            <v>24</v>
          </cell>
          <cell r="I2412">
            <v>4480</v>
          </cell>
          <cell r="J2412">
            <v>107520</v>
          </cell>
          <cell r="K2412">
            <v>114</v>
          </cell>
          <cell r="L2412">
            <v>2736</v>
          </cell>
          <cell r="M2412">
            <v>92</v>
          </cell>
          <cell r="N2412">
            <v>2208</v>
          </cell>
          <cell r="O2412">
            <v>4686</v>
          </cell>
          <cell r="P2412">
            <v>112464</v>
          </cell>
        </row>
        <row r="2413">
          <cell r="E2413" t="str">
            <v>맨홀뚜껑(주철)</v>
          </cell>
          <cell r="F2413" t="str">
            <v>Φ648, KS제품</v>
          </cell>
          <cell r="G2413" t="str">
            <v>EA</v>
          </cell>
          <cell r="H2413">
            <v>10</v>
          </cell>
          <cell r="I2413">
            <v>65000</v>
          </cell>
          <cell r="J2413">
            <v>650000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65000</v>
          </cell>
          <cell r="P2413">
            <v>650000</v>
          </cell>
        </row>
        <row r="2414">
          <cell r="E2414" t="str">
            <v>PVC PIPE 배관</v>
          </cell>
          <cell r="F2414" t="str">
            <v>Φ150, VG1</v>
          </cell>
          <cell r="G2414" t="str">
            <v>M</v>
          </cell>
          <cell r="H2414">
            <v>10</v>
          </cell>
          <cell r="I2414">
            <v>9715</v>
          </cell>
          <cell r="J2414">
            <v>97150</v>
          </cell>
          <cell r="K2414">
            <v>280</v>
          </cell>
          <cell r="L2414">
            <v>2800</v>
          </cell>
          <cell r="M2414">
            <v>0</v>
          </cell>
          <cell r="N2414">
            <v>0</v>
          </cell>
          <cell r="O2414">
            <v>9995</v>
          </cell>
          <cell r="P2414">
            <v>99950</v>
          </cell>
        </row>
        <row r="2415">
          <cell r="E2415" t="str">
            <v>합계</v>
          </cell>
          <cell r="J2415">
            <v>6144078</v>
          </cell>
          <cell r="L2415">
            <v>2355736</v>
          </cell>
          <cell r="N2415">
            <v>112152</v>
          </cell>
          <cell r="P2415">
            <v>8611966</v>
          </cell>
        </row>
        <row r="2417">
          <cell r="D2417" t="str">
            <v>4. 옹벽 및 기타공사</v>
          </cell>
        </row>
        <row r="2418">
          <cell r="E2418" t="str">
            <v>레미콘타설</v>
          </cell>
          <cell r="F2418" t="str">
            <v>무근</v>
          </cell>
          <cell r="G2418" t="str">
            <v>㎥</v>
          </cell>
          <cell r="H2418">
            <v>43</v>
          </cell>
          <cell r="I2418">
            <v>0</v>
          </cell>
          <cell r="J2418">
            <v>0</v>
          </cell>
          <cell r="K2418">
            <v>16943</v>
          </cell>
          <cell r="L2418">
            <v>728549</v>
          </cell>
          <cell r="M2418">
            <v>0</v>
          </cell>
          <cell r="N2418">
            <v>0</v>
          </cell>
          <cell r="O2418">
            <v>16943</v>
          </cell>
          <cell r="P2418">
            <v>728549</v>
          </cell>
        </row>
        <row r="2419">
          <cell r="E2419" t="str">
            <v>레미콘타설</v>
          </cell>
          <cell r="F2419" t="str">
            <v>철근</v>
          </cell>
          <cell r="G2419" t="str">
            <v>㎥</v>
          </cell>
          <cell r="H2419">
            <v>11</v>
          </cell>
          <cell r="I2419">
            <v>0</v>
          </cell>
          <cell r="J2419">
            <v>0</v>
          </cell>
          <cell r="K2419">
            <v>20090</v>
          </cell>
          <cell r="L2419">
            <v>220990</v>
          </cell>
          <cell r="M2419">
            <v>0</v>
          </cell>
          <cell r="N2419">
            <v>0</v>
          </cell>
          <cell r="O2419">
            <v>20090</v>
          </cell>
          <cell r="P2419">
            <v>220990</v>
          </cell>
        </row>
        <row r="2420">
          <cell r="E2420" t="str">
            <v>레미콘타설</v>
          </cell>
          <cell r="F2420" t="str">
            <v>펌프카50-100㎥</v>
          </cell>
          <cell r="G2420" t="str">
            <v>㎥</v>
          </cell>
          <cell r="H2420">
            <v>257</v>
          </cell>
          <cell r="I2420">
            <v>460</v>
          </cell>
          <cell r="J2420">
            <v>118220</v>
          </cell>
          <cell r="K2420">
            <v>6494</v>
          </cell>
          <cell r="L2420">
            <v>1668958</v>
          </cell>
          <cell r="M2420">
            <v>3438</v>
          </cell>
          <cell r="N2420">
            <v>883566</v>
          </cell>
          <cell r="O2420">
            <v>10392</v>
          </cell>
          <cell r="P2420">
            <v>2670744</v>
          </cell>
        </row>
        <row r="2421">
          <cell r="E2421" t="str">
            <v>거푸집</v>
          </cell>
          <cell r="F2421" t="str">
            <v>3회</v>
          </cell>
          <cell r="G2421" t="str">
            <v>㎡</v>
          </cell>
          <cell r="H2421">
            <v>133</v>
          </cell>
          <cell r="I2421">
            <v>5024</v>
          </cell>
          <cell r="J2421">
            <v>668192</v>
          </cell>
          <cell r="K2421">
            <v>11830</v>
          </cell>
          <cell r="L2421">
            <v>1573390</v>
          </cell>
          <cell r="M2421">
            <v>0</v>
          </cell>
          <cell r="N2421">
            <v>0</v>
          </cell>
          <cell r="O2421">
            <v>16854</v>
          </cell>
          <cell r="P2421">
            <v>2241582</v>
          </cell>
        </row>
        <row r="2422">
          <cell r="E2422" t="str">
            <v>거푸집</v>
          </cell>
          <cell r="F2422" t="str">
            <v>6회</v>
          </cell>
          <cell r="G2422" t="str">
            <v>㎡</v>
          </cell>
          <cell r="H2422">
            <v>36</v>
          </cell>
          <cell r="I2422">
            <v>3782</v>
          </cell>
          <cell r="J2422">
            <v>136152</v>
          </cell>
          <cell r="K2422">
            <v>8037</v>
          </cell>
          <cell r="L2422">
            <v>289332</v>
          </cell>
          <cell r="M2422">
            <v>0</v>
          </cell>
          <cell r="N2422">
            <v>0</v>
          </cell>
          <cell r="O2422">
            <v>11819</v>
          </cell>
          <cell r="P2422">
            <v>425484</v>
          </cell>
        </row>
        <row r="2423">
          <cell r="E2423" t="str">
            <v>거푸집</v>
          </cell>
          <cell r="F2423" t="str">
            <v>유로폼</v>
          </cell>
          <cell r="G2423" t="str">
            <v>㎡</v>
          </cell>
          <cell r="H2423">
            <v>760</v>
          </cell>
          <cell r="I2423">
            <v>2820</v>
          </cell>
          <cell r="J2423">
            <v>2143200</v>
          </cell>
          <cell r="K2423">
            <v>10419</v>
          </cell>
          <cell r="L2423">
            <v>7918440</v>
          </cell>
          <cell r="M2423">
            <v>0</v>
          </cell>
          <cell r="N2423">
            <v>0</v>
          </cell>
          <cell r="O2423">
            <v>13239</v>
          </cell>
          <cell r="P2423">
            <v>10061640</v>
          </cell>
        </row>
        <row r="2424">
          <cell r="E2424" t="str">
            <v>문양거푸집</v>
          </cell>
          <cell r="F2424" t="str">
            <v>910x910x25</v>
          </cell>
          <cell r="G2424" t="str">
            <v>㎡</v>
          </cell>
          <cell r="H2424">
            <v>228</v>
          </cell>
          <cell r="I2424">
            <v>13220</v>
          </cell>
          <cell r="J2424">
            <v>3014160</v>
          </cell>
          <cell r="K2424">
            <v>12815</v>
          </cell>
          <cell r="L2424">
            <v>2921820</v>
          </cell>
          <cell r="M2424">
            <v>0</v>
          </cell>
          <cell r="N2424">
            <v>0</v>
          </cell>
          <cell r="O2424">
            <v>26035</v>
          </cell>
          <cell r="P2424">
            <v>5935980</v>
          </cell>
        </row>
        <row r="2425">
          <cell r="E2425" t="str">
            <v>쇠흙손마감</v>
          </cell>
          <cell r="F2425" t="str">
            <v>인력</v>
          </cell>
          <cell r="G2425" t="str">
            <v>㎡</v>
          </cell>
          <cell r="H2425">
            <v>44</v>
          </cell>
          <cell r="I2425">
            <v>0</v>
          </cell>
          <cell r="J2425">
            <v>0</v>
          </cell>
          <cell r="K2425">
            <v>2723</v>
          </cell>
          <cell r="L2425">
            <v>119812</v>
          </cell>
          <cell r="M2425">
            <v>0</v>
          </cell>
          <cell r="N2425">
            <v>0</v>
          </cell>
          <cell r="O2425">
            <v>2723</v>
          </cell>
          <cell r="P2425">
            <v>119812</v>
          </cell>
        </row>
        <row r="2426">
          <cell r="E2426" t="str">
            <v>철근가공조립</v>
          </cell>
          <cell r="F2426" t="str">
            <v>보통</v>
          </cell>
          <cell r="G2426" t="str">
            <v>TON</v>
          </cell>
          <cell r="H2426">
            <v>19.11</v>
          </cell>
          <cell r="I2426">
            <v>3643</v>
          </cell>
          <cell r="J2426">
            <v>69617</v>
          </cell>
          <cell r="K2426">
            <v>288741</v>
          </cell>
          <cell r="L2426">
            <v>5517840</v>
          </cell>
          <cell r="M2426">
            <v>5774</v>
          </cell>
          <cell r="N2426">
            <v>110341</v>
          </cell>
          <cell r="O2426">
            <v>298158</v>
          </cell>
          <cell r="P2426">
            <v>5697798</v>
          </cell>
        </row>
        <row r="2427">
          <cell r="E2427" t="str">
            <v>기초자갈포설및다짐</v>
          </cell>
          <cell r="F2427" t="str">
            <v>50㎜이상</v>
          </cell>
          <cell r="G2427" t="str">
            <v>㎥</v>
          </cell>
          <cell r="H2427">
            <v>60</v>
          </cell>
          <cell r="I2427">
            <v>13402</v>
          </cell>
          <cell r="J2427">
            <v>804120</v>
          </cell>
          <cell r="K2427">
            <v>25825</v>
          </cell>
          <cell r="L2427">
            <v>1549500</v>
          </cell>
          <cell r="M2427">
            <v>7336</v>
          </cell>
          <cell r="N2427">
            <v>440160</v>
          </cell>
          <cell r="O2427">
            <v>46563</v>
          </cell>
          <cell r="P2427">
            <v>2793780</v>
          </cell>
        </row>
        <row r="2428">
          <cell r="E2428" t="str">
            <v>옹벽뒷채움</v>
          </cell>
          <cell r="F2428" t="str">
            <v>50㎜이상</v>
          </cell>
          <cell r="G2428" t="str">
            <v>㎥</v>
          </cell>
          <cell r="H2428">
            <v>60</v>
          </cell>
          <cell r="I2428">
            <v>962</v>
          </cell>
          <cell r="J2428">
            <v>57720</v>
          </cell>
          <cell r="K2428">
            <v>11751</v>
          </cell>
          <cell r="L2428">
            <v>705060</v>
          </cell>
          <cell r="M2428">
            <v>928</v>
          </cell>
          <cell r="N2428">
            <v>55680</v>
          </cell>
          <cell r="O2428">
            <v>13641</v>
          </cell>
          <cell r="P2428">
            <v>818460</v>
          </cell>
        </row>
        <row r="2429">
          <cell r="E2429" t="str">
            <v>물구멍설치</v>
          </cell>
          <cell r="F2429" t="str">
            <v>PVC PIPE D50</v>
          </cell>
          <cell r="G2429" t="str">
            <v>M</v>
          </cell>
          <cell r="H2429">
            <v>79</v>
          </cell>
          <cell r="I2429">
            <v>1345</v>
          </cell>
          <cell r="J2429">
            <v>106255</v>
          </cell>
          <cell r="K2429">
            <v>2345</v>
          </cell>
          <cell r="L2429">
            <v>185255</v>
          </cell>
          <cell r="M2429">
            <v>0</v>
          </cell>
          <cell r="N2429">
            <v>0</v>
          </cell>
          <cell r="O2429">
            <v>3690</v>
          </cell>
          <cell r="P2429">
            <v>291510</v>
          </cell>
        </row>
        <row r="2430">
          <cell r="E2430" t="str">
            <v>부직포</v>
          </cell>
          <cell r="G2430" t="str">
            <v>㎡</v>
          </cell>
          <cell r="H2430">
            <v>265</v>
          </cell>
          <cell r="I2430">
            <v>464</v>
          </cell>
          <cell r="J2430">
            <v>122960</v>
          </cell>
          <cell r="K2430">
            <v>419</v>
          </cell>
          <cell r="L2430">
            <v>111035</v>
          </cell>
          <cell r="M2430">
            <v>0</v>
          </cell>
          <cell r="N2430">
            <v>0</v>
          </cell>
          <cell r="O2430">
            <v>883</v>
          </cell>
          <cell r="P2430">
            <v>233995</v>
          </cell>
        </row>
        <row r="2431">
          <cell r="E2431" t="str">
            <v>신축이음</v>
          </cell>
          <cell r="F2431" t="str">
            <v>판재(t=18㎜)</v>
          </cell>
          <cell r="G2431" t="str">
            <v>㎥</v>
          </cell>
          <cell r="H2431">
            <v>0.2</v>
          </cell>
          <cell r="I2431">
            <v>2111</v>
          </cell>
          <cell r="J2431">
            <v>422</v>
          </cell>
          <cell r="K2431">
            <v>418</v>
          </cell>
          <cell r="L2431">
            <v>83</v>
          </cell>
          <cell r="M2431">
            <v>0</v>
          </cell>
          <cell r="N2431">
            <v>0</v>
          </cell>
          <cell r="O2431">
            <v>2529</v>
          </cell>
          <cell r="P2431">
            <v>505</v>
          </cell>
        </row>
        <row r="2432">
          <cell r="E2432" t="str">
            <v>메쉬휀스설치</v>
          </cell>
          <cell r="F2432" t="str">
            <v>H=0.9M,W=2M</v>
          </cell>
          <cell r="G2432" t="str">
            <v>M</v>
          </cell>
          <cell r="H2432">
            <v>233</v>
          </cell>
          <cell r="I2432">
            <v>62833</v>
          </cell>
          <cell r="J2432">
            <v>14640089</v>
          </cell>
          <cell r="K2432">
            <v>91400</v>
          </cell>
          <cell r="L2432">
            <v>21296200</v>
          </cell>
          <cell r="M2432">
            <v>1875</v>
          </cell>
          <cell r="N2432">
            <v>436875</v>
          </cell>
          <cell r="O2432">
            <v>156108</v>
          </cell>
          <cell r="P2432">
            <v>36373164</v>
          </cell>
        </row>
        <row r="2433">
          <cell r="E2433" t="str">
            <v>스테인레스휀스(시공비포함)</v>
          </cell>
          <cell r="F2433" t="str">
            <v>H=0.71M,W=1.5M</v>
          </cell>
          <cell r="G2433" t="str">
            <v>M</v>
          </cell>
          <cell r="H2433">
            <v>35</v>
          </cell>
          <cell r="I2433">
            <v>37675</v>
          </cell>
          <cell r="J2433">
            <v>1318625</v>
          </cell>
          <cell r="K2433">
            <v>81898</v>
          </cell>
          <cell r="L2433">
            <v>2866430</v>
          </cell>
          <cell r="M2433">
            <v>33705</v>
          </cell>
          <cell r="N2433">
            <v>1179675</v>
          </cell>
          <cell r="O2433">
            <v>153278</v>
          </cell>
          <cell r="P2433">
            <v>5364730</v>
          </cell>
        </row>
        <row r="2434">
          <cell r="E2434" t="str">
            <v>PVC관부설</v>
          </cell>
          <cell r="F2434" t="str">
            <v>PVC PIPE D100</v>
          </cell>
          <cell r="G2434" t="str">
            <v>M</v>
          </cell>
          <cell r="H2434">
            <v>8</v>
          </cell>
          <cell r="I2434">
            <v>4942</v>
          </cell>
          <cell r="J2434">
            <v>39536</v>
          </cell>
          <cell r="K2434">
            <v>280</v>
          </cell>
          <cell r="L2434">
            <v>2240</v>
          </cell>
          <cell r="M2434">
            <v>0</v>
          </cell>
          <cell r="N2434">
            <v>0</v>
          </cell>
          <cell r="O2434">
            <v>5222</v>
          </cell>
          <cell r="P2434">
            <v>41776</v>
          </cell>
        </row>
        <row r="2435">
          <cell r="E2435" t="str">
            <v>와이어메쉬</v>
          </cell>
          <cell r="F2435" t="str">
            <v>#8 150*150</v>
          </cell>
          <cell r="G2435" t="str">
            <v>㎡</v>
          </cell>
          <cell r="H2435">
            <v>60</v>
          </cell>
          <cell r="I2435">
            <v>1085</v>
          </cell>
          <cell r="J2435">
            <v>65100</v>
          </cell>
          <cell r="K2435">
            <v>648</v>
          </cell>
          <cell r="L2435">
            <v>38880</v>
          </cell>
          <cell r="M2435">
            <v>0</v>
          </cell>
          <cell r="N2435">
            <v>0</v>
          </cell>
          <cell r="O2435">
            <v>1733</v>
          </cell>
          <cell r="P2435">
            <v>103980</v>
          </cell>
        </row>
        <row r="2436">
          <cell r="E2436" t="str">
            <v>수도꼭지</v>
          </cell>
          <cell r="G2436" t="str">
            <v>개</v>
          </cell>
          <cell r="H2436">
            <v>6</v>
          </cell>
          <cell r="I2436">
            <v>2500</v>
          </cell>
          <cell r="J2436">
            <v>15000</v>
          </cell>
          <cell r="K2436">
            <v>0</v>
          </cell>
          <cell r="L2436">
            <v>0</v>
          </cell>
          <cell r="M2436">
            <v>0</v>
          </cell>
          <cell r="N2436">
            <v>0</v>
          </cell>
          <cell r="O2436">
            <v>2500</v>
          </cell>
          <cell r="P2436">
            <v>15000</v>
          </cell>
        </row>
        <row r="2437">
          <cell r="E2437" t="str">
            <v>삼각면대</v>
          </cell>
          <cell r="F2437" t="str">
            <v>30*20*20</v>
          </cell>
          <cell r="G2437" t="str">
            <v>M</v>
          </cell>
          <cell r="H2437">
            <v>516</v>
          </cell>
          <cell r="I2437">
            <v>12300</v>
          </cell>
          <cell r="J2437">
            <v>6346800</v>
          </cell>
          <cell r="K2437">
            <v>9450</v>
          </cell>
          <cell r="L2437">
            <v>4876200</v>
          </cell>
          <cell r="M2437">
            <v>0</v>
          </cell>
          <cell r="N2437">
            <v>0</v>
          </cell>
          <cell r="O2437">
            <v>21750</v>
          </cell>
          <cell r="P2437">
            <v>11223000</v>
          </cell>
        </row>
        <row r="2438">
          <cell r="E2438" t="str">
            <v>콘크리트 깨기</v>
          </cell>
          <cell r="F2438" t="str">
            <v>백호+대형브레이커</v>
          </cell>
          <cell r="G2438" t="str">
            <v>㎥</v>
          </cell>
          <cell r="H2438">
            <v>14</v>
          </cell>
          <cell r="I2438">
            <v>3788</v>
          </cell>
          <cell r="J2438">
            <v>53032</v>
          </cell>
          <cell r="K2438">
            <v>13908</v>
          </cell>
          <cell r="L2438">
            <v>194712</v>
          </cell>
          <cell r="M2438">
            <v>17997</v>
          </cell>
          <cell r="N2438">
            <v>251958</v>
          </cell>
          <cell r="O2438">
            <v>35693</v>
          </cell>
          <cell r="P2438">
            <v>499702</v>
          </cell>
        </row>
        <row r="2439">
          <cell r="E2439" t="str">
            <v>폐기물운반비</v>
          </cell>
          <cell r="F2439" t="str">
            <v>덤프</v>
          </cell>
          <cell r="G2439" t="str">
            <v>회</v>
          </cell>
          <cell r="H2439">
            <v>2</v>
          </cell>
          <cell r="I2439">
            <v>0</v>
          </cell>
          <cell r="J2439">
            <v>0</v>
          </cell>
          <cell r="K2439">
            <v>0</v>
          </cell>
          <cell r="L2439">
            <v>0</v>
          </cell>
          <cell r="M2439">
            <v>13300</v>
          </cell>
          <cell r="N2439">
            <v>26600</v>
          </cell>
          <cell r="O2439">
            <v>13300</v>
          </cell>
          <cell r="P2439">
            <v>26600</v>
          </cell>
        </row>
        <row r="2440">
          <cell r="E2440" t="str">
            <v>폐기물수수료</v>
          </cell>
          <cell r="F2440" t="str">
            <v>폐콘크리트</v>
          </cell>
          <cell r="G2440" t="str">
            <v>ton</v>
          </cell>
          <cell r="H2440">
            <v>32</v>
          </cell>
          <cell r="I2440">
            <v>0</v>
          </cell>
          <cell r="J2440">
            <v>0</v>
          </cell>
          <cell r="K2440">
            <v>0</v>
          </cell>
          <cell r="L2440">
            <v>0</v>
          </cell>
          <cell r="M2440">
            <v>18000</v>
          </cell>
          <cell r="N2440">
            <v>576000</v>
          </cell>
          <cell r="O2440">
            <v>18000</v>
          </cell>
          <cell r="P2440">
            <v>576000</v>
          </cell>
        </row>
        <row r="2441">
          <cell r="E2441" t="str">
            <v>합계</v>
          </cell>
          <cell r="J2441">
            <v>29719200</v>
          </cell>
          <cell r="L2441">
            <v>52784726</v>
          </cell>
          <cell r="N2441">
            <v>3960855</v>
          </cell>
          <cell r="P2441">
            <v>86464781</v>
          </cell>
        </row>
        <row r="2443">
          <cell r="D2443" t="str">
            <v>5. 포   장    공   사</v>
          </cell>
        </row>
        <row r="2444">
          <cell r="E2444" t="str">
            <v>보조기층포설및다짐</v>
          </cell>
          <cell r="F2444" t="str">
            <v>그레이더+진동로라</v>
          </cell>
          <cell r="G2444" t="str">
            <v>㎥</v>
          </cell>
          <cell r="H2444">
            <v>1015</v>
          </cell>
          <cell r="I2444">
            <v>3054</v>
          </cell>
          <cell r="J2444">
            <v>3099810</v>
          </cell>
          <cell r="K2444">
            <v>2140</v>
          </cell>
          <cell r="L2444">
            <v>2172100</v>
          </cell>
          <cell r="M2444">
            <v>189</v>
          </cell>
          <cell r="N2444">
            <v>191835</v>
          </cell>
          <cell r="O2444">
            <v>5383</v>
          </cell>
          <cell r="P2444">
            <v>5463745</v>
          </cell>
        </row>
        <row r="2445">
          <cell r="E2445" t="str">
            <v>보조기층재</v>
          </cell>
          <cell r="F2445" t="str">
            <v>D40㎜</v>
          </cell>
          <cell r="G2445" t="str">
            <v>㎥</v>
          </cell>
          <cell r="H2445">
            <v>1303</v>
          </cell>
          <cell r="I2445">
            <v>8000</v>
          </cell>
          <cell r="J2445">
            <v>10424000</v>
          </cell>
          <cell r="K2445">
            <v>0</v>
          </cell>
          <cell r="L2445">
            <v>0</v>
          </cell>
          <cell r="M2445">
            <v>0</v>
          </cell>
          <cell r="N2445">
            <v>0</v>
          </cell>
          <cell r="O2445">
            <v>8000</v>
          </cell>
          <cell r="P2445">
            <v>10424000</v>
          </cell>
        </row>
        <row r="2446">
          <cell r="E2446" t="str">
            <v>아스콘표층포설및다짐</v>
          </cell>
          <cell r="F2446" t="str">
            <v>T=5㎝</v>
          </cell>
          <cell r="G2446" t="str">
            <v>a</v>
          </cell>
          <cell r="H2446">
            <v>9.3800000000000008</v>
          </cell>
          <cell r="I2446">
            <v>8638</v>
          </cell>
          <cell r="J2446">
            <v>81024</v>
          </cell>
          <cell r="K2446">
            <v>353422</v>
          </cell>
          <cell r="L2446">
            <v>3315098</v>
          </cell>
          <cell r="M2446">
            <v>4089</v>
          </cell>
          <cell r="N2446">
            <v>38354</v>
          </cell>
          <cell r="O2446">
            <v>366149</v>
          </cell>
          <cell r="P2446">
            <v>3434476</v>
          </cell>
        </row>
        <row r="2447">
          <cell r="E2447" t="str">
            <v>아스콘</v>
          </cell>
          <cell r="F2447" t="str">
            <v>(표층)#78</v>
          </cell>
          <cell r="G2447" t="str">
            <v>ton</v>
          </cell>
          <cell r="H2447">
            <v>111</v>
          </cell>
          <cell r="I2447">
            <v>35500</v>
          </cell>
          <cell r="J2447">
            <v>3940500</v>
          </cell>
          <cell r="K2447">
            <v>0</v>
          </cell>
          <cell r="L2447">
            <v>0</v>
          </cell>
          <cell r="M2447">
            <v>0</v>
          </cell>
          <cell r="N2447">
            <v>0</v>
          </cell>
          <cell r="O2447">
            <v>35500</v>
          </cell>
          <cell r="P2447">
            <v>3940500</v>
          </cell>
        </row>
        <row r="2448">
          <cell r="E2448" t="str">
            <v>아스콘기층포설및다짐</v>
          </cell>
          <cell r="F2448" t="str">
            <v>T=10㎝</v>
          </cell>
          <cell r="G2448" t="str">
            <v>a</v>
          </cell>
          <cell r="H2448">
            <v>9.3800000000000008</v>
          </cell>
          <cell r="I2448">
            <v>11698</v>
          </cell>
          <cell r="J2448">
            <v>109727</v>
          </cell>
          <cell r="K2448">
            <v>505402</v>
          </cell>
          <cell r="L2448">
            <v>4740670</v>
          </cell>
          <cell r="M2448">
            <v>8318</v>
          </cell>
          <cell r="N2448">
            <v>78022</v>
          </cell>
          <cell r="O2448">
            <v>525418</v>
          </cell>
          <cell r="P2448">
            <v>4928419</v>
          </cell>
        </row>
        <row r="2449">
          <cell r="E2449" t="str">
            <v>아스콘</v>
          </cell>
          <cell r="F2449" t="str">
            <v>(기층)#467</v>
          </cell>
          <cell r="G2449" t="str">
            <v>ton</v>
          </cell>
          <cell r="H2449">
            <v>220</v>
          </cell>
          <cell r="I2449">
            <v>30500</v>
          </cell>
          <cell r="J2449">
            <v>6710000</v>
          </cell>
          <cell r="K2449">
            <v>0</v>
          </cell>
          <cell r="L2449">
            <v>0</v>
          </cell>
          <cell r="M2449">
            <v>0</v>
          </cell>
          <cell r="N2449">
            <v>0</v>
          </cell>
          <cell r="O2449">
            <v>30500</v>
          </cell>
          <cell r="P2449">
            <v>6710000</v>
          </cell>
        </row>
        <row r="2450">
          <cell r="E2450" t="str">
            <v>택코팅포설</v>
          </cell>
          <cell r="F2450" t="str">
            <v>RSC-4</v>
          </cell>
          <cell r="G2450" t="str">
            <v>a</v>
          </cell>
          <cell r="H2450">
            <v>9.3800000000000008</v>
          </cell>
          <cell r="I2450">
            <v>53</v>
          </cell>
          <cell r="J2450">
            <v>497</v>
          </cell>
          <cell r="K2450">
            <v>8163</v>
          </cell>
          <cell r="L2450">
            <v>76568</v>
          </cell>
          <cell r="M2450">
            <v>63</v>
          </cell>
          <cell r="N2450">
            <v>590</v>
          </cell>
          <cell r="O2450">
            <v>8279</v>
          </cell>
          <cell r="P2450">
            <v>77655</v>
          </cell>
        </row>
        <row r="2451">
          <cell r="E2451" t="str">
            <v>택코팅</v>
          </cell>
          <cell r="F2451" t="str">
            <v>RSC-4</v>
          </cell>
          <cell r="G2451" t="str">
            <v>D/M</v>
          </cell>
          <cell r="H2451">
            <v>2</v>
          </cell>
          <cell r="I2451">
            <v>52000</v>
          </cell>
          <cell r="J2451">
            <v>104000</v>
          </cell>
          <cell r="K2451">
            <v>0</v>
          </cell>
          <cell r="L2451">
            <v>0</v>
          </cell>
          <cell r="M2451">
            <v>0</v>
          </cell>
          <cell r="N2451">
            <v>0</v>
          </cell>
          <cell r="O2451">
            <v>52000</v>
          </cell>
          <cell r="P2451">
            <v>104000</v>
          </cell>
        </row>
        <row r="2452">
          <cell r="E2452" t="str">
            <v>프라임코팅포설</v>
          </cell>
          <cell r="F2452" t="str">
            <v>MC-1</v>
          </cell>
          <cell r="G2452" t="str">
            <v>a</v>
          </cell>
          <cell r="H2452">
            <v>9.3800000000000008</v>
          </cell>
          <cell r="I2452">
            <v>1669</v>
          </cell>
          <cell r="J2452">
            <v>15655</v>
          </cell>
          <cell r="K2452">
            <v>15086</v>
          </cell>
          <cell r="L2452">
            <v>141506</v>
          </cell>
          <cell r="M2452">
            <v>210</v>
          </cell>
          <cell r="N2452">
            <v>1969</v>
          </cell>
          <cell r="O2452">
            <v>16965</v>
          </cell>
          <cell r="P2452">
            <v>159130</v>
          </cell>
        </row>
        <row r="2453">
          <cell r="E2453" t="str">
            <v>프라임코팅</v>
          </cell>
          <cell r="F2453" t="str">
            <v>MC-1</v>
          </cell>
          <cell r="G2453" t="str">
            <v>D/M</v>
          </cell>
          <cell r="H2453">
            <v>4</v>
          </cell>
          <cell r="I2453">
            <v>65000</v>
          </cell>
          <cell r="J2453">
            <v>260000</v>
          </cell>
          <cell r="K2453">
            <v>0</v>
          </cell>
          <cell r="L2453">
            <v>0</v>
          </cell>
          <cell r="M2453">
            <v>0</v>
          </cell>
          <cell r="N2453">
            <v>0</v>
          </cell>
          <cell r="O2453">
            <v>65000</v>
          </cell>
          <cell r="P2453">
            <v>260000</v>
          </cell>
        </row>
        <row r="2454">
          <cell r="E2454" t="str">
            <v>소형고압블럭포장</v>
          </cell>
          <cell r="F2454" t="str">
            <v>T=8㎝</v>
          </cell>
          <cell r="G2454" t="str">
            <v>㎡</v>
          </cell>
          <cell r="H2454">
            <v>1973</v>
          </cell>
          <cell r="I2454">
            <v>51</v>
          </cell>
          <cell r="J2454">
            <v>100623</v>
          </cell>
          <cell r="K2454">
            <v>5210</v>
          </cell>
          <cell r="L2454">
            <v>10279330</v>
          </cell>
          <cell r="M2454">
            <v>24</v>
          </cell>
          <cell r="N2454">
            <v>47352</v>
          </cell>
          <cell r="O2454">
            <v>5285</v>
          </cell>
          <cell r="P2454">
            <v>10427305</v>
          </cell>
        </row>
        <row r="2455">
          <cell r="E2455" t="str">
            <v>석분부설및다짐</v>
          </cell>
          <cell r="F2455" t="str">
            <v>백호0.7㎥</v>
          </cell>
          <cell r="G2455" t="str">
            <v>㎥</v>
          </cell>
          <cell r="H2455">
            <v>86</v>
          </cell>
          <cell r="I2455">
            <v>4480</v>
          </cell>
          <cell r="J2455">
            <v>385280</v>
          </cell>
          <cell r="K2455">
            <v>114</v>
          </cell>
          <cell r="L2455">
            <v>9804</v>
          </cell>
          <cell r="M2455">
            <v>92</v>
          </cell>
          <cell r="N2455">
            <v>7912</v>
          </cell>
          <cell r="O2455">
            <v>4686</v>
          </cell>
          <cell r="P2455">
            <v>402996</v>
          </cell>
        </row>
        <row r="2456">
          <cell r="E2456" t="str">
            <v>레미콘타설</v>
          </cell>
          <cell r="F2456" t="str">
            <v>무근</v>
          </cell>
          <cell r="G2456" t="str">
            <v>㎥</v>
          </cell>
          <cell r="H2456">
            <v>48</v>
          </cell>
          <cell r="I2456">
            <v>0</v>
          </cell>
          <cell r="J2456">
            <v>0</v>
          </cell>
          <cell r="K2456">
            <v>16943</v>
          </cell>
          <cell r="L2456">
            <v>813264</v>
          </cell>
          <cell r="M2456">
            <v>0</v>
          </cell>
          <cell r="N2456">
            <v>0</v>
          </cell>
          <cell r="O2456">
            <v>16943</v>
          </cell>
          <cell r="P2456">
            <v>813264</v>
          </cell>
        </row>
        <row r="2457">
          <cell r="E2457" t="str">
            <v>거푸집</v>
          </cell>
          <cell r="F2457" t="str">
            <v>6회</v>
          </cell>
          <cell r="G2457" t="str">
            <v>㎡</v>
          </cell>
          <cell r="H2457">
            <v>294</v>
          </cell>
          <cell r="I2457">
            <v>3782</v>
          </cell>
          <cell r="J2457">
            <v>1111908</v>
          </cell>
          <cell r="K2457">
            <v>8037</v>
          </cell>
          <cell r="L2457">
            <v>2362878</v>
          </cell>
          <cell r="M2457">
            <v>0</v>
          </cell>
          <cell r="N2457">
            <v>0</v>
          </cell>
          <cell r="O2457">
            <v>11819</v>
          </cell>
          <cell r="P2457">
            <v>3474786</v>
          </cell>
        </row>
        <row r="2458">
          <cell r="E2458" t="str">
            <v>보차도경계석(화강석)</v>
          </cell>
          <cell r="F2458" t="str">
            <v>직선(200x250)</v>
          </cell>
          <cell r="G2458" t="str">
            <v>M</v>
          </cell>
          <cell r="H2458">
            <v>420</v>
          </cell>
          <cell r="I2458">
            <v>24980</v>
          </cell>
          <cell r="J2458">
            <v>10491600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24980</v>
          </cell>
          <cell r="P2458">
            <v>10491600</v>
          </cell>
        </row>
        <row r="2459">
          <cell r="E2459" t="str">
            <v>보차도경계석(화강석)</v>
          </cell>
          <cell r="F2459" t="str">
            <v>곡선(200x250)</v>
          </cell>
          <cell r="G2459" t="str">
            <v>M</v>
          </cell>
          <cell r="H2459">
            <v>37</v>
          </cell>
          <cell r="I2459">
            <v>40500</v>
          </cell>
          <cell r="J2459">
            <v>1498500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40500</v>
          </cell>
          <cell r="P2459">
            <v>1498500</v>
          </cell>
        </row>
        <row r="2460">
          <cell r="E2460" t="str">
            <v>보차도경계석(화강석)</v>
          </cell>
          <cell r="F2460" t="str">
            <v>직선(180x200)</v>
          </cell>
          <cell r="G2460" t="str">
            <v>M</v>
          </cell>
          <cell r="H2460">
            <v>99</v>
          </cell>
          <cell r="I2460">
            <v>18920</v>
          </cell>
          <cell r="J2460">
            <v>1873080</v>
          </cell>
          <cell r="K2460">
            <v>0</v>
          </cell>
          <cell r="L2460">
            <v>0</v>
          </cell>
          <cell r="M2460">
            <v>0</v>
          </cell>
          <cell r="N2460">
            <v>0</v>
          </cell>
          <cell r="O2460">
            <v>18920</v>
          </cell>
          <cell r="P2460">
            <v>1873080</v>
          </cell>
        </row>
        <row r="2461">
          <cell r="E2461" t="str">
            <v>보차도경계석(화강석)</v>
          </cell>
          <cell r="F2461" t="str">
            <v>곡선(180x200)</v>
          </cell>
          <cell r="G2461" t="str">
            <v>M</v>
          </cell>
          <cell r="H2461">
            <v>82</v>
          </cell>
          <cell r="I2461">
            <v>31540</v>
          </cell>
          <cell r="J2461">
            <v>2586280</v>
          </cell>
          <cell r="K2461">
            <v>0</v>
          </cell>
          <cell r="L2461">
            <v>0</v>
          </cell>
          <cell r="M2461">
            <v>0</v>
          </cell>
          <cell r="N2461">
            <v>0</v>
          </cell>
          <cell r="O2461">
            <v>31540</v>
          </cell>
          <cell r="P2461">
            <v>2586280</v>
          </cell>
        </row>
        <row r="2462">
          <cell r="E2462" t="str">
            <v>차선도색</v>
          </cell>
          <cell r="G2462" t="str">
            <v>㎡</v>
          </cell>
          <cell r="H2462">
            <v>69</v>
          </cell>
          <cell r="I2462">
            <v>685</v>
          </cell>
          <cell r="J2462">
            <v>47265</v>
          </cell>
          <cell r="K2462">
            <v>481</v>
          </cell>
          <cell r="L2462">
            <v>33189</v>
          </cell>
          <cell r="M2462">
            <v>3</v>
          </cell>
          <cell r="N2462">
            <v>207</v>
          </cell>
          <cell r="O2462">
            <v>1169</v>
          </cell>
          <cell r="P2462">
            <v>80661</v>
          </cell>
        </row>
        <row r="2463">
          <cell r="E2463" t="str">
            <v>아스콘운반</v>
          </cell>
          <cell r="F2463" t="str">
            <v>덤프</v>
          </cell>
          <cell r="G2463" t="str">
            <v>㎥</v>
          </cell>
          <cell r="H2463">
            <v>143</v>
          </cell>
          <cell r="I2463">
            <v>0</v>
          </cell>
          <cell r="J2463">
            <v>0</v>
          </cell>
          <cell r="K2463">
            <v>0</v>
          </cell>
          <cell r="L2463">
            <v>0</v>
          </cell>
          <cell r="M2463">
            <v>5250</v>
          </cell>
          <cell r="N2463">
            <v>750750</v>
          </cell>
          <cell r="O2463">
            <v>5250</v>
          </cell>
          <cell r="P2463">
            <v>750750</v>
          </cell>
        </row>
        <row r="2464">
          <cell r="E2464" t="str">
            <v>중기운반</v>
          </cell>
          <cell r="G2464" t="str">
            <v>대</v>
          </cell>
          <cell r="H2464">
            <v>7</v>
          </cell>
          <cell r="I2464">
            <v>44167</v>
          </cell>
          <cell r="J2464">
            <v>309169</v>
          </cell>
          <cell r="K2464">
            <v>46633</v>
          </cell>
          <cell r="L2464">
            <v>326431</v>
          </cell>
          <cell r="M2464">
            <v>65614</v>
          </cell>
          <cell r="N2464">
            <v>459298</v>
          </cell>
          <cell r="O2464">
            <v>156414</v>
          </cell>
          <cell r="P2464">
            <v>1094898</v>
          </cell>
        </row>
        <row r="2465">
          <cell r="E2465" t="str">
            <v>기존도로복구비</v>
          </cell>
          <cell r="G2465" t="str">
            <v>식</v>
          </cell>
          <cell r="H2465">
            <v>1</v>
          </cell>
          <cell r="I2465">
            <v>0</v>
          </cell>
          <cell r="J2465">
            <v>0</v>
          </cell>
          <cell r="K2465">
            <v>0</v>
          </cell>
          <cell r="L2465">
            <v>0</v>
          </cell>
          <cell r="M2465">
            <v>5000000</v>
          </cell>
          <cell r="N2465">
            <v>5000000</v>
          </cell>
          <cell r="O2465">
            <v>5000000</v>
          </cell>
          <cell r="P2465">
            <v>5000000</v>
          </cell>
        </row>
        <row r="2466">
          <cell r="E2466" t="str">
            <v>합계</v>
          </cell>
          <cell r="J2466">
            <v>43148918</v>
          </cell>
          <cell r="L2466">
            <v>24270838</v>
          </cell>
          <cell r="N2466">
            <v>6576289</v>
          </cell>
          <cell r="P2466">
            <v>73996045</v>
          </cell>
        </row>
        <row r="2474">
          <cell r="D2474" t="str">
            <v>6. 지하수 개발공사</v>
          </cell>
        </row>
        <row r="2475">
          <cell r="D2475" t="str">
            <v>1) 착   정    공   사</v>
          </cell>
        </row>
        <row r="2476">
          <cell r="E2476" t="str">
            <v>점토층 착정</v>
          </cell>
          <cell r="F2476" t="str">
            <v>D 350m/m</v>
          </cell>
          <cell r="G2476" t="str">
            <v>M</v>
          </cell>
          <cell r="H2476">
            <v>2</v>
          </cell>
          <cell r="I2476">
            <v>1961</v>
          </cell>
          <cell r="J2476">
            <v>3922</v>
          </cell>
          <cell r="K2476">
            <v>31568</v>
          </cell>
          <cell r="L2476">
            <v>63136</v>
          </cell>
          <cell r="M2476">
            <v>9797</v>
          </cell>
          <cell r="N2476">
            <v>19594</v>
          </cell>
          <cell r="O2476">
            <v>43326</v>
          </cell>
          <cell r="P2476">
            <v>86652</v>
          </cell>
        </row>
        <row r="2477">
          <cell r="E2477" t="str">
            <v>모래층 착정</v>
          </cell>
          <cell r="F2477" t="str">
            <v>D 350m/m</v>
          </cell>
          <cell r="G2477" t="str">
            <v>M</v>
          </cell>
          <cell r="H2477">
            <v>4</v>
          </cell>
          <cell r="I2477">
            <v>2648</v>
          </cell>
          <cell r="J2477">
            <v>10592</v>
          </cell>
          <cell r="K2477">
            <v>47645</v>
          </cell>
          <cell r="L2477">
            <v>190580</v>
          </cell>
          <cell r="M2477">
            <v>14408</v>
          </cell>
          <cell r="N2477">
            <v>57632</v>
          </cell>
          <cell r="O2477">
            <v>64701</v>
          </cell>
          <cell r="P2477">
            <v>258804</v>
          </cell>
        </row>
        <row r="2478">
          <cell r="E2478" t="str">
            <v>풍화암층 착정</v>
          </cell>
          <cell r="F2478" t="str">
            <v>D 350m/m</v>
          </cell>
          <cell r="G2478" t="str">
            <v>M</v>
          </cell>
          <cell r="H2478">
            <v>4</v>
          </cell>
          <cell r="I2478">
            <v>13143</v>
          </cell>
          <cell r="J2478">
            <v>52572</v>
          </cell>
          <cell r="K2478">
            <v>51761</v>
          </cell>
          <cell r="L2478">
            <v>207044</v>
          </cell>
          <cell r="M2478">
            <v>15643</v>
          </cell>
          <cell r="N2478">
            <v>62572</v>
          </cell>
          <cell r="O2478">
            <v>80547</v>
          </cell>
          <cell r="P2478">
            <v>322188</v>
          </cell>
        </row>
        <row r="2479">
          <cell r="E2479" t="str">
            <v>안암층 착정</v>
          </cell>
          <cell r="F2479" t="str">
            <v>D 200m/m</v>
          </cell>
          <cell r="G2479" t="str">
            <v>M</v>
          </cell>
          <cell r="H2479">
            <v>60</v>
          </cell>
          <cell r="I2479">
            <v>12971</v>
          </cell>
          <cell r="J2479">
            <v>778260</v>
          </cell>
          <cell r="K2479">
            <v>20506</v>
          </cell>
          <cell r="L2479">
            <v>1230360</v>
          </cell>
          <cell r="M2479">
            <v>50826</v>
          </cell>
          <cell r="N2479">
            <v>3049560</v>
          </cell>
          <cell r="O2479">
            <v>84303</v>
          </cell>
          <cell r="P2479">
            <v>5058180</v>
          </cell>
        </row>
        <row r="2480">
          <cell r="E2480" t="str">
            <v>보통암층 착정</v>
          </cell>
          <cell r="F2480" t="str">
            <v>D 200m/m</v>
          </cell>
          <cell r="G2480" t="str">
            <v>M</v>
          </cell>
          <cell r="H2480">
            <v>10</v>
          </cell>
          <cell r="I2480">
            <v>20597</v>
          </cell>
          <cell r="J2480">
            <v>205970</v>
          </cell>
          <cell r="K2480">
            <v>31284</v>
          </cell>
          <cell r="L2480">
            <v>312840</v>
          </cell>
          <cell r="M2480">
            <v>66287</v>
          </cell>
          <cell r="N2480">
            <v>662870</v>
          </cell>
          <cell r="O2480">
            <v>118168</v>
          </cell>
          <cell r="P2480">
            <v>1181680</v>
          </cell>
        </row>
        <row r="2481">
          <cell r="E2481" t="str">
            <v>케이싱 설치</v>
          </cell>
          <cell r="F2481" t="str">
            <v>D 250m/m</v>
          </cell>
          <cell r="G2481" t="str">
            <v>M</v>
          </cell>
          <cell r="H2481">
            <v>10</v>
          </cell>
          <cell r="I2481">
            <v>17326</v>
          </cell>
          <cell r="J2481">
            <v>173260</v>
          </cell>
          <cell r="K2481">
            <v>29632</v>
          </cell>
          <cell r="L2481">
            <v>296320</v>
          </cell>
          <cell r="M2481">
            <v>1104</v>
          </cell>
          <cell r="N2481">
            <v>11040</v>
          </cell>
          <cell r="O2481">
            <v>48062</v>
          </cell>
          <cell r="P2481">
            <v>480620</v>
          </cell>
        </row>
        <row r="2482">
          <cell r="E2482" t="str">
            <v>우물 설치(무공관)</v>
          </cell>
          <cell r="F2482" t="str">
            <v>D 150m/m</v>
          </cell>
          <cell r="G2482" t="str">
            <v>M</v>
          </cell>
          <cell r="H2482">
            <v>10</v>
          </cell>
          <cell r="I2482">
            <v>3750</v>
          </cell>
          <cell r="J2482">
            <v>37500</v>
          </cell>
          <cell r="K2482">
            <v>2592</v>
          </cell>
          <cell r="L2482">
            <v>25920</v>
          </cell>
          <cell r="M2482">
            <v>0</v>
          </cell>
          <cell r="N2482">
            <v>0</v>
          </cell>
          <cell r="O2482">
            <v>6342</v>
          </cell>
          <cell r="P2482">
            <v>63420</v>
          </cell>
        </row>
        <row r="2483">
          <cell r="E2483" t="str">
            <v>우물 설치(유공관)</v>
          </cell>
          <cell r="F2483" t="str">
            <v>D 150m/m</v>
          </cell>
          <cell r="G2483" t="str">
            <v>M</v>
          </cell>
          <cell r="H2483">
            <v>70</v>
          </cell>
          <cell r="I2483">
            <v>4210</v>
          </cell>
          <cell r="J2483">
            <v>294700</v>
          </cell>
          <cell r="K2483">
            <v>2670</v>
          </cell>
          <cell r="L2483">
            <v>186900</v>
          </cell>
          <cell r="M2483">
            <v>0</v>
          </cell>
          <cell r="N2483">
            <v>0</v>
          </cell>
          <cell r="O2483">
            <v>6880</v>
          </cell>
          <cell r="P2483">
            <v>481600</v>
          </cell>
        </row>
        <row r="2484">
          <cell r="E2484" t="str">
            <v>에어써징</v>
          </cell>
          <cell r="G2484" t="str">
            <v>M</v>
          </cell>
          <cell r="H2484">
            <v>80</v>
          </cell>
          <cell r="I2484">
            <v>1280</v>
          </cell>
          <cell r="J2484">
            <v>102400</v>
          </cell>
          <cell r="K2484">
            <v>3580</v>
          </cell>
          <cell r="L2484">
            <v>286400</v>
          </cell>
          <cell r="M2484">
            <v>1159</v>
          </cell>
          <cell r="N2484">
            <v>92720</v>
          </cell>
          <cell r="O2484">
            <v>6019</v>
          </cell>
          <cell r="P2484">
            <v>481520</v>
          </cell>
        </row>
        <row r="2485">
          <cell r="E2485" t="str">
            <v>양수작업</v>
          </cell>
          <cell r="G2485" t="str">
            <v>회</v>
          </cell>
          <cell r="H2485">
            <v>1</v>
          </cell>
          <cell r="I2485">
            <v>383961</v>
          </cell>
          <cell r="J2485">
            <v>383961</v>
          </cell>
          <cell r="K2485">
            <v>2651673</v>
          </cell>
          <cell r="L2485">
            <v>2651673</v>
          </cell>
          <cell r="M2485">
            <v>299980</v>
          </cell>
          <cell r="N2485">
            <v>299980</v>
          </cell>
          <cell r="O2485">
            <v>3335614</v>
          </cell>
          <cell r="P2485">
            <v>3335614</v>
          </cell>
        </row>
        <row r="2486">
          <cell r="E2486" t="str">
            <v>대운반(착정기)</v>
          </cell>
          <cell r="F2486" t="str">
            <v>10㎞</v>
          </cell>
          <cell r="G2486" t="str">
            <v>식</v>
          </cell>
          <cell r="H2486">
            <v>1</v>
          </cell>
          <cell r="I2486">
            <v>451230</v>
          </cell>
          <cell r="J2486">
            <v>451230</v>
          </cell>
          <cell r="K2486">
            <v>432250</v>
          </cell>
          <cell r="L2486">
            <v>432250</v>
          </cell>
          <cell r="M2486">
            <v>623500</v>
          </cell>
          <cell r="N2486">
            <v>623500</v>
          </cell>
          <cell r="O2486">
            <v>1506980</v>
          </cell>
          <cell r="P2486">
            <v>1506980</v>
          </cell>
        </row>
        <row r="2487">
          <cell r="E2487" t="str">
            <v>수질검사비</v>
          </cell>
          <cell r="G2487" t="str">
            <v>회</v>
          </cell>
          <cell r="H2487">
            <v>1</v>
          </cell>
          <cell r="I2487">
            <v>0</v>
          </cell>
          <cell r="J2487">
            <v>0</v>
          </cell>
          <cell r="K2487">
            <v>0</v>
          </cell>
          <cell r="L2487">
            <v>0</v>
          </cell>
          <cell r="M2487">
            <v>300000</v>
          </cell>
          <cell r="N2487">
            <v>300000</v>
          </cell>
          <cell r="O2487">
            <v>300000</v>
          </cell>
          <cell r="P2487">
            <v>300000</v>
          </cell>
        </row>
        <row r="2488">
          <cell r="E2488" t="str">
            <v>지층판별비</v>
          </cell>
          <cell r="G2488" t="str">
            <v>식</v>
          </cell>
          <cell r="H2488">
            <v>1</v>
          </cell>
          <cell r="I2488">
            <v>0</v>
          </cell>
          <cell r="J2488">
            <v>0</v>
          </cell>
          <cell r="K2488">
            <v>0</v>
          </cell>
          <cell r="L2488">
            <v>0</v>
          </cell>
          <cell r="M2488">
            <v>300000</v>
          </cell>
          <cell r="N2488">
            <v>300000</v>
          </cell>
          <cell r="O2488">
            <v>300000</v>
          </cell>
          <cell r="P2488">
            <v>300000</v>
          </cell>
        </row>
        <row r="2489">
          <cell r="E2489" t="str">
            <v>합계</v>
          </cell>
          <cell r="J2489">
            <v>2494367</v>
          </cell>
          <cell r="L2489">
            <v>5883423</v>
          </cell>
          <cell r="N2489">
            <v>5479468</v>
          </cell>
          <cell r="P2489">
            <v>13857258</v>
          </cell>
        </row>
        <row r="2491">
          <cell r="D2491" t="str">
            <v>2) 그 라 우 팅 공 사</v>
          </cell>
        </row>
        <row r="2492">
          <cell r="E2492" t="str">
            <v>그라우팅주입공</v>
          </cell>
          <cell r="G2492" t="str">
            <v>M</v>
          </cell>
          <cell r="H2492">
            <v>10</v>
          </cell>
          <cell r="I2492">
            <v>0</v>
          </cell>
          <cell r="J2492">
            <v>0</v>
          </cell>
          <cell r="K2492">
            <v>586867</v>
          </cell>
          <cell r="L2492">
            <v>5868670</v>
          </cell>
          <cell r="M2492">
            <v>0</v>
          </cell>
          <cell r="N2492">
            <v>0</v>
          </cell>
          <cell r="O2492">
            <v>586867</v>
          </cell>
          <cell r="P2492">
            <v>5868670</v>
          </cell>
        </row>
        <row r="2493">
          <cell r="E2493" t="str">
            <v>주입소모품비</v>
          </cell>
          <cell r="G2493" t="str">
            <v>M</v>
          </cell>
          <cell r="H2493">
            <v>10</v>
          </cell>
          <cell r="I2493">
            <v>38750</v>
          </cell>
          <cell r="J2493">
            <v>387500</v>
          </cell>
          <cell r="K2493">
            <v>0</v>
          </cell>
          <cell r="L2493">
            <v>0</v>
          </cell>
          <cell r="M2493">
            <v>0</v>
          </cell>
          <cell r="N2493">
            <v>0</v>
          </cell>
          <cell r="O2493">
            <v>38750</v>
          </cell>
          <cell r="P2493">
            <v>387500</v>
          </cell>
        </row>
        <row r="2494">
          <cell r="E2494" t="str">
            <v>그라우팅믹서</v>
          </cell>
          <cell r="G2494" t="str">
            <v>M</v>
          </cell>
          <cell r="H2494">
            <v>10</v>
          </cell>
          <cell r="I2494">
            <v>0</v>
          </cell>
          <cell r="J2494">
            <v>0</v>
          </cell>
          <cell r="K2494">
            <v>0</v>
          </cell>
          <cell r="L2494">
            <v>0</v>
          </cell>
          <cell r="M2494">
            <v>3768</v>
          </cell>
          <cell r="N2494">
            <v>37680</v>
          </cell>
          <cell r="O2494">
            <v>3768</v>
          </cell>
          <cell r="P2494">
            <v>37680</v>
          </cell>
        </row>
        <row r="2495">
          <cell r="E2495" t="str">
            <v>그라우팅펌프</v>
          </cell>
          <cell r="G2495" t="str">
            <v>M</v>
          </cell>
          <cell r="H2495">
            <v>10</v>
          </cell>
          <cell r="I2495">
            <v>0</v>
          </cell>
          <cell r="J2495">
            <v>0</v>
          </cell>
          <cell r="K2495">
            <v>0</v>
          </cell>
          <cell r="L2495">
            <v>0</v>
          </cell>
          <cell r="M2495">
            <v>17920</v>
          </cell>
          <cell r="N2495">
            <v>179200</v>
          </cell>
          <cell r="O2495">
            <v>17920</v>
          </cell>
          <cell r="P2495">
            <v>179200</v>
          </cell>
        </row>
        <row r="2496">
          <cell r="E2496" t="str">
            <v>합계</v>
          </cell>
          <cell r="J2496">
            <v>387500</v>
          </cell>
          <cell r="L2496">
            <v>5868670</v>
          </cell>
          <cell r="N2496">
            <v>216880</v>
          </cell>
          <cell r="P2496">
            <v>6473050</v>
          </cell>
        </row>
        <row r="2498">
          <cell r="D2498" t="str">
            <v>3) 수중모타펌프설치공사</v>
          </cell>
        </row>
        <row r="2499">
          <cell r="E2499" t="str">
            <v>스텐레이스파이프</v>
          </cell>
          <cell r="F2499" t="str">
            <v>D 32m/m×3t</v>
          </cell>
          <cell r="G2499" t="str">
            <v>M</v>
          </cell>
          <cell r="H2499">
            <v>52</v>
          </cell>
          <cell r="I2499">
            <v>8567</v>
          </cell>
          <cell r="J2499">
            <v>445484</v>
          </cell>
          <cell r="K2499">
            <v>2560</v>
          </cell>
          <cell r="L2499">
            <v>133120</v>
          </cell>
          <cell r="M2499">
            <v>0</v>
          </cell>
          <cell r="N2499">
            <v>0</v>
          </cell>
          <cell r="O2499">
            <v>11127</v>
          </cell>
          <cell r="P2499">
            <v>578604</v>
          </cell>
        </row>
        <row r="2500">
          <cell r="E2500" t="str">
            <v>스텐레이스파이프</v>
          </cell>
          <cell r="F2500" t="str">
            <v>D 15m/m×3t</v>
          </cell>
          <cell r="G2500" t="str">
            <v>M</v>
          </cell>
          <cell r="H2500">
            <v>1</v>
          </cell>
          <cell r="I2500">
            <v>4227</v>
          </cell>
          <cell r="J2500">
            <v>4227</v>
          </cell>
          <cell r="K2500">
            <v>1980</v>
          </cell>
          <cell r="L2500">
            <v>1980</v>
          </cell>
          <cell r="M2500">
            <v>0</v>
          </cell>
          <cell r="N2500">
            <v>0</v>
          </cell>
          <cell r="O2500">
            <v>6207</v>
          </cell>
          <cell r="P2500">
            <v>6207</v>
          </cell>
        </row>
        <row r="2501">
          <cell r="E2501" t="str">
            <v>스텐레이스엘보</v>
          </cell>
          <cell r="F2501" t="str">
            <v>D 32m/m</v>
          </cell>
          <cell r="G2501" t="str">
            <v>EA</v>
          </cell>
          <cell r="H2501">
            <v>1</v>
          </cell>
          <cell r="I2501">
            <v>2280</v>
          </cell>
          <cell r="J2501">
            <v>2280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2280</v>
          </cell>
          <cell r="P2501">
            <v>2280</v>
          </cell>
        </row>
        <row r="2502">
          <cell r="E2502" t="str">
            <v>스텐레이스엘보</v>
          </cell>
          <cell r="F2502" t="str">
            <v>D 15m/m</v>
          </cell>
          <cell r="G2502" t="str">
            <v>EA</v>
          </cell>
          <cell r="H2502">
            <v>1</v>
          </cell>
          <cell r="I2502">
            <v>760</v>
          </cell>
          <cell r="J2502">
            <v>760</v>
          </cell>
          <cell r="K2502">
            <v>0</v>
          </cell>
          <cell r="L2502">
            <v>0</v>
          </cell>
          <cell r="M2502">
            <v>0</v>
          </cell>
          <cell r="N2502">
            <v>0</v>
          </cell>
          <cell r="O2502">
            <v>760</v>
          </cell>
          <cell r="P2502">
            <v>760</v>
          </cell>
        </row>
        <row r="2503">
          <cell r="E2503" t="str">
            <v>스텐레이스티</v>
          </cell>
          <cell r="F2503" t="str">
            <v>D 32m/m</v>
          </cell>
          <cell r="G2503" t="str">
            <v>EA</v>
          </cell>
          <cell r="H2503">
            <v>2</v>
          </cell>
          <cell r="I2503">
            <v>2850</v>
          </cell>
          <cell r="J2503">
            <v>5700</v>
          </cell>
          <cell r="K2503">
            <v>0</v>
          </cell>
          <cell r="L2503">
            <v>0</v>
          </cell>
          <cell r="M2503">
            <v>0</v>
          </cell>
          <cell r="N2503">
            <v>0</v>
          </cell>
          <cell r="O2503">
            <v>2850</v>
          </cell>
          <cell r="P2503">
            <v>5700</v>
          </cell>
        </row>
        <row r="2504">
          <cell r="E2504" t="str">
            <v>스테레이스유니온</v>
          </cell>
          <cell r="F2504" t="str">
            <v>D 32m/m</v>
          </cell>
          <cell r="G2504" t="str">
            <v>EA</v>
          </cell>
          <cell r="H2504">
            <v>1</v>
          </cell>
          <cell r="I2504">
            <v>5710</v>
          </cell>
          <cell r="J2504">
            <v>5710</v>
          </cell>
          <cell r="K2504">
            <v>0</v>
          </cell>
          <cell r="L2504">
            <v>0</v>
          </cell>
          <cell r="M2504">
            <v>0</v>
          </cell>
          <cell r="N2504">
            <v>0</v>
          </cell>
          <cell r="O2504">
            <v>5710</v>
          </cell>
          <cell r="P2504">
            <v>5710</v>
          </cell>
        </row>
        <row r="2505">
          <cell r="E2505" t="str">
            <v>스테레이스유니온</v>
          </cell>
          <cell r="F2505" t="str">
            <v>D 15m/m</v>
          </cell>
          <cell r="G2505" t="str">
            <v>EA</v>
          </cell>
          <cell r="H2505">
            <v>1</v>
          </cell>
          <cell r="I2505">
            <v>2730</v>
          </cell>
          <cell r="J2505">
            <v>2730</v>
          </cell>
          <cell r="K2505">
            <v>0</v>
          </cell>
          <cell r="L2505">
            <v>0</v>
          </cell>
          <cell r="M2505">
            <v>0</v>
          </cell>
          <cell r="N2505">
            <v>0</v>
          </cell>
          <cell r="O2505">
            <v>2730</v>
          </cell>
          <cell r="P2505">
            <v>2730</v>
          </cell>
        </row>
        <row r="2506">
          <cell r="E2506" t="str">
            <v>스테레이스니플</v>
          </cell>
          <cell r="F2506" t="str">
            <v>D 32m/m</v>
          </cell>
          <cell r="G2506" t="str">
            <v>EA</v>
          </cell>
          <cell r="H2506">
            <v>5</v>
          </cell>
          <cell r="I2506">
            <v>810</v>
          </cell>
          <cell r="J2506">
            <v>4050</v>
          </cell>
          <cell r="K2506">
            <v>0</v>
          </cell>
          <cell r="L2506">
            <v>0</v>
          </cell>
          <cell r="M2506">
            <v>0</v>
          </cell>
          <cell r="N2506">
            <v>0</v>
          </cell>
          <cell r="O2506">
            <v>810</v>
          </cell>
          <cell r="P2506">
            <v>4050</v>
          </cell>
        </row>
        <row r="2507">
          <cell r="E2507" t="str">
            <v>스테레이스니플</v>
          </cell>
          <cell r="F2507" t="str">
            <v>D 15m/m</v>
          </cell>
          <cell r="G2507" t="str">
            <v>EA</v>
          </cell>
          <cell r="H2507">
            <v>1</v>
          </cell>
          <cell r="I2507">
            <v>340</v>
          </cell>
          <cell r="J2507">
            <v>340</v>
          </cell>
          <cell r="K2507">
            <v>0</v>
          </cell>
          <cell r="L2507">
            <v>0</v>
          </cell>
          <cell r="M2507">
            <v>0</v>
          </cell>
          <cell r="N2507">
            <v>0</v>
          </cell>
          <cell r="O2507">
            <v>340</v>
          </cell>
          <cell r="P2507">
            <v>340</v>
          </cell>
        </row>
        <row r="2508">
          <cell r="E2508" t="str">
            <v>스테레이스소켓</v>
          </cell>
          <cell r="F2508" t="str">
            <v>D 32m/m</v>
          </cell>
          <cell r="G2508" t="str">
            <v>EA</v>
          </cell>
          <cell r="H2508">
            <v>9</v>
          </cell>
          <cell r="I2508">
            <v>1320</v>
          </cell>
          <cell r="J2508">
            <v>11880</v>
          </cell>
          <cell r="K2508">
            <v>0</v>
          </cell>
          <cell r="L2508">
            <v>0</v>
          </cell>
          <cell r="M2508">
            <v>0</v>
          </cell>
          <cell r="N2508">
            <v>0</v>
          </cell>
          <cell r="O2508">
            <v>1320</v>
          </cell>
          <cell r="P2508">
            <v>11880</v>
          </cell>
        </row>
        <row r="2509">
          <cell r="E2509" t="str">
            <v>볼밸브(스텐)</v>
          </cell>
          <cell r="F2509" t="str">
            <v>D 32m/m</v>
          </cell>
          <cell r="G2509" t="str">
            <v>EA</v>
          </cell>
          <cell r="H2509">
            <v>1</v>
          </cell>
          <cell r="I2509">
            <v>14250</v>
          </cell>
          <cell r="J2509">
            <v>14250</v>
          </cell>
          <cell r="K2509">
            <v>0</v>
          </cell>
          <cell r="L2509">
            <v>0</v>
          </cell>
          <cell r="M2509">
            <v>0</v>
          </cell>
          <cell r="N2509">
            <v>0</v>
          </cell>
          <cell r="O2509">
            <v>14250</v>
          </cell>
          <cell r="P2509">
            <v>14250</v>
          </cell>
        </row>
        <row r="2510">
          <cell r="E2510" t="str">
            <v>볼밸브(스텐)</v>
          </cell>
          <cell r="F2510" t="str">
            <v>D 15m/m</v>
          </cell>
          <cell r="G2510" t="str">
            <v>EA</v>
          </cell>
          <cell r="H2510">
            <v>1</v>
          </cell>
          <cell r="I2510">
            <v>7200</v>
          </cell>
          <cell r="J2510">
            <v>7200</v>
          </cell>
          <cell r="K2510">
            <v>0</v>
          </cell>
          <cell r="L2510">
            <v>0</v>
          </cell>
          <cell r="M2510">
            <v>0</v>
          </cell>
          <cell r="N2510">
            <v>0</v>
          </cell>
          <cell r="O2510">
            <v>7200</v>
          </cell>
          <cell r="P2510">
            <v>7200</v>
          </cell>
        </row>
        <row r="2511">
          <cell r="E2511" t="str">
            <v>첵크밸브(스텐)</v>
          </cell>
          <cell r="F2511" t="str">
            <v>D 32m/m</v>
          </cell>
          <cell r="G2511" t="str">
            <v>EA</v>
          </cell>
          <cell r="H2511">
            <v>1</v>
          </cell>
          <cell r="I2511">
            <v>44000</v>
          </cell>
          <cell r="J2511">
            <v>44000</v>
          </cell>
          <cell r="K2511">
            <v>0</v>
          </cell>
          <cell r="L2511">
            <v>0</v>
          </cell>
          <cell r="M2511">
            <v>0</v>
          </cell>
          <cell r="N2511">
            <v>0</v>
          </cell>
          <cell r="O2511">
            <v>44000</v>
          </cell>
          <cell r="P2511">
            <v>44000</v>
          </cell>
        </row>
        <row r="2512">
          <cell r="E2512" t="str">
            <v>압력계</v>
          </cell>
          <cell r="F2512" t="str">
            <v>D 100m/m</v>
          </cell>
          <cell r="G2512" t="str">
            <v>EA</v>
          </cell>
          <cell r="H2512">
            <v>1</v>
          </cell>
          <cell r="I2512">
            <v>4000</v>
          </cell>
          <cell r="J2512">
            <v>4000</v>
          </cell>
          <cell r="K2512">
            <v>0</v>
          </cell>
          <cell r="L2512">
            <v>0</v>
          </cell>
          <cell r="M2512">
            <v>0</v>
          </cell>
          <cell r="N2512">
            <v>0</v>
          </cell>
          <cell r="O2512">
            <v>4000</v>
          </cell>
          <cell r="P2512">
            <v>4000</v>
          </cell>
        </row>
        <row r="2513">
          <cell r="E2513" t="str">
            <v>수위측정관</v>
          </cell>
          <cell r="F2513" t="str">
            <v>PVC25m/m VG1</v>
          </cell>
          <cell r="G2513" t="str">
            <v>M</v>
          </cell>
          <cell r="H2513">
            <v>51</v>
          </cell>
          <cell r="I2513">
            <v>465</v>
          </cell>
          <cell r="J2513">
            <v>23715</v>
          </cell>
          <cell r="K2513">
            <v>0</v>
          </cell>
          <cell r="L2513">
            <v>0</v>
          </cell>
          <cell r="M2513">
            <v>0</v>
          </cell>
          <cell r="N2513">
            <v>0</v>
          </cell>
          <cell r="O2513">
            <v>465</v>
          </cell>
          <cell r="P2513">
            <v>23715</v>
          </cell>
        </row>
        <row r="2514">
          <cell r="E2514" t="str">
            <v>싸이폰관</v>
          </cell>
          <cell r="F2514" t="str">
            <v>D 15m/m</v>
          </cell>
          <cell r="G2514" t="str">
            <v>EA</v>
          </cell>
          <cell r="H2514">
            <v>1</v>
          </cell>
          <cell r="I2514">
            <v>63000</v>
          </cell>
          <cell r="J2514">
            <v>63000</v>
          </cell>
          <cell r="K2514">
            <v>0</v>
          </cell>
          <cell r="L2514">
            <v>0</v>
          </cell>
          <cell r="M2514">
            <v>0</v>
          </cell>
          <cell r="N2514">
            <v>0</v>
          </cell>
          <cell r="O2514">
            <v>63000</v>
          </cell>
          <cell r="P2514">
            <v>63000</v>
          </cell>
        </row>
        <row r="2515">
          <cell r="E2515" t="str">
            <v>게츠지콕크</v>
          </cell>
          <cell r="F2515" t="str">
            <v>D 15m/m</v>
          </cell>
          <cell r="G2515" t="str">
            <v>EA</v>
          </cell>
          <cell r="H2515">
            <v>1</v>
          </cell>
          <cell r="I2515">
            <v>15000</v>
          </cell>
          <cell r="J2515">
            <v>15000</v>
          </cell>
          <cell r="K2515">
            <v>0</v>
          </cell>
          <cell r="L2515">
            <v>0</v>
          </cell>
          <cell r="M2515">
            <v>0</v>
          </cell>
          <cell r="N2515">
            <v>0</v>
          </cell>
          <cell r="O2515">
            <v>15000</v>
          </cell>
          <cell r="P2515">
            <v>15000</v>
          </cell>
        </row>
        <row r="2516">
          <cell r="E2516" t="str">
            <v>수도미터설치</v>
          </cell>
          <cell r="F2516" t="str">
            <v>D 32m/m</v>
          </cell>
          <cell r="G2516" t="str">
            <v>EA</v>
          </cell>
          <cell r="H2516">
            <v>1</v>
          </cell>
          <cell r="I2516">
            <v>75000</v>
          </cell>
          <cell r="J2516">
            <v>75000</v>
          </cell>
          <cell r="K2516">
            <v>0</v>
          </cell>
          <cell r="L2516">
            <v>0</v>
          </cell>
          <cell r="M2516">
            <v>0</v>
          </cell>
          <cell r="N2516">
            <v>0</v>
          </cell>
          <cell r="O2516">
            <v>75000</v>
          </cell>
          <cell r="P2516">
            <v>75000</v>
          </cell>
        </row>
        <row r="2517">
          <cell r="E2517" t="str">
            <v>제어용비닐케이블</v>
          </cell>
          <cell r="F2517" t="str">
            <v>CU ,*3C</v>
          </cell>
          <cell r="G2517" t="str">
            <v>M</v>
          </cell>
          <cell r="H2517">
            <v>60</v>
          </cell>
          <cell r="I2517">
            <v>572</v>
          </cell>
          <cell r="J2517">
            <v>34320</v>
          </cell>
          <cell r="K2517">
            <v>0</v>
          </cell>
          <cell r="L2517">
            <v>0</v>
          </cell>
          <cell r="M2517">
            <v>0</v>
          </cell>
          <cell r="N2517">
            <v>0</v>
          </cell>
          <cell r="O2517">
            <v>572</v>
          </cell>
          <cell r="P2517">
            <v>34320</v>
          </cell>
        </row>
        <row r="2518">
          <cell r="E2518" t="str">
            <v>수중케이블전선</v>
          </cell>
          <cell r="F2518" t="str">
            <v>5.5*3C</v>
          </cell>
          <cell r="G2518" t="str">
            <v>M</v>
          </cell>
          <cell r="H2518">
            <v>60</v>
          </cell>
          <cell r="I2518">
            <v>3452</v>
          </cell>
          <cell r="J2518">
            <v>207120</v>
          </cell>
          <cell r="K2518">
            <v>0</v>
          </cell>
          <cell r="L2518">
            <v>0</v>
          </cell>
          <cell r="M2518">
            <v>0</v>
          </cell>
          <cell r="N2518">
            <v>0</v>
          </cell>
          <cell r="O2518">
            <v>3452</v>
          </cell>
          <cell r="P2518">
            <v>207120</v>
          </cell>
        </row>
        <row r="2519">
          <cell r="E2519" t="str">
            <v>수중모타펌프설치</v>
          </cell>
          <cell r="F2519" t="str">
            <v>2HP</v>
          </cell>
          <cell r="G2519" t="str">
            <v>대</v>
          </cell>
          <cell r="H2519">
            <v>1</v>
          </cell>
          <cell r="I2519">
            <v>1300000</v>
          </cell>
          <cell r="J2519">
            <v>1300000</v>
          </cell>
          <cell r="K2519">
            <v>260000</v>
          </cell>
          <cell r="L2519">
            <v>260000</v>
          </cell>
          <cell r="M2519">
            <v>0</v>
          </cell>
          <cell r="N2519">
            <v>0</v>
          </cell>
          <cell r="O2519">
            <v>1560000</v>
          </cell>
          <cell r="P2519">
            <v>1560000</v>
          </cell>
        </row>
        <row r="2520">
          <cell r="E2520" t="str">
            <v>pp로프설치</v>
          </cell>
          <cell r="F2520" t="str">
            <v>D 10m/m</v>
          </cell>
          <cell r="G2520" t="str">
            <v>M</v>
          </cell>
          <cell r="H2520">
            <v>60</v>
          </cell>
          <cell r="I2520">
            <v>1500</v>
          </cell>
          <cell r="J2520">
            <v>90000</v>
          </cell>
          <cell r="K2520">
            <v>0</v>
          </cell>
          <cell r="L2520">
            <v>0</v>
          </cell>
          <cell r="M2520">
            <v>0</v>
          </cell>
          <cell r="N2520">
            <v>0</v>
          </cell>
          <cell r="O2520">
            <v>1500</v>
          </cell>
          <cell r="P2520">
            <v>90000</v>
          </cell>
        </row>
        <row r="2521">
          <cell r="E2521" t="str">
            <v>소모재료</v>
          </cell>
          <cell r="F2521" t="str">
            <v>관의4%</v>
          </cell>
          <cell r="G2521" t="str">
            <v>%</v>
          </cell>
          <cell r="H2521">
            <v>0.04</v>
          </cell>
          <cell r="I2521">
            <v>17988</v>
          </cell>
          <cell r="J2521">
            <v>719</v>
          </cell>
          <cell r="K2521">
            <v>0</v>
          </cell>
          <cell r="L2521">
            <v>0</v>
          </cell>
          <cell r="M2521">
            <v>0</v>
          </cell>
          <cell r="N2521">
            <v>0</v>
          </cell>
          <cell r="O2521">
            <v>17988</v>
          </cell>
          <cell r="P2521">
            <v>719</v>
          </cell>
        </row>
        <row r="2522">
          <cell r="E2522" t="str">
            <v>합계</v>
          </cell>
          <cell r="J2522">
            <v>2361485</v>
          </cell>
          <cell r="L2522">
            <v>395100</v>
          </cell>
          <cell r="N2522">
            <v>0</v>
          </cell>
          <cell r="P2522">
            <v>2756585</v>
          </cell>
        </row>
        <row r="2524">
          <cell r="D2524" t="str">
            <v>4) 정 호 설 치 공 사</v>
          </cell>
        </row>
        <row r="2525">
          <cell r="E2525" t="str">
            <v>레미콘타설</v>
          </cell>
          <cell r="F2525" t="str">
            <v>무근</v>
          </cell>
          <cell r="G2525" t="str">
            <v>㎥</v>
          </cell>
          <cell r="H2525">
            <v>0.2</v>
          </cell>
          <cell r="I2525">
            <v>0</v>
          </cell>
          <cell r="J2525">
            <v>0</v>
          </cell>
          <cell r="K2525">
            <v>16943</v>
          </cell>
          <cell r="L2525">
            <v>3388</v>
          </cell>
          <cell r="M2525">
            <v>0</v>
          </cell>
          <cell r="N2525">
            <v>0</v>
          </cell>
          <cell r="O2525">
            <v>16943</v>
          </cell>
          <cell r="P2525">
            <v>3388</v>
          </cell>
        </row>
        <row r="2526">
          <cell r="E2526" t="str">
            <v>레미콘타설</v>
          </cell>
          <cell r="F2526" t="str">
            <v>철근</v>
          </cell>
          <cell r="G2526" t="str">
            <v>㎥</v>
          </cell>
          <cell r="H2526">
            <v>1.2</v>
          </cell>
          <cell r="I2526">
            <v>0</v>
          </cell>
          <cell r="J2526">
            <v>0</v>
          </cell>
          <cell r="K2526">
            <v>20090</v>
          </cell>
          <cell r="L2526">
            <v>24108</v>
          </cell>
          <cell r="M2526">
            <v>0</v>
          </cell>
          <cell r="N2526">
            <v>0</v>
          </cell>
          <cell r="O2526">
            <v>20090</v>
          </cell>
          <cell r="P2526">
            <v>24108</v>
          </cell>
        </row>
        <row r="2527">
          <cell r="E2527" t="str">
            <v>합판거푸집</v>
          </cell>
          <cell r="F2527" t="str">
            <v>유로폼</v>
          </cell>
          <cell r="G2527" t="str">
            <v>㎡</v>
          </cell>
          <cell r="H2527">
            <v>13</v>
          </cell>
          <cell r="I2527">
            <v>2233</v>
          </cell>
          <cell r="J2527">
            <v>29029</v>
          </cell>
          <cell r="K2527">
            <v>10419</v>
          </cell>
          <cell r="L2527">
            <v>135447</v>
          </cell>
          <cell r="M2527">
            <v>0</v>
          </cell>
          <cell r="N2527">
            <v>0</v>
          </cell>
          <cell r="O2527">
            <v>12652</v>
          </cell>
          <cell r="P2527">
            <v>164476</v>
          </cell>
        </row>
        <row r="2528">
          <cell r="E2528" t="str">
            <v>철근가공조립</v>
          </cell>
          <cell r="F2528" t="str">
            <v>보통</v>
          </cell>
          <cell r="G2528" t="str">
            <v>TON</v>
          </cell>
          <cell r="H2528">
            <v>0.09</v>
          </cell>
          <cell r="I2528">
            <v>3643</v>
          </cell>
          <cell r="J2528">
            <v>327</v>
          </cell>
          <cell r="K2528">
            <v>288741</v>
          </cell>
          <cell r="L2528">
            <v>25986</v>
          </cell>
          <cell r="M2528">
            <v>5774</v>
          </cell>
          <cell r="N2528">
            <v>519</v>
          </cell>
          <cell r="O2528">
            <v>298158</v>
          </cell>
          <cell r="P2528">
            <v>26832</v>
          </cell>
        </row>
        <row r="2529">
          <cell r="E2529" t="str">
            <v>액체방수</v>
          </cell>
          <cell r="F2529" t="str">
            <v>1종</v>
          </cell>
          <cell r="G2529" t="str">
            <v>㎡</v>
          </cell>
          <cell r="H2529">
            <v>6</v>
          </cell>
          <cell r="I2529">
            <v>331</v>
          </cell>
          <cell r="J2529">
            <v>1986</v>
          </cell>
          <cell r="K2529">
            <v>7655</v>
          </cell>
          <cell r="L2529">
            <v>45930</v>
          </cell>
          <cell r="M2529">
            <v>0</v>
          </cell>
          <cell r="N2529">
            <v>0</v>
          </cell>
          <cell r="O2529">
            <v>7986</v>
          </cell>
          <cell r="P2529">
            <v>47916</v>
          </cell>
        </row>
        <row r="2530">
          <cell r="E2530" t="str">
            <v>아스팔트라이머</v>
          </cell>
          <cell r="F2530" t="str">
            <v>1회</v>
          </cell>
          <cell r="G2530" t="str">
            <v>㎡</v>
          </cell>
          <cell r="H2530">
            <v>6</v>
          </cell>
          <cell r="I2530">
            <v>1411</v>
          </cell>
          <cell r="J2530">
            <v>8466</v>
          </cell>
          <cell r="K2530">
            <v>676</v>
          </cell>
          <cell r="L2530">
            <v>4056</v>
          </cell>
          <cell r="M2530">
            <v>0</v>
          </cell>
          <cell r="N2530">
            <v>0</v>
          </cell>
          <cell r="O2530">
            <v>2087</v>
          </cell>
          <cell r="P2530">
            <v>12522</v>
          </cell>
        </row>
        <row r="2531">
          <cell r="E2531" t="str">
            <v>잡석물제작설치</v>
          </cell>
          <cell r="F2531" t="str">
            <v>간단</v>
          </cell>
          <cell r="G2531" t="str">
            <v>KG</v>
          </cell>
          <cell r="H2531">
            <v>46</v>
          </cell>
          <cell r="I2531">
            <v>114</v>
          </cell>
          <cell r="J2531">
            <v>5244</v>
          </cell>
          <cell r="K2531">
            <v>1967</v>
          </cell>
          <cell r="L2531">
            <v>90482</v>
          </cell>
          <cell r="M2531">
            <v>0</v>
          </cell>
          <cell r="N2531">
            <v>0</v>
          </cell>
          <cell r="O2531">
            <v>2081</v>
          </cell>
          <cell r="P2531">
            <v>95726</v>
          </cell>
        </row>
        <row r="2532">
          <cell r="E2532" t="str">
            <v>기초자갈포설및다짐</v>
          </cell>
          <cell r="F2532" t="str">
            <v>50㎜이상</v>
          </cell>
          <cell r="G2532" t="str">
            <v>㎥</v>
          </cell>
          <cell r="H2532">
            <v>0.5</v>
          </cell>
          <cell r="I2532">
            <v>13402</v>
          </cell>
          <cell r="J2532">
            <v>6701</v>
          </cell>
          <cell r="K2532">
            <v>25825</v>
          </cell>
          <cell r="L2532">
            <v>12912</v>
          </cell>
          <cell r="M2532">
            <v>7336</v>
          </cell>
          <cell r="N2532">
            <v>3668</v>
          </cell>
          <cell r="O2532">
            <v>46563</v>
          </cell>
          <cell r="P2532">
            <v>23281</v>
          </cell>
        </row>
        <row r="2533">
          <cell r="E2533" t="str">
            <v>열쇠걸이</v>
          </cell>
          <cell r="G2533" t="str">
            <v>EA</v>
          </cell>
          <cell r="H2533">
            <v>2</v>
          </cell>
          <cell r="I2533">
            <v>15000</v>
          </cell>
          <cell r="J2533">
            <v>30000</v>
          </cell>
          <cell r="K2533">
            <v>0</v>
          </cell>
          <cell r="L2533">
            <v>0</v>
          </cell>
          <cell r="M2533">
            <v>0</v>
          </cell>
          <cell r="N2533">
            <v>0</v>
          </cell>
          <cell r="O2533">
            <v>15000</v>
          </cell>
          <cell r="P2533">
            <v>30000</v>
          </cell>
        </row>
        <row r="2534">
          <cell r="E2534" t="str">
            <v>자물쇠</v>
          </cell>
          <cell r="G2534" t="str">
            <v>EA</v>
          </cell>
          <cell r="H2534">
            <v>2</v>
          </cell>
          <cell r="I2534">
            <v>15000</v>
          </cell>
          <cell r="J2534">
            <v>30000</v>
          </cell>
          <cell r="K2534">
            <v>0</v>
          </cell>
          <cell r="L2534">
            <v>0</v>
          </cell>
          <cell r="M2534">
            <v>0</v>
          </cell>
          <cell r="N2534">
            <v>0</v>
          </cell>
          <cell r="O2534">
            <v>15000</v>
          </cell>
          <cell r="P2534">
            <v>30000</v>
          </cell>
        </row>
        <row r="2535">
          <cell r="E2535" t="str">
            <v>녹막이페인트</v>
          </cell>
          <cell r="F2535" t="str">
            <v>철재1회</v>
          </cell>
          <cell r="G2535" t="str">
            <v>㎡</v>
          </cell>
          <cell r="H2535">
            <v>2</v>
          </cell>
          <cell r="I2535">
            <v>457</v>
          </cell>
          <cell r="J2535">
            <v>914</v>
          </cell>
          <cell r="K2535">
            <v>1014</v>
          </cell>
          <cell r="L2535">
            <v>2028</v>
          </cell>
          <cell r="M2535">
            <v>0</v>
          </cell>
          <cell r="N2535">
            <v>0</v>
          </cell>
          <cell r="O2535">
            <v>1471</v>
          </cell>
          <cell r="P2535">
            <v>2942</v>
          </cell>
        </row>
        <row r="2536">
          <cell r="E2536" t="str">
            <v>조합페인트</v>
          </cell>
          <cell r="F2536" t="str">
            <v>철재2회</v>
          </cell>
          <cell r="G2536" t="str">
            <v>㎡</v>
          </cell>
          <cell r="H2536">
            <v>2</v>
          </cell>
          <cell r="I2536">
            <v>899</v>
          </cell>
          <cell r="J2536">
            <v>1798</v>
          </cell>
          <cell r="K2536">
            <v>2455</v>
          </cell>
          <cell r="L2536">
            <v>4910</v>
          </cell>
          <cell r="M2536">
            <v>0</v>
          </cell>
          <cell r="N2536">
            <v>0</v>
          </cell>
          <cell r="O2536">
            <v>3354</v>
          </cell>
          <cell r="P2536">
            <v>6708</v>
          </cell>
        </row>
        <row r="2537">
          <cell r="E2537" t="str">
            <v>강관(KS관)</v>
          </cell>
          <cell r="F2537" t="str">
            <v>D 100m/m</v>
          </cell>
          <cell r="G2537" t="str">
            <v>M</v>
          </cell>
          <cell r="H2537">
            <v>2.4</v>
          </cell>
          <cell r="I2537">
            <v>2047</v>
          </cell>
          <cell r="J2537">
            <v>4912</v>
          </cell>
          <cell r="K2537">
            <v>0</v>
          </cell>
          <cell r="L2537">
            <v>0</v>
          </cell>
          <cell r="M2537">
            <v>0</v>
          </cell>
          <cell r="N2537">
            <v>0</v>
          </cell>
          <cell r="O2537">
            <v>2047</v>
          </cell>
          <cell r="P2537">
            <v>4912</v>
          </cell>
        </row>
        <row r="2538">
          <cell r="E2538" t="str">
            <v>용접용엘보</v>
          </cell>
          <cell r="F2538" t="str">
            <v>D 100m/m</v>
          </cell>
          <cell r="G2538" t="str">
            <v>EA</v>
          </cell>
          <cell r="H2538">
            <v>4</v>
          </cell>
          <cell r="I2538">
            <v>4160</v>
          </cell>
          <cell r="J2538">
            <v>16640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4160</v>
          </cell>
          <cell r="P2538">
            <v>16640</v>
          </cell>
        </row>
        <row r="2539">
          <cell r="E2539" t="str">
            <v>합계</v>
          </cell>
          <cell r="J2539">
            <v>136017</v>
          </cell>
          <cell r="L2539">
            <v>349247</v>
          </cell>
          <cell r="N2539">
            <v>4187</v>
          </cell>
          <cell r="P2539">
            <v>489451</v>
          </cell>
        </row>
        <row r="2541">
          <cell r="D2541" t="str">
            <v>5) 전기탐사</v>
          </cell>
        </row>
        <row r="2542">
          <cell r="E2542" t="str">
            <v>수직탐사</v>
          </cell>
          <cell r="G2542" t="str">
            <v>점</v>
          </cell>
          <cell r="H2542">
            <v>4</v>
          </cell>
          <cell r="I2542">
            <v>249900</v>
          </cell>
          <cell r="J2542">
            <v>999600</v>
          </cell>
          <cell r="K2542">
            <v>1724506</v>
          </cell>
          <cell r="L2542">
            <v>6898024</v>
          </cell>
          <cell r="M2542">
            <v>0</v>
          </cell>
          <cell r="N2542">
            <v>0</v>
          </cell>
          <cell r="O2542">
            <v>1974406</v>
          </cell>
          <cell r="P2542">
            <v>7897624</v>
          </cell>
        </row>
        <row r="2543">
          <cell r="E2543" t="str">
            <v>합계</v>
          </cell>
          <cell r="J2543">
            <v>999600</v>
          </cell>
          <cell r="L2543">
            <v>6898024</v>
          </cell>
          <cell r="N2543">
            <v>0</v>
          </cell>
          <cell r="P2543">
            <v>7897624</v>
          </cell>
        </row>
        <row r="2550">
          <cell r="D2550" t="str">
            <v>7.조경시설물설치공사</v>
          </cell>
        </row>
        <row r="2551">
          <cell r="E2551" t="str">
            <v>사각파고라</v>
          </cell>
          <cell r="F2551" t="str">
            <v>4000*4000,쉘터형</v>
          </cell>
          <cell r="G2551" t="str">
            <v>개소</v>
          </cell>
          <cell r="H2551">
            <v>1</v>
          </cell>
          <cell r="I2551">
            <v>3200000</v>
          </cell>
          <cell r="J2551">
            <v>3200000</v>
          </cell>
          <cell r="K2551">
            <v>0</v>
          </cell>
          <cell r="L2551">
            <v>0</v>
          </cell>
          <cell r="M2551">
            <v>0</v>
          </cell>
          <cell r="N2551">
            <v>0</v>
          </cell>
          <cell r="O2551">
            <v>3200000</v>
          </cell>
          <cell r="P2551">
            <v>3200000</v>
          </cell>
        </row>
        <row r="2552">
          <cell r="E2552" t="str">
            <v>사각파고라</v>
          </cell>
          <cell r="F2552" t="str">
            <v>4800*2600</v>
          </cell>
          <cell r="G2552" t="str">
            <v>개소</v>
          </cell>
          <cell r="H2552">
            <v>1</v>
          </cell>
          <cell r="I2552">
            <v>4000000</v>
          </cell>
          <cell r="J2552">
            <v>4000000</v>
          </cell>
          <cell r="K2552">
            <v>0</v>
          </cell>
          <cell r="L2552">
            <v>0</v>
          </cell>
          <cell r="M2552">
            <v>0</v>
          </cell>
          <cell r="N2552">
            <v>0</v>
          </cell>
          <cell r="O2552">
            <v>4000000</v>
          </cell>
          <cell r="P2552">
            <v>4000000</v>
          </cell>
        </row>
        <row r="2553">
          <cell r="E2553" t="str">
            <v>평의자</v>
          </cell>
          <cell r="F2553" t="str">
            <v>L=1800(U형측구연결)</v>
          </cell>
          <cell r="G2553" t="str">
            <v>개소</v>
          </cell>
          <cell r="H2553">
            <v>14</v>
          </cell>
          <cell r="I2553">
            <v>140000</v>
          </cell>
          <cell r="J2553">
            <v>1960000</v>
          </cell>
          <cell r="K2553">
            <v>0</v>
          </cell>
          <cell r="L2553">
            <v>0</v>
          </cell>
          <cell r="M2553">
            <v>0</v>
          </cell>
          <cell r="N2553">
            <v>0</v>
          </cell>
          <cell r="O2553">
            <v>140000</v>
          </cell>
          <cell r="P2553">
            <v>1960000</v>
          </cell>
        </row>
        <row r="2554">
          <cell r="E2554" t="str">
            <v>평의자</v>
          </cell>
          <cell r="F2554" t="str">
            <v>L=1800(파고라하부설치)</v>
          </cell>
          <cell r="G2554" t="str">
            <v>개소</v>
          </cell>
          <cell r="H2554">
            <v>7</v>
          </cell>
          <cell r="I2554">
            <v>140000</v>
          </cell>
          <cell r="J2554">
            <v>980000</v>
          </cell>
          <cell r="K2554">
            <v>0</v>
          </cell>
          <cell r="L2554">
            <v>0</v>
          </cell>
          <cell r="M2554">
            <v>0</v>
          </cell>
          <cell r="N2554">
            <v>0</v>
          </cell>
          <cell r="O2554">
            <v>140000</v>
          </cell>
          <cell r="P2554">
            <v>980000</v>
          </cell>
        </row>
        <row r="2555">
          <cell r="E2555" t="str">
            <v>곡선형의자</v>
          </cell>
          <cell r="G2555" t="str">
            <v>개소</v>
          </cell>
          <cell r="H2555">
            <v>2</v>
          </cell>
          <cell r="I2555">
            <v>321949</v>
          </cell>
          <cell r="J2555">
            <v>643898</v>
          </cell>
          <cell r="K2555">
            <v>0</v>
          </cell>
          <cell r="L2555">
            <v>0</v>
          </cell>
          <cell r="M2555">
            <v>0</v>
          </cell>
          <cell r="N2555">
            <v>0</v>
          </cell>
          <cell r="O2555">
            <v>321949</v>
          </cell>
          <cell r="P2555">
            <v>643898</v>
          </cell>
        </row>
        <row r="2556">
          <cell r="E2556" t="str">
            <v>탄성고무매트포장</v>
          </cell>
          <cell r="F2556" t="str">
            <v>T=20</v>
          </cell>
          <cell r="G2556" t="str">
            <v>㎡</v>
          </cell>
          <cell r="H2556">
            <v>473</v>
          </cell>
          <cell r="I2556">
            <v>45000</v>
          </cell>
          <cell r="J2556">
            <v>21285000</v>
          </cell>
          <cell r="K2556">
            <v>12000</v>
          </cell>
          <cell r="L2556">
            <v>5676000</v>
          </cell>
          <cell r="M2556">
            <v>0</v>
          </cell>
          <cell r="N2556">
            <v>0</v>
          </cell>
          <cell r="O2556">
            <v>57000</v>
          </cell>
          <cell r="P2556">
            <v>26961000</v>
          </cell>
        </row>
        <row r="2557">
          <cell r="E2557" t="str">
            <v>합계</v>
          </cell>
          <cell r="J2557">
            <v>32068898</v>
          </cell>
          <cell r="L2557">
            <v>5676000</v>
          </cell>
          <cell r="N2557">
            <v>0</v>
          </cell>
          <cell r="P2557">
            <v>37744898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표지"/>
      <sheetName val="세부사양1"/>
      <sheetName val="세아제강 ECO 설치공사 견적서"/>
    </sheetNames>
    <definedNames>
      <definedName name="BlankMacro1"/>
    </definedNames>
    <sheetDataSet>
      <sheetData sheetId="0"/>
      <sheetData sheetId="1" refreshError="1"/>
      <sheetData sheetId="2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노무비"/>
      <sheetName val="Macro1"/>
      <sheetName val="수목표준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표지  "/>
      <sheetName val="견적서"/>
      <sheetName val="공사비 집계표"/>
      <sheetName val="공사비산출내역서"/>
      <sheetName val="  품셈표  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변경요약서"/>
      <sheetName val="공사비집계"/>
      <sheetName val="내역서(BLR)"/>
      <sheetName val="내역서(D.H, 폐수)"/>
      <sheetName val="산출내역서"/>
      <sheetName val="산출(TUBE)"/>
      <sheetName val="일위"/>
      <sheetName val="일위(TUBE)"/>
      <sheetName val="수량산출서"/>
      <sheetName val="공량산출(TUBE)"/>
      <sheetName val="잡재료비"/>
      <sheetName val="외주가공비"/>
      <sheetName val="품질관리비"/>
      <sheetName val="단가비교표"/>
      <sheetName val="적용율"/>
      <sheetName val="날자별"/>
      <sheetName val="기기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cp-e1"/>
      <sheetName val="기준표"/>
      <sheetName val="현황"/>
      <sheetName val="프린터현황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가설대가"/>
      <sheetName val="토공대가"/>
      <sheetName val="구조대가"/>
      <sheetName val="포설대가1"/>
      <sheetName val="부대대가"/>
      <sheetName val="제직재"/>
      <sheetName val="D-경비1"/>
      <sheetName val="내역서1999.8최종"/>
      <sheetName val="J直材4"/>
      <sheetName val="C-직노1"/>
      <sheetName val="일위대가 집계표"/>
      <sheetName val="일위대가목록"/>
      <sheetName val="일위대가"/>
      <sheetName val="N賃率_職"/>
      <sheetName val="2-1. 경관조명 내역총괄표"/>
      <sheetName val="공예율"/>
      <sheetName val="실행내역"/>
      <sheetName val="직노"/>
      <sheetName val="6PILE  (돌출)"/>
      <sheetName val="건축내역"/>
      <sheetName val="노임단가"/>
      <sheetName val="#3E1_GCR"/>
      <sheetName val="품셈적용 자료"/>
      <sheetName val="시설물"/>
      <sheetName val="유지관리"/>
      <sheetName val="설계예산서"/>
      <sheetName val="DATE"/>
      <sheetName val="배관내역"/>
      <sheetName val="가도공"/>
      <sheetName val="산출내역서"/>
      <sheetName val="70%"/>
      <sheetName val="대,유,램"/>
      <sheetName val="중기사용료"/>
      <sheetName val="전선 및 전선관"/>
      <sheetName val="인건비(VOICE)"/>
      <sheetName val="ilch"/>
      <sheetName val="국별인원"/>
      <sheetName val="2공구산출내역"/>
      <sheetName val="명세서"/>
      <sheetName val="산출내역서 (2)"/>
      <sheetName val="시중노임"/>
      <sheetName val="1안"/>
      <sheetName val="입찰안"/>
      <sheetName val="기초자료입력"/>
      <sheetName val="단가산출목록표"/>
      <sheetName val="터파기및재료"/>
      <sheetName val="Sheet1"/>
      <sheetName val="I一般比"/>
      <sheetName val="패널"/>
      <sheetName val="용산1(해보)"/>
      <sheetName val="설계내역서"/>
      <sheetName val="노임단가표"/>
      <sheetName val="자재단가표"/>
      <sheetName val="일위대가(4층원격)"/>
      <sheetName val="정산"/>
      <sheetName val="일위목록"/>
      <sheetName val="쌍송교"/>
      <sheetName val="표지1"/>
      <sheetName val="별첨-기계경비 산출목록"/>
      <sheetName val="동원인원"/>
      <sheetName val="1000 DB구축 부표"/>
      <sheetName val="1차 내역서"/>
      <sheetName val="대가"/>
      <sheetName val="설직재-1"/>
      <sheetName val="제-노임"/>
      <sheetName val="시설물기초"/>
      <sheetName val="옥외 전력간선공사"/>
      <sheetName val="단가산출"/>
      <sheetName val="공정량산출내역서 "/>
      <sheetName val="일위대가표(유단가)"/>
      <sheetName val="깨기"/>
      <sheetName val="내역서"/>
      <sheetName val="GISDB_단가산출목록"/>
      <sheetName val="GISDB_단가산출표"/>
      <sheetName val="기자재비"/>
      <sheetName val="수량산출"/>
      <sheetName val="전기외주내역"/>
      <sheetName val="노임"/>
      <sheetName val="10.공통-노임단가"/>
      <sheetName val="중기사용료산출근거"/>
      <sheetName val="단가 및 재료비"/>
      <sheetName val="대목"/>
      <sheetName val="단가산출목록"/>
      <sheetName val="실적공사비단가"/>
      <sheetName val="SAMPLE"/>
      <sheetName val="CAUDIT"/>
      <sheetName val="수지예산"/>
      <sheetName val="조명시설"/>
      <sheetName val="Sheet3"/>
      <sheetName val="추가대화"/>
      <sheetName val="제경집계"/>
      <sheetName val="위치조서"/>
      <sheetName val="산출목록표"/>
      <sheetName val="20관리비율"/>
      <sheetName val="참조자료"/>
      <sheetName val="#REF"/>
      <sheetName val="설계명세서"/>
      <sheetName val="유림골조"/>
      <sheetName val="건물"/>
      <sheetName val="AV시스템"/>
      <sheetName val="갑지"/>
      <sheetName val="집계표"/>
      <sheetName val="일위대가표(교체)"/>
      <sheetName val="가로등내역서"/>
      <sheetName val="2000시행총괄"/>
      <sheetName val="시설장비부하계산서"/>
      <sheetName val="산출"/>
      <sheetName val="자재단가"/>
      <sheetName val="DATA"/>
      <sheetName val="데이타"/>
      <sheetName val="원가_(2)"/>
      <sheetName val="6PILE__(돌출)"/>
      <sheetName val="일위대가_집계표"/>
      <sheetName val="전선_및_전선관"/>
      <sheetName val="1000_DB구축_부표"/>
      <sheetName val="내역서2안"/>
      <sheetName val="CT "/>
      <sheetName val="원가계산서"/>
      <sheetName val="노임이"/>
      <sheetName val="인건비"/>
      <sheetName val="일위대가(출입)"/>
      <sheetName val="일위(PN)"/>
      <sheetName val="단가조사"/>
      <sheetName val="경율산정.XLS"/>
      <sheetName val="단가 "/>
      <sheetName val="일위대가 (PM)"/>
      <sheetName val="금액내역서"/>
      <sheetName val="내역"/>
      <sheetName val="9509"/>
      <sheetName val="전국현황"/>
      <sheetName val="정부노임단가"/>
      <sheetName val="전기"/>
      <sheetName val="부하계산서"/>
      <sheetName val="기본일위"/>
      <sheetName val="5흙막이"/>
      <sheetName val="견적서"/>
      <sheetName val="8.PILE  (돌출)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기준FACTOR"/>
      <sheetName val="9811"/>
      <sheetName val="단가산출서"/>
      <sheetName val="CATV"/>
      <sheetName val="예정공정표 (2)"/>
      <sheetName val="2분기평가"/>
      <sheetName val="공종단가"/>
      <sheetName val="증감대비"/>
      <sheetName val="재료"/>
      <sheetName val="설치자재"/>
      <sheetName val="일용노임단가2001상"/>
      <sheetName val="단"/>
      <sheetName val="자료"/>
      <sheetName val="을"/>
      <sheetName val="물량산출(지점)"/>
      <sheetName val="골조시행"/>
      <sheetName val="구리토평1전기"/>
      <sheetName val="대"/>
      <sheetName val="노무비"/>
      <sheetName val="96작생능"/>
      <sheetName val="환율"/>
      <sheetName val="DWG-CAB-I"/>
      <sheetName val="전력"/>
      <sheetName val="특수선일위대가"/>
      <sheetName val="3련 BOX"/>
      <sheetName val="도로정위치부표"/>
      <sheetName val="도로조사부표"/>
      <sheetName val="실행철강하도"/>
      <sheetName val="A1"/>
      <sheetName val="회사정보"/>
      <sheetName val="단가산출서_토목"/>
      <sheetName val="2-3.공사비내역서"/>
      <sheetName val="4-2. 기계경비산출"/>
      <sheetName val="7.노무비 근거"/>
      <sheetName val="3-2.일위대가"/>
      <sheetName val="날개벽"/>
      <sheetName val="식재일위대가"/>
      <sheetName val="ABUT수량-A1"/>
      <sheetName val="INPUT"/>
      <sheetName val="Sheet4"/>
      <sheetName val="단가기준"/>
      <sheetName val="현장경비"/>
      <sheetName val="공문"/>
      <sheetName val="WORK"/>
      <sheetName val="현장관리비"/>
      <sheetName val="단가조사서"/>
      <sheetName val="횡 연장"/>
      <sheetName val="암거단위"/>
      <sheetName val="일위대가(가설)"/>
      <sheetName val="ELECTRIC"/>
      <sheetName val="차액보증"/>
      <sheetName val="2000년1차"/>
      <sheetName val="Sheet13"/>
      <sheetName val="Customer Databas"/>
      <sheetName val="전체"/>
      <sheetName val="프랜트면허"/>
      <sheetName val="TOTAL"/>
      <sheetName val="식재인부"/>
      <sheetName val="도급FORM"/>
      <sheetName val="이토변실(A3-LINE)"/>
      <sheetName val="기계경비(시간당)"/>
      <sheetName val="램머"/>
      <sheetName val="Sheet14"/>
      <sheetName val="설계서식"/>
      <sheetName val="공사비"/>
      <sheetName val="PANEL가격"/>
      <sheetName val="도급예산내역서총괄표"/>
      <sheetName val="설계산출기초"/>
      <sheetName val="중기목록표"/>
      <sheetName val="덤프"/>
      <sheetName val="석재다짐"/>
      <sheetName val="소운반"/>
      <sheetName val="아스콘"/>
      <sheetName val="장비"/>
      <sheetName val="내역전기"/>
      <sheetName val="철거산출근거"/>
      <sheetName val="품셈표"/>
      <sheetName val="산근"/>
      <sheetName val="데리네이타현황"/>
      <sheetName val="물가대비표"/>
      <sheetName val="값"/>
      <sheetName val="길어깨(현황)"/>
      <sheetName val="맨홀수량산출(1.0×1.0×1.0)"/>
      <sheetName val="예산내역"/>
      <sheetName val="총괄수지표"/>
      <sheetName val="설계내역2"/>
      <sheetName val="일위_파일"/>
      <sheetName val="소방"/>
      <sheetName val="wall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갑지(추정)"/>
      <sheetName val="단중표"/>
      <sheetName val="기본설계기준"/>
      <sheetName val="품셈총괄표"/>
      <sheetName val="토목주소"/>
      <sheetName val="적격점수&lt;300억미만&gt;"/>
      <sheetName val="예가표"/>
      <sheetName val="COVER"/>
      <sheetName val="전기변내역"/>
      <sheetName val="기초단가"/>
      <sheetName val="2.냉난방설비공사"/>
      <sheetName val="7.자동제어공사"/>
      <sheetName val="동수"/>
      <sheetName val="COST"/>
      <sheetName val="급수 (LPM)"/>
      <sheetName val="Mc1"/>
      <sheetName val="인원계획-미화"/>
      <sheetName val="익산"/>
      <sheetName val="총 원가계산"/>
      <sheetName val="물량표"/>
      <sheetName val="적현로"/>
      <sheetName val="기본사항"/>
      <sheetName val="동력기별"/>
      <sheetName val="OPGW기별"/>
      <sheetName val="일위"/>
      <sheetName val="Sheet5"/>
      <sheetName val="기본입력"/>
      <sheetName val="내역5"/>
      <sheetName val="대가단최종"/>
      <sheetName val="전기일위목록"/>
      <sheetName val="단가표"/>
      <sheetName val="공사비예산서_토목분_"/>
      <sheetName val="TRE TABLE"/>
      <sheetName val="생산량"/>
      <sheetName val="판매가격(정리)"/>
      <sheetName val="주문"/>
      <sheetName val="공사내역"/>
      <sheetName val="일용직내역"/>
      <sheetName val="BOX전기내역"/>
      <sheetName val="CTEMCOST"/>
      <sheetName val="시중노임(공사)"/>
      <sheetName val="설비(제출)"/>
      <sheetName val="전차선로 물량표"/>
      <sheetName val="한강운반비"/>
      <sheetName val="자재"/>
      <sheetName val="파일의이용"/>
      <sheetName val="EXPENSE"/>
      <sheetName val="실행내역서"/>
      <sheetName val="6. 직접경비"/>
      <sheetName val="설계서"/>
      <sheetName val="BEND LOSS"/>
      <sheetName val="수량산출2"/>
      <sheetName val="단가대비"/>
      <sheetName val="물량"/>
      <sheetName val="ITEM"/>
      <sheetName val="산출기초"/>
      <sheetName val="도근좌표"/>
      <sheetName val="물량내역"/>
      <sheetName val=" 견적서"/>
      <sheetName val="단위목록"/>
      <sheetName val="시험비"/>
      <sheetName val="구역화물"/>
      <sheetName val="BM"/>
      <sheetName val="NYS"/>
      <sheetName val="HVAC"/>
      <sheetName val="REDUCER"/>
      <sheetName val="계측"/>
      <sheetName val="도급견적가"/>
      <sheetName val="잡설비내역"/>
      <sheetName val="ABOVEISO(IBL)"/>
      <sheetName val="원재료출고수량"/>
      <sheetName val="건축일위"/>
      <sheetName val="그라우팅일위"/>
      <sheetName val="표지"/>
      <sheetName val="설비원가"/>
      <sheetName val="적용기준표(98년상반기)"/>
      <sheetName val="노임단가(전기·통신)"/>
      <sheetName val="설계"/>
      <sheetName val="5-1.설계명세서"/>
      <sheetName val="공사계획서"/>
      <sheetName val="BS"/>
      <sheetName val="출력은 금물"/>
      <sheetName val="공사개요"/>
      <sheetName val="data spec"/>
      <sheetName val="중기일위대가"/>
      <sheetName val="기성2"/>
      <sheetName val="총체보활공정표"/>
      <sheetName val="단가(1)"/>
      <sheetName val="수목표준대가"/>
      <sheetName val="돈암사업"/>
      <sheetName val="기계경비총괄표"/>
      <sheetName val="일위대가_현장"/>
      <sheetName val="HW"/>
      <sheetName val="범용도입(1차)"/>
      <sheetName val="SW"/>
      <sheetName val="S&amp;R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 갑  지 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Y-WORK"/>
      <sheetName val="5사남"/>
      <sheetName val="투찰추정"/>
      <sheetName val="을지"/>
      <sheetName val="대가목록"/>
      <sheetName val="공량산출서"/>
      <sheetName val="정산내역서"/>
      <sheetName val="Sheet2"/>
      <sheetName val="3집"/>
      <sheetName val="도로단위당"/>
      <sheetName val="직종별노임단가표"/>
      <sheetName val="제2호단위수량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단위단가"/>
      <sheetName val="원가계산서 "/>
      <sheetName val="b_balju_cho"/>
      <sheetName val="점검총괄"/>
      <sheetName val="표  지"/>
      <sheetName val="단위중량"/>
      <sheetName val="노임변동률"/>
      <sheetName val="변경내역"/>
      <sheetName val="요율"/>
      <sheetName val="※참고자료※"/>
      <sheetName val="공정량산출내역서_"/>
      <sheetName val="단가_"/>
      <sheetName val="일위대가_(PM)"/>
      <sheetName val="예정공정표_(2)"/>
      <sheetName val="8_PILE__(돌출)"/>
      <sheetName val="교각1"/>
      <sheetName val="품셈총괄"/>
      <sheetName val="기본DATA Sheet"/>
      <sheetName val="수량총괄"/>
      <sheetName val="대내"/>
      <sheetName val="시장성초안camera"/>
      <sheetName val="7.수지"/>
      <sheetName val="납부서"/>
      <sheetName val="횡배수관"/>
      <sheetName val="부분별수량산출(조합기초)"/>
      <sheetName val="내역서적용수량"/>
      <sheetName val="배수공 시멘트 및 골재량 산출"/>
      <sheetName val="가시설"/>
      <sheetName val="포장절단"/>
      <sheetName val="단가및재료비"/>
      <sheetName val="여과지동"/>
      <sheetName val="기초자료"/>
      <sheetName val="기초일위"/>
      <sheetName val="시설일위"/>
      <sheetName val="조명일위"/>
      <sheetName val="관급"/>
      <sheetName val="물량master"/>
      <sheetName val="하수급견적대비"/>
      <sheetName val="3.하중계산"/>
      <sheetName val="자재표"/>
      <sheetName val="A"/>
      <sheetName val="6공구(당초)"/>
      <sheetName val="내역서(시설)"/>
      <sheetName val="당사"/>
      <sheetName val="건축집계"/>
      <sheetName val="갑지1"/>
      <sheetName val="연부97-1"/>
      <sheetName val="금융비용"/>
      <sheetName val="경비2내역"/>
      <sheetName val="EQT-ESTN"/>
      <sheetName val="환경기계공정표 (3)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XL4Poppy"/>
      <sheetName val="관급자재대"/>
      <sheetName val="실행"/>
      <sheetName val="물가자료"/>
      <sheetName val="건축원가"/>
      <sheetName val="공통가설"/>
      <sheetName val="전기BOX내역서"/>
      <sheetName val="000000"/>
      <sheetName val="문학간접"/>
      <sheetName val="비탈면보호공수량산출"/>
      <sheetName val="실행갑지"/>
      <sheetName val="단위수량"/>
      <sheetName val="금액"/>
      <sheetName val="판매시설"/>
      <sheetName val="3지구단위"/>
      <sheetName val="단가산출2"/>
      <sheetName val="단가산출1"/>
      <sheetName val="98지급계획"/>
      <sheetName val="산출집계표"/>
      <sheetName val="b_balju-단가단가단가"/>
      <sheetName val="1"/>
      <sheetName val="식음료"/>
      <sheetName val="부대공"/>
      <sheetName val="토공"/>
      <sheetName val="포장공"/>
      <sheetName val="3.건축(현장안)"/>
      <sheetName val="Macro1"/>
      <sheetName val="설계조건"/>
      <sheetName val="설계예시"/>
      <sheetName val="단가조정표"/>
      <sheetName val="anaysis_sheet"/>
      <sheetName val="친환경주택"/>
      <sheetName val="1000_ɄB구축_부표"/>
      <sheetName val="B"/>
      <sheetName val="총투입계"/>
      <sheetName val="설계표지"/>
      <sheetName val="대운산출"/>
      <sheetName val="웅진교-S2"/>
      <sheetName val="단관데이터"/>
      <sheetName val="이형관데이터"/>
      <sheetName val="가격조사서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도급양식"/>
      <sheetName val="단위량"/>
      <sheetName val="재료집계표2"/>
      <sheetName val="토적집계표"/>
      <sheetName val="날개벽수량표"/>
      <sheetName val="추진배경(LEZ)"/>
      <sheetName val="전국_노후경유차"/>
      <sheetName val="토목"/>
      <sheetName val="DHEQSUPT"/>
      <sheetName val="-동력(한전)"/>
      <sheetName val="-전등전열(한전)"/>
      <sheetName val="IEC60364-52(허용전류)"/>
      <sheetName val="가시설단위수량"/>
      <sheetName val="자재단가표_관로"/>
      <sheetName val="단가일람"/>
      <sheetName val="조경일람"/>
      <sheetName val="일위대가목차"/>
      <sheetName val="일위대가표"/>
      <sheetName val="단가산출표"/>
      <sheetName val="지수적용공사비내역서"/>
      <sheetName val="예산총괄표"/>
      <sheetName val="품셈TABLE"/>
      <sheetName val="단면가정"/>
      <sheetName val="건축공사 집계표"/>
      <sheetName val="골조"/>
      <sheetName val="영창26"/>
      <sheetName val="통장출금액"/>
      <sheetName val="토사(PE)"/>
      <sheetName val="일용노임단가"/>
      <sheetName val="SG"/>
      <sheetName val="1062-x방향 "/>
      <sheetName val="화전내"/>
      <sheetName val="1.설계조건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수량집계"/>
      <sheetName val="공구"/>
      <sheetName val="사업부배부A"/>
      <sheetName val="현장조사"/>
      <sheetName val="을부담운반비"/>
      <sheetName val="운반비산출"/>
      <sheetName val="설계산출표지"/>
      <sheetName val="부대내역"/>
      <sheetName val="QandAJunior"/>
      <sheetName val="개산공사비"/>
      <sheetName val="원가계산"/>
      <sheetName val="대공종"/>
      <sheetName val="역간(덕_동)"/>
      <sheetName val="역간(의-덕)"/>
      <sheetName val="토목검측서"/>
      <sheetName val="소형맨홀"/>
      <sheetName val="동원인원산출"/>
      <sheetName val="D-3109"/>
      <sheetName val="기계단가"/>
      <sheetName val="7.5.3 BOX-A"/>
      <sheetName val="원가_(2)2"/>
      <sheetName val="일위대가_집계표2"/>
      <sheetName val="6PILE__(돌출)2"/>
      <sheetName val="전선_및_전선관2"/>
      <sheetName val="1차_내역서1"/>
      <sheetName val="옥외_전력간선공사1"/>
      <sheetName val="내역서1999_8최종1"/>
      <sheetName val="별첨-기계경비_산출목록1"/>
      <sheetName val="1000_DB구축_부표2"/>
      <sheetName val="10_공통-노임단가1"/>
      <sheetName val="단가_및_재료비1"/>
      <sheetName val="CT_1"/>
      <sheetName val="8_PILE__(돌출)1"/>
      <sheetName val="단가_1"/>
      <sheetName val="일위대가_(PM)1"/>
      <sheetName val="공정량산출내역서_1"/>
      <sheetName val="예정공정표_(2)1"/>
      <sheetName val="2-3_공사비내역서"/>
      <sheetName val="4-2__기계경비산출"/>
      <sheetName val="7_노무비_근거"/>
      <sheetName val="3-2_일위대가"/>
      <sheetName val="맨홀수량산출(1_0×1_0×1_0)"/>
      <sheetName val="_견적서"/>
      <sheetName val="전차선로_물량표"/>
      <sheetName val="6__직접경비"/>
      <sheetName val="BEND_LOSS"/>
      <sheetName val="1062-x방향_"/>
      <sheetName val="견적서을"/>
      <sheetName val="단가리스트(영상감시시스템)"/>
      <sheetName val="목차"/>
      <sheetName val="간지"/>
      <sheetName val="일위목록표"/>
      <sheetName val="    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S1"/>
      <sheetName val="기본단가표"/>
      <sheetName val="단가비교표"/>
      <sheetName val="공사예산하조서(O.K)"/>
      <sheetName val="3.내역서"/>
      <sheetName val="설비2차"/>
      <sheetName val="토량1-1"/>
      <sheetName val="분석DATA(년도별)"/>
      <sheetName val="회로내역(승인)"/>
      <sheetName val="96노임기준"/>
      <sheetName val="File_관급"/>
      <sheetName val="공정집계"/>
      <sheetName val="부진점(10.09)"/>
      <sheetName val="설비"/>
      <sheetName val="자  재"/>
      <sheetName val="건축외주"/>
      <sheetName val="협조전"/>
      <sheetName val="3.설계예산내역서(예산서)"/>
      <sheetName val="2.예정공정표"/>
      <sheetName val="★도급내역"/>
      <sheetName val="설명서 "/>
      <sheetName val="ELEC"/>
      <sheetName val="BOX복구단위수량"/>
      <sheetName val="9GNG운반"/>
      <sheetName val="수량산출서_천안"/>
      <sheetName val="수량산출서_아산"/>
      <sheetName val="관로수량산출집계"/>
      <sheetName val="한전수탁공사비내역서"/>
      <sheetName val="pldt"/>
      <sheetName val="설계서표지"/>
      <sheetName val="총괄내역서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2호맨홀공제수량"/>
      <sheetName val="냉천부속동"/>
      <sheetName val="가계부"/>
      <sheetName val="제품목록"/>
      <sheetName val="매입매출관리"/>
      <sheetName val="개별직종노임단가(2002.5)"/>
      <sheetName val="도체종-상수표"/>
      <sheetName val="본댐설계"/>
      <sheetName val="하부철근수량"/>
      <sheetName val="BOQ"/>
      <sheetName val="전체내역 (2)"/>
      <sheetName val="3.실투입(운반)"/>
      <sheetName val="통로box전기"/>
      <sheetName val="사업성분석"/>
      <sheetName val="할증 "/>
      <sheetName val="공개"/>
      <sheetName val="품의"/>
      <sheetName val="현경"/>
      <sheetName val="☜사⊥발☞"/>
      <sheetName val="메서,변+증"/>
      <sheetName val="맨홀조서"/>
      <sheetName val="참고자료"/>
      <sheetName val="단면 (2)"/>
      <sheetName val="Macro상수"/>
      <sheetName val="도로경계블럭연장조서"/>
      <sheetName val="인사자료총집계"/>
      <sheetName val="일반전기C"/>
      <sheetName val="일위대가(뷔페)"/>
      <sheetName val="CON'C"/>
      <sheetName val="넉시~922"/>
      <sheetName val="대수산분기~LG918"/>
      <sheetName val="색달~중문"/>
      <sheetName val="중문~삼일"/>
      <sheetName val="신서귀~고근산"/>
      <sheetName val="미악분기~913"/>
      <sheetName val="일위산출근거"/>
      <sheetName val="배수공"/>
      <sheetName val="TOTAL_BOQ"/>
      <sheetName val="제잡비 산출내역(실적공사비)"/>
      <sheetName val="기준_국가명"/>
      <sheetName val="덤프트럭계수"/>
      <sheetName val="1.설계기준"/>
      <sheetName val="C.배수관공"/>
      <sheetName val="Sheet1 (2)"/>
      <sheetName val="동력_산출근거"/>
      <sheetName val="토공수량산출"/>
      <sheetName val="토적계산서"/>
      <sheetName val="각입중량산출서"/>
      <sheetName val="호표"/>
      <sheetName val="맨홀_공사비"/>
      <sheetName val="맨홀수량산출"/>
      <sheetName val="산출근거"/>
      <sheetName val="공사비_NDE"/>
      <sheetName val="유형자산리드-5700"/>
      <sheetName val="문서원본대장"/>
      <sheetName val="하총"/>
      <sheetName val="하사"/>
      <sheetName val="하내"/>
      <sheetName val="토견"/>
      <sheetName val="구조물"/>
      <sheetName val="구자"/>
      <sheetName val="구견"/>
      <sheetName val="☜발⊥검☞"/>
      <sheetName val="입찰"/>
      <sheetName val="4차원가계산서"/>
      <sheetName val="Sheet6"/>
      <sheetName val="투찰"/>
      <sheetName val="공사비산출내역"/>
      <sheetName val="백호우계수"/>
      <sheetName val="관리,공감"/>
      <sheetName val="저"/>
      <sheetName val="BID"/>
      <sheetName val="자재(원원+원대)"/>
      <sheetName val="장비가동"/>
      <sheetName val="지급자재"/>
      <sheetName val="MYUN(MAC)"/>
      <sheetName val="내   역"/>
      <sheetName val="수목데이타 "/>
      <sheetName val="단가산출내역(노임부분수정)"/>
      <sheetName val="0226"/>
      <sheetName val="3.공통공사대비"/>
      <sheetName val="교통대책내역"/>
      <sheetName val="남대문빌딩"/>
      <sheetName val="정렬"/>
      <sheetName val="물량산출근거"/>
      <sheetName val="낙찰표"/>
      <sheetName val="설계기준"/>
      <sheetName val="간접"/>
      <sheetName val="장비당단가 (1)"/>
      <sheetName val="현장"/>
      <sheetName val="입력"/>
      <sheetName val="도급내역서"/>
      <sheetName val="FAB별"/>
      <sheetName val="도장비"/>
      <sheetName val="잡철물"/>
      <sheetName val="실행분석표"/>
      <sheetName val="업체견적(거푸집)"/>
      <sheetName val="DB"/>
      <sheetName val="견적대비표"/>
      <sheetName val="대로근거"/>
      <sheetName val="입찰내역 발주처 양식"/>
      <sheetName val="documentation"/>
      <sheetName val="원가계산서(남측)"/>
      <sheetName val="소각장스케줄"/>
      <sheetName val="제출내역 (3)"/>
      <sheetName val="안전시설내역서"/>
      <sheetName val="Buy vs. Lease Car"/>
      <sheetName val="ESTI."/>
      <sheetName val="DI-ESTI"/>
      <sheetName val="도기류"/>
      <sheetName val="원가 (아파트)"/>
      <sheetName val="경일건물산출근거"/>
      <sheetName val="동부건설.강릉,테헤란로,강남빌딩"/>
      <sheetName val="물가시세"/>
      <sheetName val="연습"/>
      <sheetName val="DI_전처리 단가집(계약단가)"/>
      <sheetName val="CA GP2 DI INPUT"/>
      <sheetName val="DI_전처리 단가집(GP1 실적가)"/>
      <sheetName val="CA GP2 전처리-INPUT"/>
      <sheetName val="CA GP2 전처리-INPUT(Back-up)"/>
      <sheetName val="토목내역서 (도급단가)"/>
      <sheetName val="기성내역1"/>
      <sheetName val="기계경비"/>
      <sheetName val="Format"/>
      <sheetName val="합천내역"/>
      <sheetName val="공정집계_국별"/>
      <sheetName val="재료집계표3"/>
      <sheetName val="8.설치품셈"/>
      <sheetName val="기별명세"/>
      <sheetName val="수량집계표"/>
      <sheetName val="공종별수량집계"/>
      <sheetName val="부하(성남)"/>
      <sheetName val="총괄집계표"/>
      <sheetName val="구분자"/>
      <sheetName val="식생블럭단위수량"/>
      <sheetName val="Tool"/>
      <sheetName val="노"/>
      <sheetName val="02"/>
      <sheetName val="측구터파기공수량집계"/>
      <sheetName val="구조물터파기수량집계"/>
      <sheetName val="영업.일1"/>
      <sheetName val="소포내역 (2)"/>
      <sheetName val="97 사업추정(WEKI)"/>
      <sheetName val="재료비노무비"/>
      <sheetName val="펌프실분석"/>
      <sheetName val="총공사비분석"/>
      <sheetName val="본실행경비"/>
      <sheetName val="시방서"/>
      <sheetName val="대비2"/>
      <sheetName val="10월 (2)"/>
      <sheetName val="종합-임현"/>
      <sheetName val="품목"/>
      <sheetName val="gaeyo"/>
      <sheetName val="분석"/>
      <sheetName val="광혁기성"/>
      <sheetName val="2-1__경관조명_내역총괄표1"/>
      <sheetName val="경율산정_XLS1"/>
      <sheetName val="횡_연장1"/>
      <sheetName val="Customer_Databas1"/>
      <sheetName val="2_대외공문1"/>
      <sheetName val="TRE_TABLE1"/>
      <sheetName val="2_냉난방설비공사1"/>
      <sheetName val="7_자동제어공사1"/>
      <sheetName val="3련_BOX1"/>
      <sheetName val="급수_(LPM)1"/>
      <sheetName val="7_수지"/>
      <sheetName val="총_원가계산1"/>
      <sheetName val="data_spec"/>
      <sheetName val="출력은_금물"/>
      <sheetName val="_갑__지_"/>
      <sheetName val="실행내역_"/>
      <sheetName val="기본DATA_Sheet"/>
      <sheetName val="할증_"/>
      <sheetName val="Sheet1_(2)"/>
      <sheetName val="부진점(10_09)"/>
      <sheetName val="자__재"/>
      <sheetName val="5-1_설계명세서"/>
      <sheetName val="장비당단가_(1)"/>
      <sheetName val="3_건축(현장안)"/>
      <sheetName val="원가계산서_"/>
      <sheetName val="품셈적용_자료"/>
      <sheetName val="산출내역서_(2)"/>
      <sheetName val="회관내역_(2)"/>
      <sheetName val="공동내역_(2)"/>
      <sheetName val="쉼터내역_(2)"/>
      <sheetName val="배수공_시멘트_및_골재량_산출"/>
      <sheetName val="DATA_입력란"/>
      <sheetName val="1__설계조건_2_단면가정_3__하중계산"/>
      <sheetName val="3_하중계산"/>
      <sheetName val="환경기계공정표_(3)"/>
      <sheetName val="표__지"/>
      <sheetName val="공사예산하조서(O_K)"/>
      <sheetName val="keyword"/>
      <sheetName val="일위대가(당초)"/>
      <sheetName val="원가_(2)3"/>
      <sheetName val="6PILE__(돌출)3"/>
      <sheetName val="전선_및_전선관3"/>
      <sheetName val="일위대가_집계표3"/>
      <sheetName val="옥외_전력간선공사2"/>
      <sheetName val="1차_내역서2"/>
      <sheetName val="별첨-기계경비_산출목록2"/>
      <sheetName val="1000_DB구축_부표3"/>
      <sheetName val="10_공통-노임단가2"/>
      <sheetName val="단가_및_재료비2"/>
      <sheetName val="내역서1999_8최종2"/>
      <sheetName val="CT_2"/>
      <sheetName val="Customer_Databas2"/>
      <sheetName val="공정량산출내역서_2"/>
      <sheetName val="단가_2"/>
      <sheetName val="일위대가_(PM)2"/>
      <sheetName val="예정공정표_(2)2"/>
      <sheetName val="8_PILE__(돌출)2"/>
      <sheetName val="2-1__경관조명_내역총괄표2"/>
      <sheetName val="경율산정_XLS2"/>
      <sheetName val="횡_연장2"/>
      <sheetName val="2_냉난방설비공사2"/>
      <sheetName val="7_자동제어공사2"/>
      <sheetName val="급수_(LPM)2"/>
      <sheetName val="총_원가계산2"/>
      <sheetName val="2_대외공문2"/>
      <sheetName val="TRE_TABLE2"/>
      <sheetName val="3련_BOX2"/>
      <sheetName val="7_수지1"/>
      <sheetName val="data_spec1"/>
      <sheetName val="전차선로_물량표1"/>
      <sheetName val="2-3_공사비내역서1"/>
      <sheetName val="4-2__기계경비산출1"/>
      <sheetName val="7_노무비_근거1"/>
      <sheetName val="3-2_일위대가1"/>
      <sheetName val="출력은_금물1"/>
      <sheetName val="_갑__지_1"/>
      <sheetName val="6__직접경비1"/>
      <sheetName val="BEND_LOSS1"/>
      <sheetName val="맨홀수량산출(1_0×1_0×1_0)1"/>
      <sheetName val="실행내역_1"/>
      <sheetName val="부진점(10_09)1"/>
      <sheetName val="_견적서1"/>
      <sheetName val="자__재1"/>
      <sheetName val="기본DATA_Sheet1"/>
      <sheetName val="5-1_설계명세서1"/>
      <sheetName val="3_건축(현장안)1"/>
      <sheetName val="원가계산서_1"/>
      <sheetName val="품셈적용_자료1"/>
      <sheetName val="산출내역서_(2)1"/>
      <sheetName val="회관내역_(2)1"/>
      <sheetName val="공동내역_(2)1"/>
      <sheetName val="쉼터내역_(2)1"/>
      <sheetName val="배수공_시멘트_및_골재량_산출1"/>
      <sheetName val="3_하중계산1"/>
      <sheetName val="환경기계공정표_(3)1"/>
      <sheetName val="DATA_입력란1"/>
      <sheetName val="1__설계조건_2_단면가정_3__하중계산1"/>
      <sheetName val="표__지1"/>
      <sheetName val="할증_1"/>
      <sheetName val="Sheet1_(2)1"/>
      <sheetName val="3_설계예산내역서(예산서)"/>
      <sheetName val="2_예정공정표"/>
      <sheetName val="1062-x방향_1"/>
      <sheetName val="내___역"/>
      <sheetName val="수목데이타_"/>
      <sheetName val="설명서_"/>
      <sheetName val="1_설계조건"/>
      <sheetName val="3_공통공사대비"/>
      <sheetName val="장비당단가_(1)1"/>
      <sheetName val="영업_일1"/>
      <sheetName val="10월_(2)"/>
      <sheetName val="____"/>
      <sheetName val="기계경비손료_및_운전경비_산출"/>
      <sheetName val="기계경비_손료_및_운전경비_산출기준"/>
      <sheetName val="___"/>
      <sheetName val="1_2_예정공정표"/>
      <sheetName val="1__공사비총괄"/>
      <sheetName val="예산내역서_총괄"/>
      <sheetName val="2__공사원가계산서"/>
      <sheetName val="3__설치공사내역서"/>
      <sheetName val="4__공종별내역서"/>
      <sheetName val="공사예산하조서(O_K)1"/>
      <sheetName val="3_실투입(운반)"/>
      <sheetName val="입찰내역_발주처_양식"/>
      <sheetName val="CAPVC"/>
      <sheetName val="98수문일위"/>
      <sheetName val="기준2004기존"/>
      <sheetName val="평가집계"/>
      <sheetName val="6.환경대가"/>
      <sheetName val="건축도급단가"/>
      <sheetName val="실행단가"/>
      <sheetName val="그림"/>
      <sheetName val="SOURCE"/>
      <sheetName val="계수시트"/>
      <sheetName val="선원비계산"/>
      <sheetName val="여비교통비지출품의서"/>
      <sheetName val="본사공가현황"/>
      <sheetName val="아파트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>
        <row r="5">
          <cell r="I5">
            <v>1</v>
          </cell>
        </row>
      </sheetData>
      <sheetData sheetId="30">
        <row r="5">
          <cell r="I5">
            <v>1</v>
          </cell>
        </row>
      </sheetData>
      <sheetData sheetId="31">
        <row r="5">
          <cell r="I5">
            <v>1</v>
          </cell>
        </row>
      </sheetData>
      <sheetData sheetId="32">
        <row r="5">
          <cell r="I5">
            <v>1</v>
          </cell>
        </row>
      </sheetData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/>
      <sheetData sheetId="724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산정"/>
      <sheetName val="기타산정"/>
      <sheetName val="조정산출표"/>
      <sheetName val="적용비대상"/>
      <sheetName val="적용건축"/>
      <sheetName val="지수건축"/>
      <sheetName val="건축목록"/>
      <sheetName val="설비목록"/>
      <sheetName val="기계경비991"/>
      <sheetName val="단가조사"/>
      <sheetName val="Baby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VXXXXX"/>
      <sheetName val="적용대가"/>
      <sheetName val="지수내역"/>
      <sheetName val="노(97.1,97.9,98.1)"/>
      <sheetName val="적용건축"/>
      <sheetName val="수토공단위당"/>
      <sheetName val="일위대가"/>
      <sheetName val="저"/>
      <sheetName val="Baby일위대가"/>
      <sheetName val="자재비"/>
      <sheetName val="인건-측정"/>
      <sheetName val="경산"/>
      <sheetName val="COL"/>
      <sheetName val="우수공집계"/>
      <sheetName val="Sheet5"/>
      <sheetName val="단가산출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Y-WORK"/>
      <sheetName val="ILWI"/>
      <sheetName val="Baby일위대가"/>
      <sheetName val="원가계산서"/>
      <sheetName val="단가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부하계산서"/>
      <sheetName val="Macro1"/>
      <sheetName val="고분"/>
      <sheetName val="노무비"/>
      <sheetName val="단위단가"/>
      <sheetName val="기본단가표"/>
      <sheetName val="기계공사"/>
      <sheetName val="Carepack"/>
      <sheetName val="OPT"/>
      <sheetName val="SV"/>
      <sheetName val="일위"/>
      <sheetName val="직노"/>
      <sheetName val="도급내역"/>
      <sheetName val="3차작업"/>
      <sheetName val="연돌일위집계"/>
      <sheetName val="내역표지"/>
      <sheetName val="총괄내역서"/>
      <sheetName val="건축내역"/>
      <sheetName val="내역"/>
      <sheetName val="1차설계변경내역"/>
      <sheetName val="의정부문예회관변경내역"/>
      <sheetName val="기초일위"/>
      <sheetName val="Baby일위대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Baby일위대가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저"/>
      <sheetName val="일반전기C"/>
      <sheetName val="Baby일위대가"/>
      <sheetName val="공통가설"/>
      <sheetName val="별표"/>
      <sheetName val="토목내역"/>
      <sheetName val="연결관암거"/>
      <sheetName val="터파기및재료"/>
      <sheetName val="Sheet1"/>
      <sheetName val="급수"/>
      <sheetName val="노임단가"/>
      <sheetName val="행당원가"/>
      <sheetName val="목표세부명세"/>
      <sheetName val="통장출금액"/>
      <sheetName val="철거산출근거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골조시행"/>
      <sheetName val="단가조사서"/>
      <sheetName val="일위대가"/>
      <sheetName val=" 냉각수펌프"/>
      <sheetName val="내역서2안"/>
      <sheetName val="#REF"/>
      <sheetName val="일위대가(건축)"/>
      <sheetName val="Total"/>
      <sheetName val="부대내역"/>
      <sheetName val="총괄집계표"/>
      <sheetName val="구분자"/>
      <sheetName val="Sheet15"/>
      <sheetName val="내역"/>
      <sheetName val="Mc1"/>
      <sheetName val="Sheeࡴ40"/>
      <sheetName val="현장관리비"/>
      <sheetName val="설계도1"/>
      <sheetName val="차액보증"/>
      <sheetName val="내역서"/>
      <sheetName val="금액내역서"/>
      <sheetName val="여흥"/>
      <sheetName val="적용건축"/>
      <sheetName val="설계"/>
      <sheetName val="WEIGHT LIST"/>
      <sheetName val="산#2-1 (2)"/>
      <sheetName val="기초자료"/>
      <sheetName val="수목표준대가"/>
      <sheetName val="산출-설비"/>
      <sheetName val="단중표"/>
      <sheetName val="문학간접"/>
      <sheetName val="간접"/>
      <sheetName val="일반공사"/>
      <sheetName val="2공구산출내역"/>
      <sheetName val="외주비"/>
      <sheetName val="경산"/>
      <sheetName val="노임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"/>
      <sheetName val="공사원가"/>
      <sheetName val="집계"/>
      <sheetName val="공청설비"/>
      <sheetName val="전화OA"/>
      <sheetName val="유지공구"/>
      <sheetName val="방송설비"/>
      <sheetName val="계측제어"/>
      <sheetName val="이설"/>
      <sheetName val="일위목차"/>
      <sheetName val="일위대가"/>
      <sheetName val="단가조사서"/>
      <sheetName val="견적대비"/>
      <sheetName val="노임"/>
      <sheetName val="수질계기"/>
      <sheetName val="원주도급내역서(금차분)"/>
      <sheetName val="관급"/>
      <sheetName val="10.공통-노임단가"/>
      <sheetName val="7단가"/>
      <sheetName val="설계명세서"/>
      <sheetName val="품셈표"/>
      <sheetName val="설계표지"/>
      <sheetName val="환율"/>
      <sheetName val="메인거더-크로스빔200연결부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4">
          <cell r="O4">
            <v>1</v>
          </cell>
          <cell r="U4" t="str">
            <v>CV 2C×5.5sq</v>
          </cell>
          <cell r="V4">
            <v>1</v>
          </cell>
        </row>
        <row r="5">
          <cell r="U5" t="str">
            <v>CV 2C×22sq</v>
          </cell>
          <cell r="V5">
            <v>2</v>
          </cell>
        </row>
        <row r="6">
          <cell r="U6" t="str">
            <v>HIV 1.6mm</v>
          </cell>
          <cell r="V6">
            <v>3</v>
          </cell>
        </row>
        <row r="7">
          <cell r="U7" t="str">
            <v>FR-3 3C/2.0sq</v>
          </cell>
          <cell r="V7">
            <v>4</v>
          </cell>
        </row>
        <row r="8">
          <cell r="U8" t="str">
            <v>FR-3 5C/2.0sq</v>
          </cell>
          <cell r="V8">
            <v>5</v>
          </cell>
        </row>
        <row r="9">
          <cell r="U9" t="str">
            <v>FR-3 15C/2.0sq</v>
          </cell>
          <cell r="V9">
            <v>6</v>
          </cell>
        </row>
        <row r="10">
          <cell r="U10" t="str">
            <v>TIV 2C×0.8mm</v>
          </cell>
          <cell r="V10">
            <v>7</v>
          </cell>
        </row>
        <row r="11">
          <cell r="U11" t="str">
            <v>FB 5C-2V</v>
          </cell>
          <cell r="V11">
            <v>8</v>
          </cell>
        </row>
        <row r="12">
          <cell r="U12" t="str">
            <v>FB 7C-2V</v>
          </cell>
          <cell r="V12">
            <v>9</v>
          </cell>
        </row>
        <row r="13">
          <cell r="U13" t="str">
            <v>ECX 5C-2V</v>
          </cell>
          <cell r="V13">
            <v>10</v>
          </cell>
        </row>
        <row r="14">
          <cell r="U14" t="str">
            <v>HDG 16mm</v>
          </cell>
          <cell r="V14">
            <v>11</v>
          </cell>
        </row>
        <row r="15">
          <cell r="U15" t="str">
            <v>HDG 22mm</v>
          </cell>
          <cell r="V15">
            <v>12</v>
          </cell>
        </row>
        <row r="16">
          <cell r="U16" t="str">
            <v>HDG 28mm</v>
          </cell>
          <cell r="V16">
            <v>13</v>
          </cell>
        </row>
        <row r="17">
          <cell r="U17" t="str">
            <v>HDG 36mm</v>
          </cell>
          <cell r="V17">
            <v>14</v>
          </cell>
        </row>
        <row r="18">
          <cell r="U18" t="str">
            <v>HDG 42mm</v>
          </cell>
          <cell r="V18">
            <v>15</v>
          </cell>
        </row>
        <row r="19">
          <cell r="U19" t="str">
            <v>HDG 54mm</v>
          </cell>
          <cell r="V19">
            <v>16</v>
          </cell>
        </row>
        <row r="20">
          <cell r="U20" t="str">
            <v>HDG 70mm</v>
          </cell>
          <cell r="V20">
            <v>17</v>
          </cell>
        </row>
        <row r="21">
          <cell r="U21" t="str">
            <v>ELP 30mm</v>
          </cell>
          <cell r="V21">
            <v>18</v>
          </cell>
        </row>
        <row r="22">
          <cell r="U22" t="str">
            <v>ELP 40mm</v>
          </cell>
          <cell r="V22">
            <v>19</v>
          </cell>
        </row>
        <row r="23">
          <cell r="U23" t="str">
            <v>ELP 50mm</v>
          </cell>
          <cell r="V23">
            <v>20</v>
          </cell>
        </row>
        <row r="24">
          <cell r="U24" t="str">
            <v>ELP 80mm</v>
          </cell>
          <cell r="V24">
            <v>21</v>
          </cell>
        </row>
        <row r="25">
          <cell r="U25" t="str">
            <v>HI PVC 22mm</v>
          </cell>
          <cell r="V25">
            <v>22</v>
          </cell>
        </row>
        <row r="26">
          <cell r="U26" t="str">
            <v>HI PVC 36mm</v>
          </cell>
          <cell r="V26">
            <v>23</v>
          </cell>
        </row>
        <row r="27">
          <cell r="U27" t="str">
            <v>HI PVC 54mm</v>
          </cell>
          <cell r="V27">
            <v>24</v>
          </cell>
        </row>
        <row r="28">
          <cell r="U28" t="str">
            <v>PE 22mm</v>
          </cell>
          <cell r="V28">
            <v>25</v>
          </cell>
        </row>
        <row r="29">
          <cell r="U29" t="str">
            <v>1종금속제 가요전선관 16mm</v>
          </cell>
          <cell r="V29">
            <v>26</v>
          </cell>
        </row>
        <row r="30">
          <cell r="U30" t="str">
            <v>2종금속제 가요전선관 #24</v>
          </cell>
          <cell r="V30">
            <v>27</v>
          </cell>
        </row>
        <row r="31">
          <cell r="U31" t="str">
            <v>2종금속제 가요전선관 #63</v>
          </cell>
          <cell r="V31">
            <v>28</v>
          </cell>
        </row>
        <row r="32">
          <cell r="U32" t="str">
            <v>스피커케이블</v>
          </cell>
          <cell r="V32">
            <v>29</v>
          </cell>
        </row>
        <row r="33">
          <cell r="U33" t="str">
            <v>마이크케이블</v>
          </cell>
          <cell r="V33">
            <v>30</v>
          </cell>
        </row>
        <row r="34">
          <cell r="U34" t="str">
            <v>UTP CAT3, 4P</v>
          </cell>
          <cell r="V34">
            <v>31</v>
          </cell>
        </row>
        <row r="35">
          <cell r="U35" t="str">
            <v>UTP CAT3, 25P</v>
          </cell>
          <cell r="V35">
            <v>32</v>
          </cell>
        </row>
        <row r="36">
          <cell r="U36" t="str">
            <v>UTP CAT3, 50P</v>
          </cell>
          <cell r="V36">
            <v>33</v>
          </cell>
        </row>
        <row r="37">
          <cell r="U37" t="str">
            <v>UTP CAT3, 100P</v>
          </cell>
          <cell r="V37">
            <v>34</v>
          </cell>
        </row>
        <row r="38">
          <cell r="U38" t="str">
            <v>UTP CAT5, 4P</v>
          </cell>
          <cell r="V38">
            <v>35</v>
          </cell>
        </row>
        <row r="39">
          <cell r="U39" t="str">
            <v>UTP CAT5E, 25P</v>
          </cell>
          <cell r="V39">
            <v>36</v>
          </cell>
        </row>
        <row r="40">
          <cell r="U40" t="str">
            <v>GV 5.5sq</v>
          </cell>
          <cell r="V40">
            <v>37</v>
          </cell>
        </row>
        <row r="41">
          <cell r="U41" t="str">
            <v>GV 22sq</v>
          </cell>
          <cell r="V41">
            <v>38</v>
          </cell>
        </row>
        <row r="42">
          <cell r="U42" t="str">
            <v>GV 38sq</v>
          </cell>
          <cell r="V42">
            <v>39</v>
          </cell>
        </row>
        <row r="43">
          <cell r="U43" t="str">
            <v>접지봉(3본 연결)</v>
          </cell>
          <cell r="V43">
            <v>40</v>
          </cell>
        </row>
        <row r="44">
          <cell r="U44" t="str">
            <v>아우트레스박스(4각, 54mm)</v>
          </cell>
          <cell r="V44">
            <v>41</v>
          </cell>
        </row>
        <row r="45">
          <cell r="U45" t="str">
            <v>아우트레스박스(8각, 54mm)</v>
          </cell>
          <cell r="V45">
            <v>42</v>
          </cell>
        </row>
        <row r="46">
          <cell r="U46" t="str">
            <v>풀박스(200×200×150)</v>
          </cell>
          <cell r="V46">
            <v>43</v>
          </cell>
        </row>
        <row r="47">
          <cell r="U47" t="str">
            <v>OA용 OUTLET(1구)</v>
          </cell>
          <cell r="V47">
            <v>44</v>
          </cell>
        </row>
        <row r="48">
          <cell r="U48" t="str">
            <v>OA용 OUTLET(2구)</v>
          </cell>
          <cell r="V48">
            <v>45</v>
          </cell>
        </row>
        <row r="49">
          <cell r="U49" t="str">
            <v>SYSTEM BOX형 OUTLET(2구)</v>
          </cell>
          <cell r="V49">
            <v>46</v>
          </cell>
        </row>
        <row r="50">
          <cell r="U50" t="str">
            <v>위성안테나(Φ1800)</v>
          </cell>
          <cell r="V50">
            <v>47</v>
          </cell>
        </row>
        <row r="51">
          <cell r="U51" t="str">
            <v>위성안테나(Φ450)</v>
          </cell>
          <cell r="V51">
            <v>48</v>
          </cell>
        </row>
        <row r="52">
          <cell r="U52" t="str">
            <v>TV 기기함</v>
          </cell>
          <cell r="V52">
            <v>49</v>
          </cell>
        </row>
        <row r="53">
          <cell r="U53" t="str">
            <v>HEAD END</v>
          </cell>
          <cell r="V53">
            <v>50</v>
          </cell>
        </row>
        <row r="54">
          <cell r="U54" t="str">
            <v>HEAD END</v>
          </cell>
          <cell r="V54">
            <v>50</v>
          </cell>
        </row>
        <row r="55">
          <cell r="U55" t="str">
            <v>HEAD END</v>
          </cell>
          <cell r="V55">
            <v>50</v>
          </cell>
        </row>
        <row r="56">
          <cell r="U56" t="str">
            <v>CATV UNIT(직렬)</v>
          </cell>
          <cell r="V56">
            <v>51</v>
          </cell>
        </row>
        <row r="57">
          <cell r="U57" t="str">
            <v>CATV UNIT(종단)</v>
          </cell>
          <cell r="V57">
            <v>52</v>
          </cell>
        </row>
        <row r="58">
          <cell r="U58" t="str">
            <v>상황실 AMP 100W</v>
          </cell>
          <cell r="V58">
            <v>53</v>
          </cell>
        </row>
        <row r="59">
          <cell r="U59" t="str">
            <v>상황실 AMP 200W</v>
          </cell>
          <cell r="V59">
            <v>54</v>
          </cell>
        </row>
        <row r="60">
          <cell r="U60" t="str">
            <v>RACK CABINET</v>
          </cell>
          <cell r="V60">
            <v>55</v>
          </cell>
        </row>
        <row r="61">
          <cell r="U61" t="str">
            <v>MAIN SPEAKER(200W)</v>
          </cell>
          <cell r="V61">
            <v>56</v>
          </cell>
        </row>
        <row r="62">
          <cell r="U62" t="str">
            <v>MAIN SPEAKER(100W)</v>
          </cell>
          <cell r="V62">
            <v>57</v>
          </cell>
        </row>
        <row r="63">
          <cell r="U63" t="str">
            <v>WIRELESS ANT.</v>
          </cell>
          <cell r="V63">
            <v>58</v>
          </cell>
        </row>
        <row r="64">
          <cell r="U64" t="str">
            <v>MIC JACK BOX</v>
          </cell>
          <cell r="V64">
            <v>59</v>
          </cell>
        </row>
        <row r="65">
          <cell r="U65" t="str">
            <v>전관방송용 AMP 240W</v>
          </cell>
          <cell r="V65">
            <v>60</v>
          </cell>
        </row>
        <row r="66">
          <cell r="U66" t="str">
            <v>전관방송용 AMP 120W</v>
          </cell>
          <cell r="V66">
            <v>61</v>
          </cell>
        </row>
        <row r="67">
          <cell r="U67" t="str">
            <v>REMOTE AMP</v>
          </cell>
          <cell r="V67">
            <v>62</v>
          </cell>
        </row>
        <row r="68">
          <cell r="U68" t="str">
            <v>음량조절기</v>
          </cell>
          <cell r="V68">
            <v>63</v>
          </cell>
        </row>
        <row r="69">
          <cell r="U69" t="str">
            <v>COLUMN SPEAKER(20W)</v>
          </cell>
          <cell r="V69">
            <v>64</v>
          </cell>
        </row>
        <row r="70">
          <cell r="U70" t="str">
            <v>COLUMN SPEAKER(10W)</v>
          </cell>
          <cell r="V70">
            <v>65</v>
          </cell>
        </row>
        <row r="71">
          <cell r="U71" t="str">
            <v>WALL SPEAKER(3W)</v>
          </cell>
          <cell r="V71">
            <v>66</v>
          </cell>
        </row>
        <row r="72">
          <cell r="U72" t="str">
            <v>CEILING SPEAKER(3W)</v>
          </cell>
          <cell r="V72">
            <v>67</v>
          </cell>
        </row>
        <row r="73">
          <cell r="U73" t="str">
            <v>PATCH CORD</v>
          </cell>
          <cell r="V73">
            <v>68</v>
          </cell>
        </row>
        <row r="74">
          <cell r="U74" t="str">
            <v>전자교환기 이설</v>
          </cell>
          <cell r="V74">
            <v>69</v>
          </cell>
        </row>
        <row r="75">
          <cell r="U75" t="str">
            <v>전자교환기 이설</v>
          </cell>
          <cell r="V75">
            <v>69</v>
          </cell>
        </row>
        <row r="76">
          <cell r="U76" t="str">
            <v>UPS 이설</v>
          </cell>
          <cell r="V76">
            <v>70</v>
          </cell>
        </row>
        <row r="77">
          <cell r="U77" t="str">
            <v>축전지 이설</v>
          </cell>
          <cell r="V77">
            <v>71</v>
          </cell>
        </row>
        <row r="78">
          <cell r="U78" t="str">
            <v>중간단자반(사선 10P)</v>
          </cell>
          <cell r="V78">
            <v>72</v>
          </cell>
        </row>
        <row r="79">
          <cell r="U79" t="str">
            <v>중간단자반(사선 20P)</v>
          </cell>
          <cell r="V79">
            <v>73</v>
          </cell>
        </row>
        <row r="80">
          <cell r="U80" t="str">
            <v>IDF 100/100</v>
          </cell>
          <cell r="V80">
            <v>74</v>
          </cell>
        </row>
        <row r="81">
          <cell r="U81" t="str">
            <v>IDF 400/400</v>
          </cell>
          <cell r="V81">
            <v>75</v>
          </cell>
        </row>
        <row r="82">
          <cell r="U82" t="str">
            <v>MDF</v>
          </cell>
          <cell r="V82">
            <v>76</v>
          </cell>
        </row>
        <row r="83">
          <cell r="U83" t="str">
            <v>SERVER 이설</v>
          </cell>
          <cell r="V83">
            <v>77</v>
          </cell>
        </row>
        <row r="84">
          <cell r="U84" t="str">
            <v>PRINTER 이설</v>
          </cell>
          <cell r="V84">
            <v>78</v>
          </cell>
        </row>
        <row r="85">
          <cell r="U85" t="str">
            <v>LAN CABLE 시험</v>
          </cell>
          <cell r="V85">
            <v>79</v>
          </cell>
        </row>
        <row r="86">
          <cell r="U86" t="str">
            <v>CSU 이설</v>
          </cell>
          <cell r="V86">
            <v>80</v>
          </cell>
        </row>
        <row r="87">
          <cell r="U87" t="str">
            <v>ROUTER 이설</v>
          </cell>
          <cell r="V87">
            <v>81</v>
          </cell>
        </row>
        <row r="88">
          <cell r="U88" t="str">
            <v>MUX 이설</v>
          </cell>
          <cell r="V88">
            <v>82</v>
          </cell>
        </row>
        <row r="89">
          <cell r="U89" t="str">
            <v>HUB 이설</v>
          </cell>
          <cell r="V89">
            <v>83</v>
          </cell>
        </row>
        <row r="90">
          <cell r="U90" t="str">
            <v>RACK 이설</v>
          </cell>
          <cell r="V90">
            <v>84</v>
          </cell>
        </row>
        <row r="91">
          <cell r="U91" t="str">
            <v>VIDEO MONITOR 이설</v>
          </cell>
          <cell r="V91">
            <v>85</v>
          </cell>
        </row>
        <row r="92">
          <cell r="U92" t="str">
            <v>CCTV 각종 부대장치 이설</v>
          </cell>
          <cell r="V92">
            <v>86</v>
          </cell>
        </row>
        <row r="93">
          <cell r="U93" t="str">
            <v>광단자함 이설</v>
          </cell>
          <cell r="V93">
            <v>87</v>
          </cell>
        </row>
        <row r="94">
          <cell r="U94" t="str">
            <v>PARABOLIC ANT. 이설</v>
          </cell>
          <cell r="V94">
            <v>88</v>
          </cell>
        </row>
        <row r="95">
          <cell r="U95" t="str">
            <v>동시방송 단말기 이설</v>
          </cell>
          <cell r="V95">
            <v>89</v>
          </cell>
        </row>
        <row r="96">
          <cell r="U96" t="str">
            <v>RACK CABINET</v>
          </cell>
          <cell r="V96">
            <v>90</v>
          </cell>
        </row>
        <row r="97">
          <cell r="U97" t="str">
            <v>경고용 표시테이프 설치</v>
          </cell>
          <cell r="V97">
            <v>91</v>
          </cell>
        </row>
        <row r="98">
          <cell r="U98" t="str">
            <v>FC관 부설(2열)</v>
          </cell>
          <cell r="V98">
            <v>92</v>
          </cell>
        </row>
        <row r="99">
          <cell r="U99" t="str">
            <v>FC관 부설(1열)</v>
          </cell>
          <cell r="V99">
            <v>93</v>
          </cell>
        </row>
        <row r="100">
          <cell r="U100" t="str">
            <v>광케이블 설치(정수장-도수가압장)</v>
          </cell>
          <cell r="V100">
            <v>94</v>
          </cell>
        </row>
        <row r="101">
          <cell r="U101" t="str">
            <v>광케이블 설치(정수장-도수가압장)</v>
          </cell>
          <cell r="V101">
            <v>94</v>
          </cell>
        </row>
        <row r="102">
          <cell r="U102" t="str">
            <v>광케이블 설치(도수가압장-댐운영실)</v>
          </cell>
          <cell r="V102">
            <v>95</v>
          </cell>
        </row>
        <row r="103">
          <cell r="U103" t="str">
            <v>광케이블 설치(도수가압장-댐운영실)</v>
          </cell>
          <cell r="V103">
            <v>95</v>
          </cell>
        </row>
        <row r="104">
          <cell r="U104" t="str">
            <v>수공철개 1호</v>
          </cell>
          <cell r="V104">
            <v>96</v>
          </cell>
        </row>
        <row r="105">
          <cell r="U105" t="str">
            <v>수공철개 3호</v>
          </cell>
          <cell r="V105">
            <v>97</v>
          </cell>
        </row>
        <row r="106">
          <cell r="U106" t="str">
            <v>수공케이블지지철물(1호)</v>
          </cell>
          <cell r="V106">
            <v>98</v>
          </cell>
        </row>
        <row r="107">
          <cell r="U107" t="str">
            <v>수공케이블지지철물(3호)</v>
          </cell>
          <cell r="V107">
            <v>99</v>
          </cell>
        </row>
        <row r="108">
          <cell r="U108" t="str">
            <v>덤프트럭 2.5TON</v>
          </cell>
          <cell r="V108">
            <v>100</v>
          </cell>
        </row>
        <row r="109">
          <cell r="U109" t="str">
            <v>덤프트럭 6TON</v>
          </cell>
          <cell r="V109">
            <v>101</v>
          </cell>
        </row>
        <row r="110">
          <cell r="U110" t="str">
            <v>크레인(트럭) 15TON</v>
          </cell>
          <cell r="V110">
            <v>102</v>
          </cell>
        </row>
        <row r="111">
          <cell r="U111" t="str">
            <v>수공1호</v>
          </cell>
          <cell r="V111">
            <v>103</v>
          </cell>
        </row>
        <row r="112">
          <cell r="U112" t="str">
            <v>수공3호</v>
          </cell>
          <cell r="V112">
            <v>104</v>
          </cell>
        </row>
        <row r="113">
          <cell r="U113" t="str">
            <v>녹막이 페인트칠</v>
          </cell>
          <cell r="V113">
            <v>105</v>
          </cell>
        </row>
        <row r="114">
          <cell r="U114" t="str">
            <v>조합페인트칠</v>
          </cell>
          <cell r="V114">
            <v>106</v>
          </cell>
        </row>
        <row r="115">
          <cell r="U115" t="str">
            <v>철탑기초</v>
          </cell>
          <cell r="V115">
            <v>107</v>
          </cell>
        </row>
        <row r="116">
          <cell r="U116" t="str">
            <v>안테나 지지철탑</v>
          </cell>
          <cell r="V116">
            <v>108</v>
          </cell>
        </row>
        <row r="117">
          <cell r="U117" t="str">
            <v>터파기</v>
          </cell>
          <cell r="V117">
            <v>109</v>
          </cell>
        </row>
        <row r="118">
          <cell r="U118" t="str">
            <v>되메우기</v>
          </cell>
          <cell r="V118">
            <v>110</v>
          </cell>
        </row>
        <row r="119">
          <cell r="U119" t="str">
            <v>전화수용비</v>
          </cell>
          <cell r="V119">
            <v>111</v>
          </cell>
        </row>
        <row r="120">
          <cell r="U120" t="str">
            <v>전용회선 임차</v>
          </cell>
          <cell r="V120">
            <v>112</v>
          </cell>
        </row>
        <row r="145">
          <cell r="U145" t="str">
            <v>위성통신용 협대역 송,수신기 이전설치</v>
          </cell>
          <cell r="V145">
            <v>113</v>
          </cell>
        </row>
        <row r="146">
          <cell r="U146" t="str">
            <v>잔토처리</v>
          </cell>
          <cell r="V146">
            <v>114</v>
          </cell>
        </row>
        <row r="147">
          <cell r="U147" t="str">
            <v>모래구입 및 운반</v>
          </cell>
          <cell r="V147">
            <v>115</v>
          </cell>
        </row>
        <row r="148">
          <cell r="U148" t="str">
            <v>관부사 부설 및 다짐</v>
          </cell>
          <cell r="V148">
            <v>116</v>
          </cell>
        </row>
        <row r="149">
          <cell r="U149">
            <v>0</v>
          </cell>
          <cell r="V149">
            <v>0</v>
          </cell>
        </row>
        <row r="150">
          <cell r="U150" t="str">
            <v>안테나 기초(홍수예경보)</v>
          </cell>
          <cell r="V150">
            <v>117</v>
          </cell>
        </row>
        <row r="151">
          <cell r="U151">
            <v>0</v>
          </cell>
          <cell r="V151">
            <v>0</v>
          </cell>
        </row>
      </sheetData>
      <sheetData sheetId="12" refreshError="1"/>
      <sheetData sheetId="13"/>
      <sheetData sheetId="14" refreshError="1"/>
      <sheetData sheetId="15">
        <row r="2">
          <cell r="B2" t="str">
            <v>목공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원가계산서"/>
      <sheetName val="일위"/>
      <sheetName val="교대(A1)"/>
    </sheetNames>
    <sheetDataSet>
      <sheetData sheetId="0">
        <row r="3">
          <cell r="B3">
            <v>70616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노임"/>
      <sheetName val="교통대책내역"/>
      <sheetName val="Baby일위대가"/>
      <sheetName val="간접비계산"/>
      <sheetName val="개소별수량산출"/>
      <sheetName val="Macro1"/>
      <sheetName val="내역서"/>
      <sheetName val="기계경비(시간당)"/>
      <sheetName val="을지"/>
      <sheetName val="I一般比"/>
      <sheetName val="N賃率-職"/>
      <sheetName val="경산"/>
      <sheetName val="공사설계서"/>
      <sheetName val="원가계산서"/>
      <sheetName val="날개수량1.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물가자료"/>
      <sheetName val="기본대가"/>
      <sheetName val="배관대가"/>
      <sheetName val="노임단가"/>
      <sheetName val="운용비조견표"/>
      <sheetName val="운용비산출"/>
      <sheetName val="중기가격"/>
      <sheetName val="적산조견표"/>
      <sheetName val="적산산출"/>
      <sheetName val="운반비조견표"/>
      <sheetName val="운반비산출"/>
      <sheetName val="이정표"/>
      <sheetName val="자재비산출"/>
      <sheetName val="천공기손료"/>
      <sheetName val="기타사항"/>
      <sheetName val="보호통굴착부괘"/>
      <sheetName val="급수관굴착부괘"/>
      <sheetName val="원형변실굴착부괘"/>
      <sheetName val="구형변실굴착부괘"/>
      <sheetName val="조립식변실굴착부괘"/>
      <sheetName val="급수관 굴착부괘"/>
      <sheetName val="토공단면"/>
    </sheetNames>
    <sheetDataSet>
      <sheetData sheetId="0" refreshError="1"/>
      <sheetData sheetId="1" refreshError="1">
        <row r="1">
          <cell r="A1" t="str">
            <v>번호</v>
          </cell>
          <cell r="B1" t="str">
            <v>품명</v>
          </cell>
          <cell r="C1" t="str">
            <v>규격</v>
          </cell>
          <cell r="D1" t="str">
            <v>단위</v>
          </cell>
          <cell r="E1" t="str">
            <v>적용단가</v>
          </cell>
        </row>
        <row r="2">
          <cell r="A2">
            <v>1</v>
          </cell>
          <cell r="B2" t="str">
            <v>가마니</v>
          </cell>
          <cell r="C2" t="str">
            <v>상품</v>
          </cell>
          <cell r="D2" t="str">
            <v>매</v>
          </cell>
          <cell r="E2">
            <v>1300</v>
          </cell>
        </row>
        <row r="3">
          <cell r="A3">
            <v>2</v>
          </cell>
          <cell r="B3" t="str">
            <v>게이트밸브,청동(10kg/㎤)</v>
          </cell>
          <cell r="C3" t="str">
            <v>주철제 ∮13</v>
          </cell>
          <cell r="D3" t="str">
            <v>개</v>
          </cell>
          <cell r="E3">
            <v>3740</v>
          </cell>
        </row>
        <row r="4">
          <cell r="A4">
            <v>3</v>
          </cell>
          <cell r="B4" t="str">
            <v>게이트밸브,청동(11kg/㎤)</v>
          </cell>
          <cell r="C4" t="str">
            <v>주철제 ∮20</v>
          </cell>
          <cell r="D4" t="str">
            <v>개</v>
          </cell>
          <cell r="E4">
            <v>5369</v>
          </cell>
        </row>
        <row r="5">
          <cell r="A5">
            <v>4</v>
          </cell>
          <cell r="B5" t="str">
            <v>게이트밸브,청동(12kg/㎤)</v>
          </cell>
          <cell r="C5" t="str">
            <v>주철제 ∮25</v>
          </cell>
          <cell r="D5" t="str">
            <v>개</v>
          </cell>
          <cell r="E5">
            <v>8540</v>
          </cell>
        </row>
        <row r="6">
          <cell r="A6">
            <v>5</v>
          </cell>
          <cell r="B6" t="str">
            <v>게이트밸브,청동(13kg/㎤)</v>
          </cell>
          <cell r="C6" t="str">
            <v>주철제 ∮40</v>
          </cell>
          <cell r="D6" t="str">
            <v>개</v>
          </cell>
          <cell r="E6">
            <v>16279</v>
          </cell>
        </row>
        <row r="7">
          <cell r="A7">
            <v>6</v>
          </cell>
          <cell r="B7" t="str">
            <v>게이트밸브,청동(14kg/㎤)</v>
          </cell>
          <cell r="C7" t="str">
            <v>주철제 ∮50</v>
          </cell>
          <cell r="D7" t="str">
            <v>개</v>
          </cell>
          <cell r="E7">
            <v>25099</v>
          </cell>
        </row>
        <row r="8">
          <cell r="A8">
            <v>7</v>
          </cell>
          <cell r="B8" t="str">
            <v>결속선</v>
          </cell>
          <cell r="C8" t="str">
            <v>#20,∮0.9mm</v>
          </cell>
          <cell r="D8" t="str">
            <v>㎏</v>
          </cell>
          <cell r="E8">
            <v>580</v>
          </cell>
        </row>
        <row r="9">
          <cell r="A9">
            <v>8</v>
          </cell>
          <cell r="B9" t="str">
            <v>경   유</v>
          </cell>
          <cell r="C9" t="str">
            <v>저유황</v>
          </cell>
          <cell r="D9" t="str">
            <v>ℓ</v>
          </cell>
          <cell r="E9">
            <v>237</v>
          </cell>
        </row>
        <row r="10">
          <cell r="A10">
            <v>9</v>
          </cell>
          <cell r="B10" t="str">
            <v>경 광 등</v>
          </cell>
          <cell r="C10" t="str">
            <v>∮135</v>
          </cell>
          <cell r="D10" t="str">
            <v>개</v>
          </cell>
          <cell r="E10">
            <v>30000</v>
          </cell>
        </row>
        <row r="11">
          <cell r="A11">
            <v>10</v>
          </cell>
          <cell r="B11" t="str">
            <v>경 광 등</v>
          </cell>
          <cell r="C11" t="str">
            <v>∮155</v>
          </cell>
          <cell r="D11" t="str">
            <v>개</v>
          </cell>
          <cell r="E11">
            <v>60000</v>
          </cell>
        </row>
        <row r="12">
          <cell r="A12">
            <v>11</v>
          </cell>
          <cell r="B12" t="str">
            <v>고  철</v>
          </cell>
          <cell r="C12" t="str">
            <v>용해용(하)</v>
          </cell>
          <cell r="D12" t="str">
            <v>㎏</v>
          </cell>
          <cell r="E12">
            <v>73</v>
          </cell>
        </row>
        <row r="13">
          <cell r="A13">
            <v>12</v>
          </cell>
          <cell r="B13" t="str">
            <v>고무 호스</v>
          </cell>
          <cell r="C13" t="str">
            <v>50MM</v>
          </cell>
          <cell r="D13" t="str">
            <v>M</v>
          </cell>
          <cell r="E13">
            <v>8750</v>
          </cell>
        </row>
        <row r="14">
          <cell r="A14">
            <v>13</v>
          </cell>
          <cell r="B14" t="str">
            <v>고무 호스</v>
          </cell>
          <cell r="C14" t="str">
            <v>75MM</v>
          </cell>
          <cell r="D14" t="str">
            <v>M</v>
          </cell>
          <cell r="E14">
            <v>13666</v>
          </cell>
        </row>
        <row r="15">
          <cell r="A15">
            <v>14</v>
          </cell>
          <cell r="B15" t="str">
            <v>고무 호스</v>
          </cell>
          <cell r="C15" t="str">
            <v>100MM</v>
          </cell>
          <cell r="D15" t="str">
            <v>M</v>
          </cell>
          <cell r="E15">
            <v>18666</v>
          </cell>
        </row>
        <row r="16">
          <cell r="A16">
            <v>15</v>
          </cell>
          <cell r="B16" t="str">
            <v>고무 호스</v>
          </cell>
          <cell r="C16" t="str">
            <v>150MM</v>
          </cell>
          <cell r="D16" t="str">
            <v>M</v>
          </cell>
          <cell r="E16">
            <v>32666</v>
          </cell>
        </row>
        <row r="17">
          <cell r="A17">
            <v>16</v>
          </cell>
          <cell r="B17" t="str">
            <v>고무판</v>
          </cell>
          <cell r="C17" t="str">
            <v>T=15.9,B=35</v>
          </cell>
          <cell r="D17" t="str">
            <v>M</v>
          </cell>
          <cell r="E17">
            <v>5973</v>
          </cell>
        </row>
        <row r="18">
          <cell r="A18">
            <v>17</v>
          </cell>
          <cell r="B18" t="str">
            <v>고무판</v>
          </cell>
          <cell r="C18" t="str">
            <v>T=9.6,B=45</v>
          </cell>
          <cell r="D18" t="str">
            <v>M</v>
          </cell>
          <cell r="E18">
            <v>4677</v>
          </cell>
        </row>
        <row r="19">
          <cell r="A19">
            <v>18</v>
          </cell>
          <cell r="B19" t="str">
            <v>고압브럭(소형)</v>
          </cell>
          <cell r="C19" t="str">
            <v>187.5*103.5*80(회색)</v>
          </cell>
          <cell r="D19" t="str">
            <v>매</v>
          </cell>
          <cell r="E19">
            <v>6000</v>
          </cell>
        </row>
        <row r="20">
          <cell r="A20">
            <v>19</v>
          </cell>
          <cell r="B20" t="str">
            <v>골 합 석</v>
          </cell>
          <cell r="C20" t="str">
            <v xml:space="preserve">0.23*914*1829 </v>
          </cell>
          <cell r="D20" t="str">
            <v>㎡</v>
          </cell>
          <cell r="E20">
            <v>2110</v>
          </cell>
        </row>
        <row r="21">
          <cell r="A21">
            <v>20</v>
          </cell>
          <cell r="B21" t="str">
            <v>골함석</v>
          </cell>
          <cell r="C21" t="str">
            <v>0.25*914*1829</v>
          </cell>
          <cell r="D21" t="str">
            <v>매</v>
          </cell>
          <cell r="E21">
            <v>2200</v>
          </cell>
        </row>
        <row r="22">
          <cell r="A22">
            <v>21</v>
          </cell>
          <cell r="B22" t="str">
            <v>골함석</v>
          </cell>
          <cell r="C22" t="str">
            <v>0.35*914*1829</v>
          </cell>
          <cell r="D22" t="str">
            <v>매</v>
          </cell>
          <cell r="E22">
            <v>2900</v>
          </cell>
        </row>
        <row r="23">
          <cell r="A23">
            <v>22</v>
          </cell>
          <cell r="B23" t="str">
            <v>골함석</v>
          </cell>
          <cell r="C23" t="str">
            <v>0.50*914*1829</v>
          </cell>
          <cell r="D23" t="str">
            <v>매</v>
          </cell>
          <cell r="E23">
            <v>3700</v>
          </cell>
        </row>
        <row r="24">
          <cell r="A24">
            <v>23</v>
          </cell>
          <cell r="B24" t="str">
            <v>공  대</v>
          </cell>
          <cell r="C24" t="str">
            <v>시멘트</v>
          </cell>
          <cell r="D24" t="str">
            <v>매</v>
          </cell>
          <cell r="E24">
            <v>20</v>
          </cell>
        </row>
        <row r="25">
          <cell r="A25">
            <v>24</v>
          </cell>
          <cell r="B25" t="str">
            <v>구조용 강관</v>
          </cell>
          <cell r="C25" t="str">
            <v>∮39MM</v>
          </cell>
          <cell r="D25" t="str">
            <v>㎏</v>
          </cell>
          <cell r="E25">
            <v>505</v>
          </cell>
        </row>
        <row r="26">
          <cell r="A26">
            <v>25</v>
          </cell>
          <cell r="B26" t="str">
            <v>굵은골재</v>
          </cell>
          <cell r="C26" t="str">
            <v>자연#467(∮40)</v>
          </cell>
          <cell r="D26" t="str">
            <v>㎥</v>
          </cell>
          <cell r="E26">
            <v>8000</v>
          </cell>
        </row>
        <row r="27">
          <cell r="A27">
            <v>26</v>
          </cell>
          <cell r="B27" t="str">
            <v>굵은골재</v>
          </cell>
          <cell r="C27" t="str">
            <v>자연#57(∮25)</v>
          </cell>
          <cell r="D27" t="str">
            <v>㎥</v>
          </cell>
          <cell r="E27">
            <v>8500</v>
          </cell>
        </row>
        <row r="28">
          <cell r="A28">
            <v>27</v>
          </cell>
          <cell r="B28" t="str">
            <v>기 어 유</v>
          </cell>
          <cell r="C28" t="str">
            <v>자동차용</v>
          </cell>
          <cell r="D28" t="str">
            <v>ℓ</v>
          </cell>
          <cell r="E28">
            <v>1000</v>
          </cell>
        </row>
        <row r="29">
          <cell r="A29">
            <v>28</v>
          </cell>
          <cell r="B29" t="str">
            <v>긴 비계목</v>
          </cell>
          <cell r="C29" t="str">
            <v>L=5.4 M</v>
          </cell>
          <cell r="D29" t="str">
            <v>㎡</v>
          </cell>
          <cell r="E29">
            <v>3900</v>
          </cell>
        </row>
        <row r="30">
          <cell r="A30">
            <v>29</v>
          </cell>
          <cell r="B30" t="str">
            <v>꺽   쇠</v>
          </cell>
          <cell r="C30" t="str">
            <v>3부,10*150</v>
          </cell>
          <cell r="D30" t="str">
            <v>개</v>
          </cell>
          <cell r="E30">
            <v>200</v>
          </cell>
        </row>
        <row r="31">
          <cell r="A31">
            <v>30</v>
          </cell>
          <cell r="B31" t="str">
            <v>내부판넬(문)</v>
          </cell>
          <cell r="C31" t="str">
            <v>1200*2400</v>
          </cell>
          <cell r="D31" t="str">
            <v>매</v>
          </cell>
          <cell r="E31">
            <v>66200</v>
          </cell>
        </row>
        <row r="32">
          <cell r="A32">
            <v>31</v>
          </cell>
          <cell r="B32" t="str">
            <v>내부판넬(벽)</v>
          </cell>
          <cell r="C32" t="str">
            <v>1200*2400</v>
          </cell>
          <cell r="D32" t="str">
            <v>매</v>
          </cell>
          <cell r="E32">
            <v>37000</v>
          </cell>
        </row>
        <row r="33">
          <cell r="A33">
            <v>32</v>
          </cell>
          <cell r="B33" t="str">
            <v>넝    마</v>
          </cell>
          <cell r="C33" t="str">
            <v>면직물</v>
          </cell>
          <cell r="D33" t="str">
            <v>㎏</v>
          </cell>
          <cell r="E33">
            <v>181</v>
          </cell>
        </row>
        <row r="34">
          <cell r="A34">
            <v>33</v>
          </cell>
          <cell r="B34" t="str">
            <v>누수방지새들(강관용)</v>
          </cell>
          <cell r="C34" t="str">
            <v>100*140</v>
          </cell>
          <cell r="D34" t="str">
            <v>개</v>
          </cell>
          <cell r="E34">
            <v>26430</v>
          </cell>
        </row>
        <row r="35">
          <cell r="A35">
            <v>34</v>
          </cell>
          <cell r="B35" t="str">
            <v>누수방지새들(강관용)</v>
          </cell>
          <cell r="C35" t="str">
            <v>150*140</v>
          </cell>
          <cell r="D35" t="str">
            <v>개</v>
          </cell>
          <cell r="E35">
            <v>28690</v>
          </cell>
        </row>
        <row r="36">
          <cell r="A36">
            <v>35</v>
          </cell>
          <cell r="B36" t="str">
            <v>누수방지새들(강관용)</v>
          </cell>
          <cell r="C36" t="str">
            <v>200*140</v>
          </cell>
          <cell r="D36" t="str">
            <v>개</v>
          </cell>
          <cell r="E36">
            <v>36400</v>
          </cell>
        </row>
        <row r="37">
          <cell r="A37">
            <v>36</v>
          </cell>
          <cell r="B37" t="str">
            <v>누수방지새들(강관용)</v>
          </cell>
          <cell r="C37" t="str">
            <v>250*140</v>
          </cell>
          <cell r="D37" t="str">
            <v>개</v>
          </cell>
          <cell r="E37">
            <v>40480</v>
          </cell>
        </row>
        <row r="38">
          <cell r="A38">
            <v>37</v>
          </cell>
          <cell r="B38" t="str">
            <v>누수방지새들(강관용)</v>
          </cell>
          <cell r="C38" t="str">
            <v>300*140</v>
          </cell>
          <cell r="D38" t="str">
            <v>개</v>
          </cell>
          <cell r="E38">
            <v>43800</v>
          </cell>
        </row>
        <row r="39">
          <cell r="A39">
            <v>38</v>
          </cell>
          <cell r="B39" t="str">
            <v>누수방지새들(강관용)</v>
          </cell>
          <cell r="C39" t="str">
            <v>350*140</v>
          </cell>
          <cell r="D39" t="str">
            <v>개</v>
          </cell>
          <cell r="E39">
            <v>52270</v>
          </cell>
        </row>
        <row r="40">
          <cell r="A40">
            <v>39</v>
          </cell>
          <cell r="B40" t="str">
            <v>누수방지새들(강관용)</v>
          </cell>
          <cell r="C40" t="str">
            <v>40*60</v>
          </cell>
          <cell r="D40" t="str">
            <v>개</v>
          </cell>
          <cell r="E40">
            <v>7490</v>
          </cell>
        </row>
        <row r="41">
          <cell r="A41">
            <v>40</v>
          </cell>
          <cell r="B41" t="str">
            <v>누수방지새들(강관용)</v>
          </cell>
          <cell r="C41" t="str">
            <v>50*60</v>
          </cell>
          <cell r="D41" t="str">
            <v>개</v>
          </cell>
          <cell r="E41">
            <v>7610</v>
          </cell>
        </row>
        <row r="42">
          <cell r="A42">
            <v>41</v>
          </cell>
          <cell r="B42" t="str">
            <v>누수방지새들(강관용)</v>
          </cell>
          <cell r="C42" t="str">
            <v>65*80</v>
          </cell>
          <cell r="D42" t="str">
            <v>개</v>
          </cell>
          <cell r="E42">
            <v>9090</v>
          </cell>
        </row>
        <row r="43">
          <cell r="A43">
            <v>42</v>
          </cell>
          <cell r="B43" t="str">
            <v>누수방지새들(강관용)</v>
          </cell>
          <cell r="C43" t="str">
            <v>80*80</v>
          </cell>
          <cell r="D43" t="str">
            <v>개</v>
          </cell>
          <cell r="E43">
            <v>9210</v>
          </cell>
        </row>
        <row r="44">
          <cell r="A44">
            <v>43</v>
          </cell>
          <cell r="B44" t="str">
            <v>누수방지새들(강관용)</v>
          </cell>
          <cell r="C44" t="str">
            <v>100*80</v>
          </cell>
          <cell r="D44" t="str">
            <v>개</v>
          </cell>
          <cell r="E44">
            <v>10470</v>
          </cell>
        </row>
        <row r="45">
          <cell r="A45">
            <v>44</v>
          </cell>
          <cell r="B45" t="str">
            <v>누수방지새들(강관용)</v>
          </cell>
          <cell r="C45" t="str">
            <v>150*80</v>
          </cell>
          <cell r="D45" t="str">
            <v>개</v>
          </cell>
          <cell r="E45">
            <v>11710</v>
          </cell>
        </row>
        <row r="46">
          <cell r="A46">
            <v>45</v>
          </cell>
          <cell r="B46" t="str">
            <v>누수방지새들(강관용)</v>
          </cell>
          <cell r="C46" t="str">
            <v>80*140</v>
          </cell>
          <cell r="D46" t="str">
            <v>개</v>
          </cell>
          <cell r="E46">
            <v>22770</v>
          </cell>
        </row>
        <row r="47">
          <cell r="A47">
            <v>46</v>
          </cell>
          <cell r="B47" t="str">
            <v>누수방지새들(강관용)</v>
          </cell>
          <cell r="C47" t="str">
            <v>100*140</v>
          </cell>
          <cell r="D47" t="str">
            <v>개</v>
          </cell>
          <cell r="E47">
            <v>27000</v>
          </cell>
        </row>
        <row r="48">
          <cell r="A48">
            <v>47</v>
          </cell>
          <cell r="B48" t="str">
            <v>누수방지새들(강관용)</v>
          </cell>
          <cell r="C48" t="str">
            <v>150*140</v>
          </cell>
          <cell r="D48" t="str">
            <v>개</v>
          </cell>
          <cell r="E48">
            <v>29830</v>
          </cell>
        </row>
        <row r="49">
          <cell r="A49">
            <v>48</v>
          </cell>
          <cell r="B49" t="str">
            <v>누수방지새들(주철관용)</v>
          </cell>
          <cell r="C49" t="str">
            <v>80*80</v>
          </cell>
          <cell r="D49" t="str">
            <v>개</v>
          </cell>
          <cell r="E49">
            <v>9210</v>
          </cell>
        </row>
        <row r="50">
          <cell r="A50">
            <v>49</v>
          </cell>
          <cell r="B50" t="str">
            <v>누수방지새들(주철관용)</v>
          </cell>
          <cell r="C50" t="str">
            <v>100*80</v>
          </cell>
          <cell r="D50" t="str">
            <v>개</v>
          </cell>
          <cell r="E50">
            <v>10350</v>
          </cell>
        </row>
        <row r="51">
          <cell r="A51">
            <v>50</v>
          </cell>
          <cell r="B51" t="str">
            <v>누수방지새들(주철관용)</v>
          </cell>
          <cell r="C51" t="str">
            <v>150*80</v>
          </cell>
          <cell r="D51" t="str">
            <v>개</v>
          </cell>
          <cell r="E51">
            <v>11370</v>
          </cell>
        </row>
        <row r="52">
          <cell r="A52">
            <v>51</v>
          </cell>
          <cell r="B52" t="str">
            <v>누수방지새들(주철관용)</v>
          </cell>
          <cell r="C52" t="str">
            <v>200*100</v>
          </cell>
          <cell r="D52" t="str">
            <v>개</v>
          </cell>
          <cell r="E52">
            <v>16240</v>
          </cell>
        </row>
        <row r="53">
          <cell r="A53">
            <v>52</v>
          </cell>
          <cell r="B53" t="str">
            <v>누수방지새들(주철관용)</v>
          </cell>
          <cell r="C53" t="str">
            <v>250*100</v>
          </cell>
          <cell r="D53" t="str">
            <v>개</v>
          </cell>
          <cell r="E53">
            <v>21750</v>
          </cell>
        </row>
        <row r="54">
          <cell r="A54">
            <v>53</v>
          </cell>
          <cell r="B54" t="str">
            <v>누수방지새들(주철관용)</v>
          </cell>
          <cell r="C54" t="str">
            <v>300*100</v>
          </cell>
          <cell r="D54" t="str">
            <v>개</v>
          </cell>
          <cell r="E54">
            <v>25470</v>
          </cell>
        </row>
        <row r="55">
          <cell r="A55">
            <v>54</v>
          </cell>
          <cell r="B55" t="str">
            <v>누수방지새들(주철관용)</v>
          </cell>
          <cell r="C55" t="str">
            <v>350*100</v>
          </cell>
          <cell r="D55" t="str">
            <v>개</v>
          </cell>
          <cell r="E55">
            <v>32320</v>
          </cell>
        </row>
        <row r="56">
          <cell r="A56">
            <v>55</v>
          </cell>
          <cell r="B56" t="str">
            <v>누수방지새들(주철관용)</v>
          </cell>
          <cell r="C56" t="str">
            <v>80*140</v>
          </cell>
          <cell r="D56" t="str">
            <v>개</v>
          </cell>
          <cell r="E56">
            <v>23000</v>
          </cell>
        </row>
        <row r="57">
          <cell r="A57">
            <v>56</v>
          </cell>
          <cell r="B57" t="str">
            <v>능형철망</v>
          </cell>
          <cell r="C57" t="str">
            <v>PVC코팅#10,58*58</v>
          </cell>
          <cell r="D57" t="str">
            <v>㎡</v>
          </cell>
          <cell r="E57">
            <v>1380</v>
          </cell>
        </row>
        <row r="58">
          <cell r="A58">
            <v>57</v>
          </cell>
          <cell r="B58" t="str">
            <v>능형철망</v>
          </cell>
          <cell r="C58" t="str">
            <v>PVC코팅58*58,#10</v>
          </cell>
          <cell r="D58" t="str">
            <v>㎡</v>
          </cell>
          <cell r="E58">
            <v>1380</v>
          </cell>
        </row>
        <row r="59">
          <cell r="A59">
            <v>58</v>
          </cell>
          <cell r="B59" t="str">
            <v>닛 블(강관)</v>
          </cell>
          <cell r="C59" t="str">
            <v>주철제 ∮13</v>
          </cell>
          <cell r="D59" t="str">
            <v>개</v>
          </cell>
          <cell r="E59">
            <v>253</v>
          </cell>
        </row>
        <row r="60">
          <cell r="A60">
            <v>59</v>
          </cell>
          <cell r="B60" t="str">
            <v>닛 블(강관)</v>
          </cell>
          <cell r="C60" t="str">
            <v>주철제 ∮20</v>
          </cell>
          <cell r="D60" t="str">
            <v>개</v>
          </cell>
          <cell r="E60">
            <v>294</v>
          </cell>
        </row>
        <row r="61">
          <cell r="A61">
            <v>60</v>
          </cell>
          <cell r="B61" t="str">
            <v>닛 블(강관)</v>
          </cell>
          <cell r="C61" t="str">
            <v>주철제 ∮25</v>
          </cell>
          <cell r="D61" t="str">
            <v>개</v>
          </cell>
          <cell r="E61">
            <v>420</v>
          </cell>
        </row>
        <row r="62">
          <cell r="A62">
            <v>61</v>
          </cell>
          <cell r="B62" t="str">
            <v>닛 블(강관)</v>
          </cell>
          <cell r="C62" t="str">
            <v>주철제 ∮30</v>
          </cell>
          <cell r="D62" t="str">
            <v>개</v>
          </cell>
          <cell r="E62">
            <v>535</v>
          </cell>
        </row>
        <row r="63">
          <cell r="A63">
            <v>62</v>
          </cell>
          <cell r="B63" t="str">
            <v>닛 블(강관)</v>
          </cell>
          <cell r="C63" t="str">
            <v>주철제 ∮40</v>
          </cell>
          <cell r="D63" t="str">
            <v>개</v>
          </cell>
          <cell r="E63">
            <v>761</v>
          </cell>
        </row>
        <row r="64">
          <cell r="A64">
            <v>63</v>
          </cell>
          <cell r="B64" t="str">
            <v>닛 블(강관)</v>
          </cell>
          <cell r="C64" t="str">
            <v>주철제 ∮50</v>
          </cell>
          <cell r="D64" t="str">
            <v>개</v>
          </cell>
          <cell r="E64">
            <v>911</v>
          </cell>
        </row>
        <row r="65">
          <cell r="A65">
            <v>64</v>
          </cell>
          <cell r="B65" t="str">
            <v>다이아몬드날</v>
          </cell>
          <cell r="C65" t="str">
            <v>절단용26'*4.5</v>
          </cell>
          <cell r="D65" t="str">
            <v>개</v>
          </cell>
          <cell r="E65">
            <v>49200</v>
          </cell>
        </row>
        <row r="66">
          <cell r="A66">
            <v>65</v>
          </cell>
          <cell r="B66" t="str">
            <v>닥타일이형관</v>
          </cell>
          <cell r="C66" t="str">
            <v>시멘트라이닝</v>
          </cell>
          <cell r="D66" t="str">
            <v>㎏</v>
          </cell>
          <cell r="E66">
            <v>1109</v>
          </cell>
        </row>
        <row r="67">
          <cell r="A67">
            <v>66</v>
          </cell>
          <cell r="B67" t="str">
            <v>닥타일이형관</v>
          </cell>
          <cell r="C67" t="str">
            <v>흑페인트</v>
          </cell>
          <cell r="D67" t="str">
            <v>㎏</v>
          </cell>
          <cell r="E67">
            <v>836</v>
          </cell>
        </row>
        <row r="68">
          <cell r="A68">
            <v>67</v>
          </cell>
          <cell r="B68" t="str">
            <v>도로경계브럭(콘크리트SA형)</v>
          </cell>
          <cell r="C68" t="str">
            <v>120*120*1000,KSF4006</v>
          </cell>
          <cell r="D68" t="str">
            <v>개</v>
          </cell>
          <cell r="E68">
            <v>1381</v>
          </cell>
        </row>
        <row r="69">
          <cell r="A69">
            <v>68</v>
          </cell>
          <cell r="B69" t="str">
            <v>도로경계브럭(콘크리트SC형)</v>
          </cell>
          <cell r="C69" t="str">
            <v>150*150*1000,KSF4006</v>
          </cell>
          <cell r="D69" t="str">
            <v>개</v>
          </cell>
          <cell r="E69">
            <v>1896</v>
          </cell>
        </row>
        <row r="70">
          <cell r="A70">
            <v>69</v>
          </cell>
          <cell r="B70" t="str">
            <v>도로경계석(화강석)</v>
          </cell>
          <cell r="C70" t="str">
            <v>150*150*1000</v>
          </cell>
          <cell r="D70" t="str">
            <v>개</v>
          </cell>
          <cell r="E70">
            <v>11820</v>
          </cell>
        </row>
        <row r="71">
          <cell r="A71">
            <v>70</v>
          </cell>
          <cell r="B71" t="str">
            <v>도로경계석(화강석)</v>
          </cell>
          <cell r="C71" t="str">
            <v>120*150*1000</v>
          </cell>
          <cell r="D71" t="str">
            <v>개</v>
          </cell>
          <cell r="E71">
            <v>9910</v>
          </cell>
        </row>
        <row r="72">
          <cell r="A72">
            <v>71</v>
          </cell>
          <cell r="B72" t="str">
            <v>등   유</v>
          </cell>
          <cell r="C72" t="str">
            <v>백등유</v>
          </cell>
          <cell r="D72" t="str">
            <v>ℓ</v>
          </cell>
          <cell r="E72">
            <v>268</v>
          </cell>
        </row>
        <row r="73">
          <cell r="A73">
            <v>72</v>
          </cell>
          <cell r="B73" t="str">
            <v>라 바 콘</v>
          </cell>
          <cell r="C73" t="str">
            <v>60CM</v>
          </cell>
          <cell r="D73" t="str">
            <v>개</v>
          </cell>
          <cell r="E73">
            <v>6000</v>
          </cell>
        </row>
        <row r="74">
          <cell r="A74">
            <v>73</v>
          </cell>
          <cell r="B74" t="str">
            <v>라왕 각재</v>
          </cell>
          <cell r="C74" t="str">
            <v>1.8~3.6m*4.5cm,9.0~12cm</v>
          </cell>
          <cell r="D74" t="str">
            <v>재</v>
          </cell>
          <cell r="E74">
            <v>625746</v>
          </cell>
        </row>
        <row r="75">
          <cell r="A75">
            <v>74</v>
          </cell>
          <cell r="B75" t="str">
            <v>라왕 판재</v>
          </cell>
          <cell r="C75" t="str">
            <v>1.8~3.6m*15cm,1.8cm</v>
          </cell>
          <cell r="D75" t="str">
            <v>재</v>
          </cell>
          <cell r="E75">
            <v>979636</v>
          </cell>
        </row>
        <row r="76">
          <cell r="A76">
            <v>75</v>
          </cell>
          <cell r="B76" t="str">
            <v>레 미 콘KSF-4009</v>
          </cell>
          <cell r="C76" t="str">
            <v>25*210*8</v>
          </cell>
          <cell r="D76" t="str">
            <v>㎥</v>
          </cell>
          <cell r="E76">
            <v>38572</v>
          </cell>
        </row>
        <row r="77">
          <cell r="A77">
            <v>76</v>
          </cell>
          <cell r="B77" t="str">
            <v>레 미 콘KSF-4010</v>
          </cell>
          <cell r="C77" t="str">
            <v>40*180*8</v>
          </cell>
          <cell r="D77" t="str">
            <v>㎥</v>
          </cell>
          <cell r="E77">
            <v>36218</v>
          </cell>
        </row>
        <row r="78">
          <cell r="A78">
            <v>77</v>
          </cell>
          <cell r="B78" t="str">
            <v>레 미 콘KSF-4011</v>
          </cell>
          <cell r="C78" t="str">
            <v>40*135*8</v>
          </cell>
          <cell r="D78" t="str">
            <v>㎥</v>
          </cell>
          <cell r="E78">
            <v>33810</v>
          </cell>
        </row>
        <row r="79">
          <cell r="A79">
            <v>78</v>
          </cell>
          <cell r="B79" t="str">
            <v>루우프시이트</v>
          </cell>
          <cell r="C79" t="str">
            <v>칼라0.5MM</v>
          </cell>
          <cell r="D79" t="str">
            <v>㎡</v>
          </cell>
          <cell r="E79">
            <v>6000</v>
          </cell>
        </row>
        <row r="80">
          <cell r="A80">
            <v>79</v>
          </cell>
          <cell r="B80" t="str">
            <v>모   래</v>
          </cell>
          <cell r="C80" t="str">
            <v>한강사(왕사)</v>
          </cell>
          <cell r="D80" t="str">
            <v>㎥</v>
          </cell>
          <cell r="E80">
            <v>9000</v>
          </cell>
        </row>
        <row r="81">
          <cell r="A81">
            <v>80</v>
          </cell>
          <cell r="B81" t="str">
            <v>모래</v>
          </cell>
          <cell r="C81" t="str">
            <v>한강사(세사)</v>
          </cell>
          <cell r="D81" t="str">
            <v>㎥</v>
          </cell>
          <cell r="E81">
            <v>9000</v>
          </cell>
        </row>
        <row r="82">
          <cell r="A82">
            <v>81</v>
          </cell>
          <cell r="B82" t="str">
            <v>못</v>
          </cell>
          <cell r="C82" t="str">
            <v>N=50</v>
          </cell>
          <cell r="D82" t="str">
            <v>㎏</v>
          </cell>
          <cell r="E82">
            <v>556</v>
          </cell>
        </row>
        <row r="83">
          <cell r="A83">
            <v>82</v>
          </cell>
          <cell r="B83" t="str">
            <v>못</v>
          </cell>
          <cell r="C83" t="str">
            <v>N=75</v>
          </cell>
          <cell r="D83" t="str">
            <v>㎏</v>
          </cell>
          <cell r="E83">
            <v>524</v>
          </cell>
        </row>
        <row r="84">
          <cell r="A84">
            <v>83</v>
          </cell>
          <cell r="B84" t="str">
            <v>박 리 제</v>
          </cell>
          <cell r="C84" t="str">
            <v>중 유</v>
          </cell>
          <cell r="D84" t="str">
            <v>ℓ</v>
          </cell>
          <cell r="E84">
            <v>153</v>
          </cell>
        </row>
        <row r="85">
          <cell r="A85">
            <v>84</v>
          </cell>
          <cell r="B85" t="str">
            <v>박공 후레싱</v>
          </cell>
          <cell r="C85" t="str">
            <v xml:space="preserve">0.5 keystone,plote </v>
          </cell>
          <cell r="D85" t="str">
            <v>조</v>
          </cell>
          <cell r="E85">
            <v>5200</v>
          </cell>
        </row>
        <row r="86">
          <cell r="A86">
            <v>85</v>
          </cell>
          <cell r="B86" t="str">
            <v>방 수 액</v>
          </cell>
          <cell r="C86" t="str">
            <v>침 투 액</v>
          </cell>
          <cell r="D86" t="str">
            <v>㎏</v>
          </cell>
          <cell r="E86">
            <v>2400</v>
          </cell>
        </row>
        <row r="87">
          <cell r="A87">
            <v>86</v>
          </cell>
          <cell r="B87" t="str">
            <v>방 수 액</v>
          </cell>
          <cell r="C87" t="str">
            <v>고점도</v>
          </cell>
          <cell r="D87" t="str">
            <v>㎏</v>
          </cell>
          <cell r="E87">
            <v>2400</v>
          </cell>
        </row>
        <row r="88">
          <cell r="A88">
            <v>87</v>
          </cell>
          <cell r="B88" t="str">
            <v>베어소켓</v>
          </cell>
          <cell r="C88" t="str">
            <v>D=40MM</v>
          </cell>
          <cell r="D88" t="str">
            <v>개</v>
          </cell>
          <cell r="E88">
            <v>3280</v>
          </cell>
        </row>
        <row r="89">
          <cell r="A89">
            <v>88</v>
          </cell>
          <cell r="B89" t="str">
            <v>베어소켓</v>
          </cell>
          <cell r="C89" t="str">
            <v>D=50MM</v>
          </cell>
          <cell r="D89" t="str">
            <v>개</v>
          </cell>
          <cell r="E89">
            <v>3940</v>
          </cell>
        </row>
        <row r="90">
          <cell r="A90">
            <v>89</v>
          </cell>
          <cell r="B90" t="str">
            <v>베이스 찬넬</v>
          </cell>
          <cell r="C90" t="str">
            <v>T=2.0MM이상</v>
          </cell>
          <cell r="D90" t="str">
            <v>M</v>
          </cell>
          <cell r="E90">
            <v>4200</v>
          </cell>
        </row>
        <row r="91">
          <cell r="A91">
            <v>90</v>
          </cell>
          <cell r="B91" t="str">
            <v>보도브럭(무색)</v>
          </cell>
          <cell r="C91" t="str">
            <v>30*30*6</v>
          </cell>
          <cell r="D91" t="str">
            <v>매</v>
          </cell>
          <cell r="E91">
            <v>404</v>
          </cell>
        </row>
        <row r="92">
          <cell r="A92">
            <v>91</v>
          </cell>
          <cell r="B92" t="str">
            <v>보도브럭(유색)</v>
          </cell>
          <cell r="C92" t="str">
            <v>30*30*6</v>
          </cell>
          <cell r="D92" t="str">
            <v>매</v>
          </cell>
          <cell r="E92">
            <v>463</v>
          </cell>
        </row>
        <row r="93">
          <cell r="A93">
            <v>92</v>
          </cell>
          <cell r="B93" t="str">
            <v>보차도경계브럭(콘크리트B형)</v>
          </cell>
          <cell r="C93" t="str">
            <v>180*205*1000,KSF4006</v>
          </cell>
          <cell r="D93" t="str">
            <v>개</v>
          </cell>
          <cell r="E93">
            <v>3454</v>
          </cell>
        </row>
        <row r="94">
          <cell r="A94">
            <v>93</v>
          </cell>
          <cell r="B94" t="str">
            <v>보차도경계브럭(콘크리트C형)</v>
          </cell>
          <cell r="C94" t="str">
            <v>210*300*1000,KSF4006</v>
          </cell>
          <cell r="D94" t="str">
            <v>개</v>
          </cell>
          <cell r="E94">
            <v>4600</v>
          </cell>
        </row>
        <row r="95">
          <cell r="A95">
            <v>94</v>
          </cell>
          <cell r="B95" t="str">
            <v>보차도경계석(화강석)</v>
          </cell>
          <cell r="C95" t="str">
            <v>180*200*1000</v>
          </cell>
          <cell r="D95" t="str">
            <v>개</v>
          </cell>
          <cell r="E95">
            <v>18640</v>
          </cell>
        </row>
        <row r="96">
          <cell r="A96">
            <v>95</v>
          </cell>
          <cell r="B96" t="str">
            <v>보차도경계석(화강석)</v>
          </cell>
          <cell r="C96" t="str">
            <v>250*300*1000</v>
          </cell>
          <cell r="D96" t="str">
            <v>개</v>
          </cell>
          <cell r="E96">
            <v>32730</v>
          </cell>
        </row>
        <row r="97">
          <cell r="A97">
            <v>96</v>
          </cell>
          <cell r="B97" t="str">
            <v>보통 철선</v>
          </cell>
          <cell r="C97" t="str">
            <v>#8,4MM</v>
          </cell>
          <cell r="D97" t="str">
            <v>㎏</v>
          </cell>
          <cell r="E97">
            <v>410</v>
          </cell>
        </row>
        <row r="98">
          <cell r="A98">
            <v>97</v>
          </cell>
          <cell r="B98" t="str">
            <v>보통 철선</v>
          </cell>
          <cell r="C98" t="str">
            <v>#10,3.2MM</v>
          </cell>
          <cell r="D98" t="str">
            <v>㎏</v>
          </cell>
          <cell r="E98">
            <v>410</v>
          </cell>
        </row>
        <row r="99">
          <cell r="A99">
            <v>98</v>
          </cell>
          <cell r="B99" t="str">
            <v>본   드</v>
          </cell>
          <cell r="C99" t="str">
            <v>PVC관접착제용</v>
          </cell>
          <cell r="D99" t="str">
            <v>㎏</v>
          </cell>
          <cell r="E99">
            <v>1520</v>
          </cell>
        </row>
        <row r="100">
          <cell r="A100">
            <v>99</v>
          </cell>
          <cell r="B100" t="str">
            <v>불건성박킹제</v>
          </cell>
          <cell r="C100" t="str">
            <v>와사관접합용</v>
          </cell>
          <cell r="D100" t="str">
            <v>g</v>
          </cell>
          <cell r="E100">
            <v>1</v>
          </cell>
        </row>
        <row r="101">
          <cell r="A101">
            <v>100</v>
          </cell>
          <cell r="B101" t="str">
            <v>불쏘시게</v>
          </cell>
          <cell r="C101" t="str">
            <v>화목</v>
          </cell>
          <cell r="D101" t="str">
            <v>㎏</v>
          </cell>
          <cell r="E101">
            <v>20</v>
          </cell>
        </row>
        <row r="102">
          <cell r="A102">
            <v>101</v>
          </cell>
          <cell r="B102" t="str">
            <v>산   소</v>
          </cell>
          <cell r="C102" t="str">
            <v>99.9%,공업용</v>
          </cell>
          <cell r="D102" t="str">
            <v>ℓ</v>
          </cell>
          <cell r="E102">
            <v>1</v>
          </cell>
        </row>
        <row r="103">
          <cell r="A103">
            <v>102</v>
          </cell>
          <cell r="B103" t="str">
            <v>소  켓  트</v>
          </cell>
          <cell r="C103" t="str">
            <v>주철제 ∮13</v>
          </cell>
          <cell r="D103" t="str">
            <v>개</v>
          </cell>
          <cell r="E103">
            <v>208</v>
          </cell>
        </row>
        <row r="104">
          <cell r="A104">
            <v>103</v>
          </cell>
          <cell r="B104" t="str">
            <v>소  켓  트</v>
          </cell>
          <cell r="C104" t="str">
            <v>주철제 ∮20</v>
          </cell>
          <cell r="D104" t="str">
            <v>개</v>
          </cell>
          <cell r="E104">
            <v>251</v>
          </cell>
        </row>
        <row r="105">
          <cell r="A105">
            <v>104</v>
          </cell>
          <cell r="B105" t="str">
            <v>소  켓  트</v>
          </cell>
          <cell r="C105" t="str">
            <v>주철제 ∮25</v>
          </cell>
          <cell r="D105" t="str">
            <v>개</v>
          </cell>
          <cell r="E105">
            <v>407</v>
          </cell>
        </row>
        <row r="106">
          <cell r="A106">
            <v>105</v>
          </cell>
          <cell r="B106" t="str">
            <v>소  켓  트</v>
          </cell>
          <cell r="C106" t="str">
            <v>주철제 ∮30</v>
          </cell>
          <cell r="D106" t="str">
            <v>개</v>
          </cell>
          <cell r="E106">
            <v>521</v>
          </cell>
        </row>
        <row r="107">
          <cell r="A107">
            <v>106</v>
          </cell>
          <cell r="B107" t="str">
            <v>소  켓  트</v>
          </cell>
          <cell r="C107" t="str">
            <v>주철제 ∮40</v>
          </cell>
          <cell r="D107" t="str">
            <v>개</v>
          </cell>
          <cell r="E107">
            <v>621</v>
          </cell>
        </row>
        <row r="108">
          <cell r="A108">
            <v>107</v>
          </cell>
          <cell r="B108" t="str">
            <v>소  켓  트</v>
          </cell>
          <cell r="C108" t="str">
            <v>주철제 ∮50</v>
          </cell>
          <cell r="D108" t="str">
            <v>개</v>
          </cell>
          <cell r="E108">
            <v>989</v>
          </cell>
        </row>
        <row r="109">
          <cell r="A109">
            <v>108</v>
          </cell>
          <cell r="B109" t="str">
            <v>소 석 회</v>
          </cell>
          <cell r="C109" t="str">
            <v>20 ㎏</v>
          </cell>
          <cell r="D109" t="str">
            <v>㎏</v>
          </cell>
          <cell r="E109">
            <v>65</v>
          </cell>
        </row>
        <row r="110">
          <cell r="A110">
            <v>109</v>
          </cell>
          <cell r="B110" t="str">
            <v>소켓곡관</v>
          </cell>
          <cell r="C110" t="str">
            <v>80*45'</v>
          </cell>
          <cell r="D110" t="str">
            <v>개</v>
          </cell>
          <cell r="E110">
            <v>9981</v>
          </cell>
        </row>
        <row r="111">
          <cell r="A111">
            <v>110</v>
          </cell>
          <cell r="B111" t="str">
            <v>소켓곡관</v>
          </cell>
          <cell r="C111" t="str">
            <v>100*45'</v>
          </cell>
          <cell r="D111" t="str">
            <v>개</v>
          </cell>
          <cell r="E111">
            <v>12199</v>
          </cell>
        </row>
        <row r="112">
          <cell r="A112">
            <v>111</v>
          </cell>
          <cell r="B112" t="str">
            <v>소켓곡관</v>
          </cell>
          <cell r="C112" t="str">
            <v>150*45'</v>
          </cell>
          <cell r="D112" t="str">
            <v>개</v>
          </cell>
          <cell r="E112">
            <v>21071</v>
          </cell>
        </row>
        <row r="113">
          <cell r="A113">
            <v>112</v>
          </cell>
          <cell r="B113" t="str">
            <v>소켓곡관</v>
          </cell>
          <cell r="C113" t="str">
            <v>200*45'</v>
          </cell>
          <cell r="D113" t="str">
            <v>개</v>
          </cell>
          <cell r="E113">
            <v>31052</v>
          </cell>
        </row>
        <row r="114">
          <cell r="A114">
            <v>113</v>
          </cell>
          <cell r="B114" t="str">
            <v>숯 (목탄)</v>
          </cell>
          <cell r="D114" t="str">
            <v>㎏</v>
          </cell>
          <cell r="E114">
            <v>545</v>
          </cell>
        </row>
        <row r="115">
          <cell r="A115">
            <v>114</v>
          </cell>
          <cell r="B115" t="str">
            <v>시 멘 트</v>
          </cell>
          <cell r="C115" t="str">
            <v>40㎏(1종),KSL-5201</v>
          </cell>
          <cell r="D115" t="str">
            <v>㎏</v>
          </cell>
          <cell r="E115">
            <v>47</v>
          </cell>
        </row>
        <row r="116">
          <cell r="A116">
            <v>115</v>
          </cell>
          <cell r="B116" t="str">
            <v>시멘트벽돌</v>
          </cell>
          <cell r="C116" t="str">
            <v>190*90*57</v>
          </cell>
          <cell r="D116" t="str">
            <v>매</v>
          </cell>
          <cell r="E116">
            <v>36</v>
          </cell>
        </row>
        <row r="117">
          <cell r="A117">
            <v>116</v>
          </cell>
          <cell r="B117" t="str">
            <v>신   너</v>
          </cell>
          <cell r="C117" t="str">
            <v>KSM-5319,2 종</v>
          </cell>
          <cell r="D117" t="str">
            <v>ℓ</v>
          </cell>
          <cell r="E117">
            <v>733</v>
          </cell>
        </row>
        <row r="118">
          <cell r="A118">
            <v>117</v>
          </cell>
          <cell r="B118" t="str">
            <v>아스팔트</v>
          </cell>
          <cell r="C118" t="str">
            <v>RSC 3~4</v>
          </cell>
          <cell r="D118" t="str">
            <v>GAL</v>
          </cell>
          <cell r="E118">
            <v>700</v>
          </cell>
        </row>
        <row r="119">
          <cell r="A119">
            <v>118</v>
          </cell>
          <cell r="B119" t="str">
            <v>아스팔트 루핑</v>
          </cell>
          <cell r="C119" t="str">
            <v>1*21M*25㎏</v>
          </cell>
          <cell r="D119" t="str">
            <v>㎡</v>
          </cell>
          <cell r="E119">
            <v>547</v>
          </cell>
        </row>
        <row r="120">
          <cell r="A120">
            <v>119</v>
          </cell>
          <cell r="B120" t="str">
            <v>아연도강관</v>
          </cell>
          <cell r="C120" t="str">
            <v>수도용 ∮15</v>
          </cell>
          <cell r="D120" t="str">
            <v>M</v>
          </cell>
          <cell r="E120">
            <v>718</v>
          </cell>
        </row>
        <row r="121">
          <cell r="A121">
            <v>120</v>
          </cell>
          <cell r="B121" t="str">
            <v>아연도강관</v>
          </cell>
          <cell r="C121" t="str">
            <v>수도용 ∮20</v>
          </cell>
          <cell r="D121" t="str">
            <v>M</v>
          </cell>
          <cell r="E121">
            <v>905</v>
          </cell>
        </row>
        <row r="122">
          <cell r="A122">
            <v>121</v>
          </cell>
          <cell r="B122" t="str">
            <v>아연도강관</v>
          </cell>
          <cell r="C122" t="str">
            <v>수도용 ∮25</v>
          </cell>
          <cell r="D122" t="str">
            <v>M</v>
          </cell>
          <cell r="E122">
            <v>1287</v>
          </cell>
        </row>
        <row r="123">
          <cell r="A123">
            <v>122</v>
          </cell>
          <cell r="B123" t="str">
            <v>아연도강관</v>
          </cell>
          <cell r="C123" t="str">
            <v>수도용 ∮30</v>
          </cell>
          <cell r="D123" t="str">
            <v>M</v>
          </cell>
          <cell r="E123">
            <v>1554</v>
          </cell>
        </row>
        <row r="124">
          <cell r="A124">
            <v>123</v>
          </cell>
          <cell r="B124" t="str">
            <v>아연도강관</v>
          </cell>
          <cell r="C124" t="str">
            <v>수도용 ∮40</v>
          </cell>
          <cell r="D124" t="str">
            <v>M</v>
          </cell>
          <cell r="E124">
            <v>1787</v>
          </cell>
        </row>
        <row r="125">
          <cell r="A125">
            <v>124</v>
          </cell>
          <cell r="B125" t="str">
            <v>아연도강관</v>
          </cell>
          <cell r="C125" t="str">
            <v>수도용∮50</v>
          </cell>
          <cell r="D125" t="str">
            <v>M</v>
          </cell>
          <cell r="E125">
            <v>2448</v>
          </cell>
        </row>
        <row r="126">
          <cell r="A126">
            <v>125</v>
          </cell>
          <cell r="B126" t="str">
            <v>안전칸막이</v>
          </cell>
          <cell r="C126" t="str">
            <v>1.82*1.4</v>
          </cell>
          <cell r="D126" t="str">
            <v>개</v>
          </cell>
          <cell r="E126">
            <v>25000</v>
          </cell>
        </row>
        <row r="127">
          <cell r="A127">
            <v>126</v>
          </cell>
          <cell r="B127" t="str">
            <v>알미늄 밴드</v>
          </cell>
          <cell r="C127" t="str">
            <v>0.3*30</v>
          </cell>
          <cell r="D127" t="str">
            <v>M</v>
          </cell>
          <cell r="E127">
            <v>73</v>
          </cell>
        </row>
        <row r="128">
          <cell r="A128">
            <v>127</v>
          </cell>
          <cell r="B128" t="str">
            <v>양</v>
          </cell>
          <cell r="C128" t="str">
            <v>방조사</v>
          </cell>
          <cell r="D128" t="str">
            <v>㎏</v>
          </cell>
          <cell r="E128">
            <v>1250</v>
          </cell>
        </row>
        <row r="129">
          <cell r="A129">
            <v>128</v>
          </cell>
          <cell r="B129" t="str">
            <v>어니얼링철선</v>
          </cell>
          <cell r="C129" t="str">
            <v>#10,3.2MM</v>
          </cell>
          <cell r="D129" t="str">
            <v>㎏</v>
          </cell>
          <cell r="E129">
            <v>400</v>
          </cell>
        </row>
        <row r="130">
          <cell r="A130">
            <v>129</v>
          </cell>
          <cell r="B130" t="str">
            <v>에세칠렌</v>
          </cell>
          <cell r="C130" t="str">
            <v>AC98%,용접용</v>
          </cell>
          <cell r="D130" t="str">
            <v>㎏</v>
          </cell>
          <cell r="E130">
            <v>5500</v>
          </cell>
        </row>
        <row r="131">
          <cell r="A131">
            <v>130</v>
          </cell>
          <cell r="B131" t="str">
            <v>엔진유(15kg/40)</v>
          </cell>
          <cell r="C131" t="str">
            <v>디젤,중.경장비</v>
          </cell>
          <cell r="D131" t="str">
            <v>ℓ</v>
          </cell>
          <cell r="E131">
            <v>975</v>
          </cell>
        </row>
        <row r="132">
          <cell r="A132">
            <v>131</v>
          </cell>
          <cell r="B132" t="str">
            <v>엔진유(15kg/41)</v>
          </cell>
          <cell r="C132" t="str">
            <v>가솔린 경장비</v>
          </cell>
          <cell r="D132" t="str">
            <v>ℓ</v>
          </cell>
          <cell r="E132">
            <v>800</v>
          </cell>
        </row>
        <row r="133">
          <cell r="A133">
            <v>132</v>
          </cell>
          <cell r="B133" t="str">
            <v>엘보우(강관)</v>
          </cell>
          <cell r="C133" t="str">
            <v>주철제 ∮13</v>
          </cell>
          <cell r="D133" t="str">
            <v>개</v>
          </cell>
          <cell r="E133">
            <v>240</v>
          </cell>
        </row>
        <row r="134">
          <cell r="A134">
            <v>133</v>
          </cell>
          <cell r="B134" t="str">
            <v>엘보우(강관)</v>
          </cell>
          <cell r="C134" t="str">
            <v>주철제 ∮20</v>
          </cell>
          <cell r="D134" t="str">
            <v>개</v>
          </cell>
          <cell r="E134">
            <v>359</v>
          </cell>
        </row>
        <row r="135">
          <cell r="A135">
            <v>134</v>
          </cell>
          <cell r="B135" t="str">
            <v>엘보우(강관)</v>
          </cell>
          <cell r="C135" t="str">
            <v>주철제 ∮25</v>
          </cell>
          <cell r="D135" t="str">
            <v>개</v>
          </cell>
          <cell r="E135">
            <v>571</v>
          </cell>
        </row>
        <row r="136">
          <cell r="A136">
            <v>135</v>
          </cell>
          <cell r="B136" t="str">
            <v>엘보우(강관)</v>
          </cell>
          <cell r="C136" t="str">
            <v>주철제 ∮30</v>
          </cell>
          <cell r="D136" t="str">
            <v>개</v>
          </cell>
          <cell r="E136">
            <v>879</v>
          </cell>
        </row>
        <row r="137">
          <cell r="A137">
            <v>136</v>
          </cell>
          <cell r="B137" t="str">
            <v>엘보우(강관)</v>
          </cell>
          <cell r="C137" t="str">
            <v>주철제 ∮40</v>
          </cell>
          <cell r="D137" t="str">
            <v>개</v>
          </cell>
          <cell r="E137">
            <v>1044</v>
          </cell>
        </row>
        <row r="138">
          <cell r="A138">
            <v>137</v>
          </cell>
          <cell r="B138" t="str">
            <v>엘보우(강관)</v>
          </cell>
          <cell r="C138" t="str">
            <v>주철제 ∮50</v>
          </cell>
          <cell r="D138" t="str">
            <v>개</v>
          </cell>
          <cell r="E138">
            <v>1565</v>
          </cell>
        </row>
        <row r="139">
          <cell r="A139">
            <v>138</v>
          </cell>
          <cell r="B139" t="str">
            <v>연</v>
          </cell>
          <cell r="D139" t="str">
            <v>㎏</v>
          </cell>
          <cell r="E139">
            <v>720</v>
          </cell>
        </row>
        <row r="140">
          <cell r="A140">
            <v>139</v>
          </cell>
          <cell r="B140" t="str">
            <v>연 마 지</v>
          </cell>
          <cell r="C140" t="str">
            <v>#150(230*280)</v>
          </cell>
          <cell r="D140" t="str">
            <v>매</v>
          </cell>
          <cell r="E140">
            <v>100</v>
          </cell>
        </row>
        <row r="141">
          <cell r="A141">
            <v>140</v>
          </cell>
          <cell r="B141" t="str">
            <v>오나멘트타일</v>
          </cell>
          <cell r="C141" t="str">
            <v>500*500*45</v>
          </cell>
          <cell r="D141" t="str">
            <v>매</v>
          </cell>
          <cell r="E141">
            <v>2320</v>
          </cell>
        </row>
        <row r="142">
          <cell r="A142">
            <v>141</v>
          </cell>
          <cell r="B142" t="str">
            <v>오지토관</v>
          </cell>
          <cell r="C142" t="str">
            <v>90mm</v>
          </cell>
          <cell r="D142" t="str">
            <v>M</v>
          </cell>
          <cell r="E142">
            <v>0</v>
          </cell>
        </row>
        <row r="143">
          <cell r="A143">
            <v>142</v>
          </cell>
          <cell r="B143" t="str">
            <v>오지토관</v>
          </cell>
          <cell r="C143" t="str">
            <v>120mm</v>
          </cell>
          <cell r="D143" t="str">
            <v>M</v>
          </cell>
          <cell r="E143">
            <v>0</v>
          </cell>
        </row>
        <row r="144">
          <cell r="A144">
            <v>143</v>
          </cell>
          <cell r="B144" t="str">
            <v>오지토관</v>
          </cell>
          <cell r="C144" t="str">
            <v>150mm</v>
          </cell>
          <cell r="D144" t="str">
            <v>M</v>
          </cell>
          <cell r="E144">
            <v>1500</v>
          </cell>
        </row>
        <row r="145">
          <cell r="A145">
            <v>144</v>
          </cell>
          <cell r="B145" t="str">
            <v>오지토관</v>
          </cell>
          <cell r="C145" t="str">
            <v>150*600</v>
          </cell>
          <cell r="D145" t="str">
            <v>개</v>
          </cell>
          <cell r="E145">
            <v>1500</v>
          </cell>
        </row>
        <row r="146">
          <cell r="A146">
            <v>145</v>
          </cell>
          <cell r="B146" t="str">
            <v>오지토관</v>
          </cell>
          <cell r="C146" t="str">
            <v>300*600</v>
          </cell>
          <cell r="D146" t="str">
            <v>개</v>
          </cell>
          <cell r="E146">
            <v>6500</v>
          </cell>
        </row>
        <row r="147">
          <cell r="A147">
            <v>146</v>
          </cell>
          <cell r="B147" t="str">
            <v>외부판넬(문)</v>
          </cell>
          <cell r="C147" t="str">
            <v>1200*2400</v>
          </cell>
          <cell r="D147" t="str">
            <v>매</v>
          </cell>
          <cell r="E147">
            <v>113000</v>
          </cell>
        </row>
        <row r="148">
          <cell r="A148">
            <v>147</v>
          </cell>
          <cell r="B148" t="str">
            <v>외부판넬(벽)</v>
          </cell>
          <cell r="C148" t="str">
            <v>1200*2400</v>
          </cell>
          <cell r="D148" t="str">
            <v>매</v>
          </cell>
          <cell r="E148">
            <v>50800</v>
          </cell>
        </row>
        <row r="149">
          <cell r="A149">
            <v>148</v>
          </cell>
          <cell r="B149" t="str">
            <v>외부판넬(창호)</v>
          </cell>
          <cell r="C149" t="str">
            <v>1200*2400</v>
          </cell>
          <cell r="D149" t="str">
            <v>매</v>
          </cell>
          <cell r="E149">
            <v>82000</v>
          </cell>
        </row>
        <row r="150">
          <cell r="A150">
            <v>149</v>
          </cell>
          <cell r="B150" t="str">
            <v>용 접 봉</v>
          </cell>
          <cell r="C150" t="str">
            <v>산소∮2.6,KSE4301</v>
          </cell>
          <cell r="D150" t="str">
            <v>㎏</v>
          </cell>
          <cell r="E150">
            <v>770</v>
          </cell>
        </row>
        <row r="151">
          <cell r="A151">
            <v>150</v>
          </cell>
          <cell r="B151" t="str">
            <v>용 접 봉</v>
          </cell>
          <cell r="C151" t="str">
            <v>산소∮3.2,KSE4301</v>
          </cell>
          <cell r="D151" t="str">
            <v>㎏</v>
          </cell>
          <cell r="E151">
            <v>670</v>
          </cell>
        </row>
        <row r="152">
          <cell r="A152">
            <v>151</v>
          </cell>
          <cell r="B152" t="str">
            <v>용 접 봉</v>
          </cell>
          <cell r="C152" t="str">
            <v>산소∮4.0,KSE4301</v>
          </cell>
          <cell r="D152" t="str">
            <v>㎏</v>
          </cell>
          <cell r="E152">
            <v>570</v>
          </cell>
        </row>
        <row r="153">
          <cell r="A153">
            <v>152</v>
          </cell>
          <cell r="B153" t="str">
            <v>용 접 봉</v>
          </cell>
          <cell r="C153" t="str">
            <v>전기4313,∮3.2</v>
          </cell>
          <cell r="D153" t="str">
            <v>㎏</v>
          </cell>
          <cell r="E153">
            <v>690</v>
          </cell>
        </row>
        <row r="154">
          <cell r="A154">
            <v>153</v>
          </cell>
          <cell r="B154" t="str">
            <v>용 접 봉</v>
          </cell>
          <cell r="C154" t="str">
            <v>전기4313,∮4.0</v>
          </cell>
          <cell r="D154" t="str">
            <v>㎏</v>
          </cell>
          <cell r="E154">
            <v>590</v>
          </cell>
        </row>
        <row r="155">
          <cell r="A155">
            <v>154</v>
          </cell>
          <cell r="B155" t="str">
            <v>유   리</v>
          </cell>
          <cell r="C155" t="str">
            <v>T=0.3MM이하</v>
          </cell>
          <cell r="D155" t="str">
            <v>㎡</v>
          </cell>
          <cell r="E155">
            <v>1932</v>
          </cell>
        </row>
        <row r="156">
          <cell r="A156">
            <v>155</v>
          </cell>
          <cell r="B156" t="str">
            <v>유 니 온</v>
          </cell>
          <cell r="C156" t="str">
            <v>주철제 ∮13</v>
          </cell>
          <cell r="D156" t="str">
            <v>개</v>
          </cell>
          <cell r="E156">
            <v>952</v>
          </cell>
        </row>
        <row r="157">
          <cell r="A157">
            <v>156</v>
          </cell>
          <cell r="B157" t="str">
            <v>유 니 온</v>
          </cell>
          <cell r="C157" t="str">
            <v>주철제 ∮20</v>
          </cell>
          <cell r="D157" t="str">
            <v>개</v>
          </cell>
          <cell r="E157">
            <v>1039</v>
          </cell>
        </row>
        <row r="158">
          <cell r="A158">
            <v>157</v>
          </cell>
          <cell r="B158" t="str">
            <v>유 니 온</v>
          </cell>
          <cell r="C158" t="str">
            <v>주철제 ∮25</v>
          </cell>
          <cell r="D158" t="str">
            <v>개</v>
          </cell>
          <cell r="E158">
            <v>1456</v>
          </cell>
        </row>
        <row r="159">
          <cell r="A159">
            <v>158</v>
          </cell>
          <cell r="B159" t="str">
            <v>유 니 온</v>
          </cell>
          <cell r="C159" t="str">
            <v>주철제 ∮30</v>
          </cell>
          <cell r="D159" t="str">
            <v>개</v>
          </cell>
          <cell r="E159">
            <v>1845</v>
          </cell>
        </row>
        <row r="160">
          <cell r="A160">
            <v>159</v>
          </cell>
          <cell r="B160" t="str">
            <v>유 니 온</v>
          </cell>
          <cell r="C160" t="str">
            <v>주철제 ∮40</v>
          </cell>
          <cell r="D160" t="str">
            <v>개</v>
          </cell>
          <cell r="E160">
            <v>2384</v>
          </cell>
        </row>
        <row r="161">
          <cell r="A161">
            <v>160</v>
          </cell>
          <cell r="B161" t="str">
            <v>유 니 온</v>
          </cell>
          <cell r="C161" t="str">
            <v>주철제 ∮50</v>
          </cell>
          <cell r="D161" t="str">
            <v>개</v>
          </cell>
          <cell r="E161">
            <v>3068</v>
          </cell>
        </row>
        <row r="162">
          <cell r="A162">
            <v>161</v>
          </cell>
          <cell r="B162" t="str">
            <v>육송 판재</v>
          </cell>
          <cell r="C162" t="str">
            <v>30~90*30~90*180</v>
          </cell>
          <cell r="D162" t="str">
            <v>재</v>
          </cell>
          <cell r="E162">
            <v>344310</v>
          </cell>
        </row>
        <row r="163">
          <cell r="A163">
            <v>162</v>
          </cell>
          <cell r="B163" t="str">
            <v>육송각재</v>
          </cell>
          <cell r="C163" t="str">
            <v>30-90*30-90*180</v>
          </cell>
          <cell r="D163" t="str">
            <v>재</v>
          </cell>
          <cell r="E163">
            <v>228442</v>
          </cell>
        </row>
        <row r="164">
          <cell r="A164">
            <v>163</v>
          </cell>
          <cell r="B164" t="str">
            <v>육송원목</v>
          </cell>
          <cell r="C164" t="str">
            <v>30-90*30-90*180</v>
          </cell>
          <cell r="D164" t="str">
            <v>재</v>
          </cell>
          <cell r="E164">
            <v>134730</v>
          </cell>
        </row>
        <row r="165">
          <cell r="A165">
            <v>164</v>
          </cell>
          <cell r="B165" t="str">
            <v>이 음 관</v>
          </cell>
          <cell r="C165" t="str">
            <v>80</v>
          </cell>
          <cell r="D165" t="str">
            <v>개</v>
          </cell>
          <cell r="E165">
            <v>7774</v>
          </cell>
        </row>
        <row r="166">
          <cell r="A166">
            <v>165</v>
          </cell>
          <cell r="B166" t="str">
            <v>이 음 관</v>
          </cell>
          <cell r="C166" t="str">
            <v>100</v>
          </cell>
          <cell r="D166" t="str">
            <v>개</v>
          </cell>
          <cell r="E166">
            <v>9446</v>
          </cell>
        </row>
        <row r="167">
          <cell r="A167">
            <v>166</v>
          </cell>
          <cell r="B167" t="str">
            <v>이 음 관</v>
          </cell>
          <cell r="C167" t="str">
            <v>150</v>
          </cell>
          <cell r="D167" t="str">
            <v>개</v>
          </cell>
          <cell r="E167">
            <v>14546</v>
          </cell>
        </row>
        <row r="168">
          <cell r="A168">
            <v>167</v>
          </cell>
          <cell r="B168" t="str">
            <v>이 음 관</v>
          </cell>
          <cell r="C168" t="str">
            <v>200</v>
          </cell>
          <cell r="D168" t="str">
            <v>개</v>
          </cell>
          <cell r="E168">
            <v>19646</v>
          </cell>
        </row>
        <row r="169">
          <cell r="A169">
            <v>168</v>
          </cell>
          <cell r="B169" t="str">
            <v>이탈방지압륜(접합부속포함)</v>
          </cell>
          <cell r="C169" t="str">
            <v>주철제 ∮80</v>
          </cell>
          <cell r="D169" t="str">
            <v>개</v>
          </cell>
          <cell r="E169">
            <v>21300</v>
          </cell>
        </row>
        <row r="170">
          <cell r="A170">
            <v>169</v>
          </cell>
          <cell r="B170" t="str">
            <v>이탈방지압륜(접합부속포함)</v>
          </cell>
          <cell r="C170" t="str">
            <v>주철제 ∮100</v>
          </cell>
          <cell r="D170" t="str">
            <v>개</v>
          </cell>
          <cell r="E170">
            <v>22400</v>
          </cell>
        </row>
        <row r="171">
          <cell r="A171">
            <v>170</v>
          </cell>
          <cell r="B171" t="str">
            <v>이탈방지압륜(접합부속포함)</v>
          </cell>
          <cell r="C171" t="str">
            <v>주철제 ∮150</v>
          </cell>
          <cell r="D171" t="str">
            <v>개</v>
          </cell>
          <cell r="E171">
            <v>29700</v>
          </cell>
        </row>
        <row r="172">
          <cell r="A172">
            <v>171</v>
          </cell>
          <cell r="B172" t="str">
            <v>이탈방지압륜(접합부속포함)</v>
          </cell>
          <cell r="C172" t="str">
            <v>주철제 ∮200</v>
          </cell>
          <cell r="D172" t="str">
            <v>개</v>
          </cell>
          <cell r="E172">
            <v>37800</v>
          </cell>
        </row>
        <row r="173">
          <cell r="A173">
            <v>172</v>
          </cell>
          <cell r="B173" t="str">
            <v>이탈방지압륜(접합부속포함)</v>
          </cell>
          <cell r="C173" t="str">
            <v>주철제 ∮250</v>
          </cell>
          <cell r="D173" t="str">
            <v>개</v>
          </cell>
          <cell r="E173">
            <v>45351</v>
          </cell>
        </row>
        <row r="174">
          <cell r="A174">
            <v>173</v>
          </cell>
          <cell r="B174" t="str">
            <v>이탈방지압륜(접합부속포함)</v>
          </cell>
          <cell r="C174" t="str">
            <v>주철제 ∮300</v>
          </cell>
          <cell r="D174" t="str">
            <v>개</v>
          </cell>
          <cell r="E174">
            <v>48083</v>
          </cell>
        </row>
        <row r="175">
          <cell r="A175">
            <v>174</v>
          </cell>
          <cell r="B175" t="str">
            <v>이형철근</v>
          </cell>
          <cell r="C175" t="str">
            <v>KS(SD-30A),∮10</v>
          </cell>
          <cell r="D175" t="str">
            <v>TON</v>
          </cell>
          <cell r="E175">
            <v>290000</v>
          </cell>
        </row>
        <row r="176">
          <cell r="A176">
            <v>175</v>
          </cell>
          <cell r="B176" t="str">
            <v>이형철근</v>
          </cell>
          <cell r="C176" t="str">
            <v>KS(SD-30A),∮13</v>
          </cell>
          <cell r="D176" t="str">
            <v>TON</v>
          </cell>
          <cell r="E176">
            <v>275352</v>
          </cell>
        </row>
        <row r="177">
          <cell r="A177">
            <v>176</v>
          </cell>
          <cell r="B177" t="str">
            <v>이형철근</v>
          </cell>
          <cell r="C177" t="str">
            <v>KS(SD-32A),16-35</v>
          </cell>
          <cell r="D177" t="str">
            <v>TON</v>
          </cell>
          <cell r="E177">
            <v>270110</v>
          </cell>
        </row>
        <row r="178">
          <cell r="A178">
            <v>177</v>
          </cell>
          <cell r="B178" t="str">
            <v>잡   석</v>
          </cell>
          <cell r="D178" t="str">
            <v>㎥</v>
          </cell>
          <cell r="E178">
            <v>7500</v>
          </cell>
        </row>
        <row r="179">
          <cell r="A179">
            <v>178</v>
          </cell>
          <cell r="B179" t="str">
            <v>적 벽 돌</v>
          </cell>
          <cell r="C179" t="str">
            <v>1급,190*90*57</v>
          </cell>
          <cell r="D179" t="str">
            <v>매</v>
          </cell>
          <cell r="E179">
            <v>120</v>
          </cell>
        </row>
        <row r="180">
          <cell r="A180">
            <v>179</v>
          </cell>
          <cell r="B180" t="str">
            <v>조합페인트(광명단)</v>
          </cell>
          <cell r="C180" t="str">
            <v>KSM-5311,2 종</v>
          </cell>
          <cell r="D180" t="str">
            <v>ℓ</v>
          </cell>
          <cell r="E180">
            <v>3111</v>
          </cell>
        </row>
        <row r="181">
          <cell r="A181">
            <v>180</v>
          </cell>
          <cell r="B181" t="str">
            <v>조합페인트,KSM-5312</v>
          </cell>
          <cell r="C181" t="str">
            <v>백색1급</v>
          </cell>
          <cell r="D181" t="str">
            <v>ℓ</v>
          </cell>
          <cell r="E181">
            <v>2833</v>
          </cell>
        </row>
        <row r="182">
          <cell r="A182">
            <v>181</v>
          </cell>
          <cell r="B182" t="str">
            <v>조합페인트,KSM-5313</v>
          </cell>
          <cell r="C182" t="str">
            <v>백색2급</v>
          </cell>
          <cell r="D182" t="str">
            <v>ℓ</v>
          </cell>
          <cell r="E182">
            <v>1806</v>
          </cell>
        </row>
        <row r="183">
          <cell r="A183">
            <v>182</v>
          </cell>
          <cell r="B183" t="str">
            <v>조합페인트,KSM-5314</v>
          </cell>
          <cell r="C183" t="str">
            <v>흑색2급</v>
          </cell>
          <cell r="D183" t="str">
            <v>ℓ</v>
          </cell>
          <cell r="E183">
            <v>1272</v>
          </cell>
        </row>
        <row r="184">
          <cell r="A184">
            <v>183</v>
          </cell>
          <cell r="B184" t="str">
            <v>중    유</v>
          </cell>
          <cell r="D184" t="str">
            <v>ℓ</v>
          </cell>
          <cell r="E184">
            <v>153</v>
          </cell>
        </row>
        <row r="185">
          <cell r="A185">
            <v>184</v>
          </cell>
          <cell r="B185" t="str">
            <v>중 도 리</v>
          </cell>
          <cell r="C185" t="str">
            <v>T=2.0MM이상</v>
          </cell>
          <cell r="D185" t="str">
            <v>개</v>
          </cell>
          <cell r="E185">
            <v>2150</v>
          </cell>
        </row>
        <row r="186">
          <cell r="A186">
            <v>185</v>
          </cell>
          <cell r="B186" t="str">
            <v>짧은 비계목</v>
          </cell>
          <cell r="C186" t="str">
            <v>L=1.8 M</v>
          </cell>
          <cell r="D186" t="str">
            <v>㎡</v>
          </cell>
          <cell r="E186">
            <v>1000</v>
          </cell>
        </row>
        <row r="187">
          <cell r="A187">
            <v>186</v>
          </cell>
          <cell r="B187" t="str">
            <v>짧은 비계목</v>
          </cell>
          <cell r="C187" t="str">
            <v>L=2.7 M</v>
          </cell>
          <cell r="D187" t="str">
            <v>㎡</v>
          </cell>
          <cell r="E187">
            <v>2400</v>
          </cell>
        </row>
        <row r="188">
          <cell r="A188">
            <v>187</v>
          </cell>
          <cell r="B188" t="str">
            <v>짧은 비계목</v>
          </cell>
          <cell r="C188" t="str">
            <v>L=3.6 M</v>
          </cell>
          <cell r="D188" t="str">
            <v>㎡</v>
          </cell>
          <cell r="E188">
            <v>3000</v>
          </cell>
        </row>
        <row r="189">
          <cell r="A189">
            <v>188</v>
          </cell>
          <cell r="B189" t="str">
            <v>천 정 판</v>
          </cell>
          <cell r="C189" t="str">
            <v>미장합판+50MM,그리스울</v>
          </cell>
          <cell r="D189" t="str">
            <v>㎡</v>
          </cell>
          <cell r="E189">
            <v>9800</v>
          </cell>
        </row>
        <row r="190">
          <cell r="A190">
            <v>189</v>
          </cell>
          <cell r="B190" t="str">
            <v>천 정 판</v>
          </cell>
          <cell r="C190" t="str">
            <v>1200*1200</v>
          </cell>
          <cell r="E190">
            <v>7900</v>
          </cell>
        </row>
        <row r="191">
          <cell r="A191">
            <v>190</v>
          </cell>
          <cell r="B191" t="str">
            <v>철   판</v>
          </cell>
          <cell r="C191" t="str">
            <v>T=0.9 MM</v>
          </cell>
          <cell r="D191" t="str">
            <v>㎏</v>
          </cell>
          <cell r="E191">
            <v>394</v>
          </cell>
        </row>
        <row r="192">
          <cell r="A192">
            <v>191</v>
          </cell>
          <cell r="B192" t="str">
            <v>철   판</v>
          </cell>
          <cell r="C192" t="str">
            <v>T=6 MM</v>
          </cell>
          <cell r="D192" t="str">
            <v>㎏</v>
          </cell>
          <cell r="E192">
            <v>319</v>
          </cell>
        </row>
        <row r="193">
          <cell r="A193">
            <v>192</v>
          </cell>
          <cell r="B193" t="str">
            <v>철   판</v>
          </cell>
          <cell r="C193" t="str">
            <v>T=9 MM</v>
          </cell>
          <cell r="D193" t="str">
            <v>㎏</v>
          </cell>
          <cell r="E193">
            <v>312</v>
          </cell>
        </row>
        <row r="194">
          <cell r="A194">
            <v>193</v>
          </cell>
          <cell r="B194" t="str">
            <v>철   판</v>
          </cell>
          <cell r="C194" t="str">
            <v>T=12 MM</v>
          </cell>
          <cell r="D194" t="str">
            <v>㎏</v>
          </cell>
          <cell r="E194">
            <v>316</v>
          </cell>
        </row>
        <row r="195">
          <cell r="A195">
            <v>194</v>
          </cell>
          <cell r="B195" t="str">
            <v xml:space="preserve">출입구(케노피차양) </v>
          </cell>
          <cell r="C195" t="str">
            <v>850*1200</v>
          </cell>
          <cell r="D195" t="str">
            <v>매</v>
          </cell>
          <cell r="E195">
            <v>18000</v>
          </cell>
        </row>
        <row r="196">
          <cell r="A196">
            <v>195</v>
          </cell>
          <cell r="B196" t="str">
            <v>카비이트</v>
          </cell>
          <cell r="C196" t="str">
            <v>200ℓ/㎏</v>
          </cell>
          <cell r="D196" t="str">
            <v>㎏</v>
          </cell>
          <cell r="E196">
            <v>318</v>
          </cell>
        </row>
        <row r="197">
          <cell r="A197">
            <v>196</v>
          </cell>
          <cell r="B197" t="str">
            <v>코 코 스</v>
          </cell>
          <cell r="D197" t="str">
            <v>㎏</v>
          </cell>
          <cell r="E197">
            <v>166</v>
          </cell>
        </row>
        <row r="198">
          <cell r="A198">
            <v>197</v>
          </cell>
          <cell r="B198" t="str">
            <v>코너 카바</v>
          </cell>
          <cell r="C198" t="str">
            <v>L=2400</v>
          </cell>
          <cell r="E198">
            <v>4800</v>
          </cell>
        </row>
        <row r="199">
          <cell r="A199">
            <v>198</v>
          </cell>
          <cell r="B199" t="str">
            <v>콘테이너</v>
          </cell>
          <cell r="C199" t="str">
            <v>2.4 * 6M(사무실용)</v>
          </cell>
          <cell r="D199" t="str">
            <v>개</v>
          </cell>
          <cell r="E199">
            <v>2400000</v>
          </cell>
        </row>
        <row r="200">
          <cell r="A200">
            <v>199</v>
          </cell>
          <cell r="B200" t="str">
            <v>콘테이너</v>
          </cell>
          <cell r="C200" t="str">
            <v>2.4 * 6M(창고용</v>
          </cell>
          <cell r="D200" t="str">
            <v>개</v>
          </cell>
          <cell r="E200">
            <v>1700000</v>
          </cell>
        </row>
        <row r="201">
          <cell r="A201">
            <v>200</v>
          </cell>
          <cell r="B201" t="str">
            <v>타 이 어(튜브포함)</v>
          </cell>
          <cell r="C201" t="str">
            <v>7.0(2.5T)-16*12</v>
          </cell>
          <cell r="D201" t="str">
            <v>개</v>
          </cell>
          <cell r="E201">
            <v>36363</v>
          </cell>
        </row>
        <row r="202">
          <cell r="A202">
            <v>201</v>
          </cell>
          <cell r="B202" t="str">
            <v>타 이 어(튜브포함)</v>
          </cell>
          <cell r="C202" t="str">
            <v>7.0(4.5T)-16*16</v>
          </cell>
          <cell r="D202" t="str">
            <v>개</v>
          </cell>
          <cell r="E202">
            <v>43636</v>
          </cell>
        </row>
        <row r="203">
          <cell r="A203">
            <v>202</v>
          </cell>
          <cell r="B203" t="str">
            <v>타 이 어(튜브포함)</v>
          </cell>
          <cell r="C203" t="str">
            <v>10.0(덤프)*20*14</v>
          </cell>
          <cell r="D203" t="str">
            <v>개</v>
          </cell>
          <cell r="E203">
            <v>100000</v>
          </cell>
        </row>
        <row r="204">
          <cell r="A204">
            <v>203</v>
          </cell>
          <cell r="B204" t="str">
            <v>타 이 어(튜브포함)</v>
          </cell>
          <cell r="C204" t="str">
            <v>9.0*20*14</v>
          </cell>
          <cell r="D204" t="str">
            <v>개</v>
          </cell>
          <cell r="E204">
            <v>72727</v>
          </cell>
        </row>
        <row r="205">
          <cell r="A205">
            <v>204</v>
          </cell>
          <cell r="B205" t="str">
            <v>타 이 어(튜브포함)</v>
          </cell>
          <cell r="C205" t="str">
            <v>11.0*20*14</v>
          </cell>
          <cell r="D205" t="str">
            <v>개</v>
          </cell>
          <cell r="E205">
            <v>90000</v>
          </cell>
        </row>
        <row r="206">
          <cell r="A206">
            <v>205</v>
          </cell>
          <cell r="B206" t="str">
            <v>톱 찬 넬</v>
          </cell>
          <cell r="C206" t="str">
            <v>T=2.0MM이상</v>
          </cell>
          <cell r="D206" t="str">
            <v>M</v>
          </cell>
          <cell r="E206">
            <v>2800</v>
          </cell>
        </row>
        <row r="207">
          <cell r="A207">
            <v>206</v>
          </cell>
          <cell r="B207" t="str">
            <v>트 러 스</v>
          </cell>
          <cell r="C207" t="str">
            <v>L=7.2</v>
          </cell>
          <cell r="D207" t="str">
            <v>조</v>
          </cell>
          <cell r="E207">
            <v>55000</v>
          </cell>
        </row>
        <row r="208">
          <cell r="A208">
            <v>207</v>
          </cell>
          <cell r="B208" t="str">
            <v>트 러 스</v>
          </cell>
          <cell r="C208" t="str">
            <v>L=6.0</v>
          </cell>
          <cell r="D208" t="str">
            <v>조</v>
          </cell>
          <cell r="E208">
            <v>43470</v>
          </cell>
        </row>
        <row r="209">
          <cell r="A209">
            <v>208</v>
          </cell>
          <cell r="B209" t="str">
            <v>트 러 스</v>
          </cell>
          <cell r="C209" t="str">
            <v>L=4.8</v>
          </cell>
          <cell r="D209" t="str">
            <v>조</v>
          </cell>
          <cell r="E209">
            <v>29700</v>
          </cell>
        </row>
        <row r="210">
          <cell r="A210">
            <v>209</v>
          </cell>
          <cell r="B210" t="str">
            <v>트 러 스</v>
          </cell>
          <cell r="C210" t="str">
            <v>L=3.6</v>
          </cell>
          <cell r="D210" t="str">
            <v>조</v>
          </cell>
          <cell r="E210">
            <v>27000</v>
          </cell>
        </row>
        <row r="211">
          <cell r="A211">
            <v>210</v>
          </cell>
          <cell r="B211" t="str">
            <v>티   스</v>
          </cell>
          <cell r="C211" t="str">
            <v>B.H 0.2㎥</v>
          </cell>
          <cell r="D211" t="str">
            <v>개</v>
          </cell>
          <cell r="E211">
            <v>12400</v>
          </cell>
        </row>
        <row r="212">
          <cell r="A212">
            <v>211</v>
          </cell>
          <cell r="B212" t="str">
            <v>티   스</v>
          </cell>
          <cell r="C212" t="str">
            <v>B.H 0.4㎥</v>
          </cell>
          <cell r="D212" t="str">
            <v>개</v>
          </cell>
          <cell r="E212">
            <v>20600</v>
          </cell>
        </row>
        <row r="213">
          <cell r="A213">
            <v>212</v>
          </cell>
          <cell r="B213" t="str">
            <v>티   스</v>
          </cell>
          <cell r="C213" t="str">
            <v>B.H 0.7㎥</v>
          </cell>
          <cell r="D213" t="str">
            <v>개</v>
          </cell>
          <cell r="E213">
            <v>40800</v>
          </cell>
        </row>
        <row r="214">
          <cell r="A214">
            <v>213</v>
          </cell>
          <cell r="B214" t="str">
            <v>티   스</v>
          </cell>
          <cell r="C214" t="str">
            <v>SOLAR-130,0.5㎥</v>
          </cell>
          <cell r="D214" t="str">
            <v>개</v>
          </cell>
          <cell r="E214">
            <v>26000</v>
          </cell>
        </row>
        <row r="215">
          <cell r="A215">
            <v>214</v>
          </cell>
          <cell r="B215" t="str">
            <v>티 - BAR</v>
          </cell>
          <cell r="E215">
            <v>1100</v>
          </cell>
        </row>
        <row r="216">
          <cell r="A216">
            <v>215</v>
          </cell>
          <cell r="B216" t="str">
            <v>판넬죠인트AL-BAR</v>
          </cell>
          <cell r="C216" t="str">
            <v>L=2400</v>
          </cell>
          <cell r="D216" t="str">
            <v>조</v>
          </cell>
          <cell r="E216">
            <v>6000</v>
          </cell>
        </row>
        <row r="217">
          <cell r="A217">
            <v>216</v>
          </cell>
          <cell r="B217" t="str">
            <v>퍼    티</v>
          </cell>
          <cell r="C217" t="str">
            <v>도장용백색</v>
          </cell>
          <cell r="D217" t="str">
            <v>리터</v>
          </cell>
          <cell r="E217">
            <v>1442</v>
          </cell>
        </row>
        <row r="218">
          <cell r="A218">
            <v>217</v>
          </cell>
          <cell r="B218" t="str">
            <v>푸라이마</v>
          </cell>
          <cell r="C218" t="str">
            <v>KSM-5318백 색</v>
          </cell>
          <cell r="D218" t="str">
            <v>ℓ</v>
          </cell>
          <cell r="E218">
            <v>2500</v>
          </cell>
        </row>
        <row r="219">
          <cell r="A219">
            <v>218</v>
          </cell>
          <cell r="B219" t="str">
            <v>프리마보온테이프</v>
          </cell>
          <cell r="C219" t="str">
            <v>0.15 mm</v>
          </cell>
          <cell r="D219" t="str">
            <v>㎡</v>
          </cell>
          <cell r="E219">
            <v>600</v>
          </cell>
        </row>
        <row r="220">
          <cell r="A220">
            <v>219</v>
          </cell>
          <cell r="B220" t="str">
            <v>플랜지관</v>
          </cell>
          <cell r="C220" t="str">
            <v>80</v>
          </cell>
          <cell r="D220" t="str">
            <v>개</v>
          </cell>
          <cell r="E220">
            <v>6604</v>
          </cell>
        </row>
        <row r="221">
          <cell r="A221">
            <v>220</v>
          </cell>
          <cell r="B221" t="str">
            <v>플랜지관</v>
          </cell>
          <cell r="C221" t="str">
            <v>100</v>
          </cell>
          <cell r="D221" t="str">
            <v>개</v>
          </cell>
          <cell r="E221">
            <v>8025</v>
          </cell>
        </row>
        <row r="222">
          <cell r="A222">
            <v>221</v>
          </cell>
          <cell r="B222" t="str">
            <v>플랜지관</v>
          </cell>
          <cell r="C222" t="str">
            <v>150</v>
          </cell>
          <cell r="D222" t="str">
            <v>개</v>
          </cell>
          <cell r="E222">
            <v>13041</v>
          </cell>
        </row>
        <row r="223">
          <cell r="A223">
            <v>222</v>
          </cell>
          <cell r="B223" t="str">
            <v>플랜지관</v>
          </cell>
          <cell r="C223" t="str">
            <v>200</v>
          </cell>
          <cell r="D223" t="str">
            <v>개</v>
          </cell>
          <cell r="E223">
            <v>18810</v>
          </cell>
        </row>
        <row r="224">
          <cell r="A224">
            <v>223</v>
          </cell>
          <cell r="B224" t="str">
            <v>플렌지접합부속</v>
          </cell>
          <cell r="C224" t="str">
            <v>80(고무링)</v>
          </cell>
          <cell r="D224" t="str">
            <v>조</v>
          </cell>
          <cell r="E224">
            <v>240</v>
          </cell>
        </row>
        <row r="225">
          <cell r="A225">
            <v>224</v>
          </cell>
          <cell r="B225" t="str">
            <v>플렌지접합부속</v>
          </cell>
          <cell r="C225" t="str">
            <v>100(고무링)</v>
          </cell>
          <cell r="D225" t="str">
            <v>조</v>
          </cell>
          <cell r="E225">
            <v>320</v>
          </cell>
        </row>
        <row r="226">
          <cell r="A226">
            <v>225</v>
          </cell>
          <cell r="B226" t="str">
            <v>플렌지접합부속</v>
          </cell>
          <cell r="C226" t="str">
            <v>150(고무링)</v>
          </cell>
          <cell r="D226" t="str">
            <v>조</v>
          </cell>
          <cell r="E226">
            <v>470</v>
          </cell>
        </row>
        <row r="227">
          <cell r="A227">
            <v>226</v>
          </cell>
          <cell r="B227" t="str">
            <v>플렌지접합부속</v>
          </cell>
          <cell r="C227" t="str">
            <v>200(고무링)</v>
          </cell>
          <cell r="D227" t="str">
            <v>조</v>
          </cell>
          <cell r="E227">
            <v>780</v>
          </cell>
        </row>
        <row r="228">
          <cell r="A228">
            <v>227</v>
          </cell>
          <cell r="B228" t="str">
            <v>합판(내수1급)</v>
          </cell>
          <cell r="C228" t="str">
            <v>T=12mm,0.9*1.8</v>
          </cell>
          <cell r="D228" t="str">
            <v>㎡</v>
          </cell>
          <cell r="E228">
            <v>6172</v>
          </cell>
        </row>
        <row r="229">
          <cell r="A229">
            <v>228</v>
          </cell>
          <cell r="B229" t="str">
            <v>합판(내수2급)</v>
          </cell>
          <cell r="C229" t="str">
            <v>T=5.5mm,1.8*.09</v>
          </cell>
          <cell r="D229" t="str">
            <v>매</v>
          </cell>
          <cell r="E229">
            <v>6641</v>
          </cell>
        </row>
        <row r="230">
          <cell r="A230">
            <v>229</v>
          </cell>
          <cell r="B230" t="str">
            <v>합플랜지관</v>
          </cell>
          <cell r="C230" t="str">
            <v>80*50</v>
          </cell>
          <cell r="D230" t="str">
            <v>개</v>
          </cell>
          <cell r="E230">
            <v>2758</v>
          </cell>
        </row>
        <row r="231">
          <cell r="A231">
            <v>230</v>
          </cell>
          <cell r="B231" t="str">
            <v>합플랜지관</v>
          </cell>
          <cell r="C231" t="str">
            <v>100*50</v>
          </cell>
          <cell r="D231" t="str">
            <v>개</v>
          </cell>
          <cell r="E231">
            <v>3344</v>
          </cell>
        </row>
        <row r="232">
          <cell r="A232">
            <v>231</v>
          </cell>
          <cell r="B232" t="str">
            <v>합플랜지관</v>
          </cell>
          <cell r="C232" t="str">
            <v>150*50</v>
          </cell>
          <cell r="D232" t="str">
            <v>개</v>
          </cell>
          <cell r="E232">
            <v>6102</v>
          </cell>
        </row>
        <row r="233">
          <cell r="A233">
            <v>232</v>
          </cell>
          <cell r="B233" t="str">
            <v>합플랜지관</v>
          </cell>
          <cell r="C233" t="str">
            <v>200*50</v>
          </cell>
          <cell r="D233" t="str">
            <v>개</v>
          </cell>
          <cell r="E233">
            <v>7607</v>
          </cell>
        </row>
        <row r="234">
          <cell r="A234">
            <v>233</v>
          </cell>
          <cell r="B234" t="str">
            <v>혼합골재</v>
          </cell>
          <cell r="C234" t="str">
            <v>#40이하기층재</v>
          </cell>
          <cell r="D234" t="str">
            <v>㎥</v>
          </cell>
          <cell r="E234">
            <v>7000</v>
          </cell>
        </row>
        <row r="235">
          <cell r="A235">
            <v>234</v>
          </cell>
          <cell r="B235" t="str">
            <v>혼합골재</v>
          </cell>
          <cell r="C235" t="str">
            <v>#70이하보조기층재</v>
          </cell>
          <cell r="D235" t="str">
            <v>㎥</v>
          </cell>
          <cell r="E235">
            <v>6000</v>
          </cell>
        </row>
        <row r="236">
          <cell r="A236">
            <v>235</v>
          </cell>
          <cell r="B236" t="str">
            <v>활정자관</v>
          </cell>
          <cell r="C236" t="str">
            <v>100*80</v>
          </cell>
          <cell r="D236" t="str">
            <v>개</v>
          </cell>
          <cell r="E236">
            <v>80180</v>
          </cell>
        </row>
        <row r="237">
          <cell r="A237">
            <v>236</v>
          </cell>
          <cell r="B237" t="str">
            <v>활정자관</v>
          </cell>
          <cell r="C237" t="str">
            <v>150*80</v>
          </cell>
          <cell r="D237" t="str">
            <v>개</v>
          </cell>
          <cell r="E237">
            <v>90900</v>
          </cell>
        </row>
        <row r="238">
          <cell r="A238">
            <v>237</v>
          </cell>
          <cell r="B238" t="str">
            <v>활정자관</v>
          </cell>
          <cell r="C238" t="str">
            <v>150*100</v>
          </cell>
          <cell r="D238" t="str">
            <v>개</v>
          </cell>
          <cell r="E238">
            <v>95360</v>
          </cell>
        </row>
        <row r="239">
          <cell r="A239">
            <v>238</v>
          </cell>
          <cell r="B239" t="str">
            <v>활정자관</v>
          </cell>
          <cell r="C239" t="str">
            <v>200*80</v>
          </cell>
          <cell r="D239" t="str">
            <v>개</v>
          </cell>
          <cell r="E239">
            <v>118180</v>
          </cell>
        </row>
        <row r="240">
          <cell r="A240">
            <v>239</v>
          </cell>
          <cell r="B240" t="str">
            <v>활정자관</v>
          </cell>
          <cell r="C240" t="str">
            <v>200*100</v>
          </cell>
          <cell r="D240" t="str">
            <v>개</v>
          </cell>
          <cell r="E240">
            <v>122000</v>
          </cell>
        </row>
        <row r="241">
          <cell r="A241">
            <v>240</v>
          </cell>
          <cell r="B241" t="str">
            <v>활정자관</v>
          </cell>
          <cell r="C241" t="str">
            <v>200*150</v>
          </cell>
          <cell r="D241" t="str">
            <v>개</v>
          </cell>
          <cell r="E241">
            <v>126630</v>
          </cell>
        </row>
        <row r="242">
          <cell r="A242">
            <v>241</v>
          </cell>
          <cell r="B242" t="str">
            <v>활정자관</v>
          </cell>
          <cell r="C242" t="str">
            <v>250*80</v>
          </cell>
          <cell r="D242" t="str">
            <v>개</v>
          </cell>
          <cell r="E242">
            <v>138630</v>
          </cell>
        </row>
        <row r="243">
          <cell r="A243">
            <v>242</v>
          </cell>
          <cell r="B243" t="str">
            <v>활정자관</v>
          </cell>
          <cell r="C243" t="str">
            <v>250*100</v>
          </cell>
          <cell r="D243" t="str">
            <v>개</v>
          </cell>
          <cell r="E243">
            <v>150540</v>
          </cell>
        </row>
        <row r="244">
          <cell r="A244">
            <v>243</v>
          </cell>
          <cell r="B244" t="str">
            <v>활정자관</v>
          </cell>
          <cell r="C244" t="str">
            <v>250*150</v>
          </cell>
          <cell r="D244" t="str">
            <v>개</v>
          </cell>
          <cell r="E244">
            <v>156630</v>
          </cell>
        </row>
        <row r="245">
          <cell r="A245">
            <v>244</v>
          </cell>
          <cell r="B245" t="str">
            <v>활정자관</v>
          </cell>
          <cell r="C245" t="str">
            <v>250*200</v>
          </cell>
          <cell r="D245" t="str">
            <v>개</v>
          </cell>
          <cell r="E245">
            <v>163000</v>
          </cell>
        </row>
        <row r="246">
          <cell r="A246">
            <v>245</v>
          </cell>
          <cell r="B246" t="str">
            <v>활정자관</v>
          </cell>
          <cell r="C246" t="str">
            <v>300*80</v>
          </cell>
          <cell r="D246" t="str">
            <v>개</v>
          </cell>
          <cell r="E246">
            <v>154540</v>
          </cell>
        </row>
        <row r="247">
          <cell r="A247">
            <v>246</v>
          </cell>
          <cell r="B247" t="str">
            <v>활정자관</v>
          </cell>
          <cell r="C247" t="str">
            <v>300*100</v>
          </cell>
          <cell r="D247" t="str">
            <v>개</v>
          </cell>
          <cell r="E247">
            <v>163810</v>
          </cell>
        </row>
        <row r="248">
          <cell r="A248">
            <v>247</v>
          </cell>
          <cell r="B248" t="str">
            <v>활정자관</v>
          </cell>
          <cell r="C248" t="str">
            <v>300*150</v>
          </cell>
          <cell r="D248" t="str">
            <v>개</v>
          </cell>
          <cell r="E248">
            <v>171180</v>
          </cell>
        </row>
        <row r="249">
          <cell r="A249">
            <v>248</v>
          </cell>
          <cell r="B249" t="str">
            <v>활정자관</v>
          </cell>
          <cell r="C249" t="str">
            <v>300*200</v>
          </cell>
          <cell r="D249" t="str">
            <v>개</v>
          </cell>
          <cell r="E249">
            <v>178450</v>
          </cell>
        </row>
        <row r="250">
          <cell r="A250">
            <v>249</v>
          </cell>
          <cell r="B250" t="str">
            <v>활정자관</v>
          </cell>
          <cell r="C250" t="str">
            <v>350*80</v>
          </cell>
          <cell r="D250" t="str">
            <v>개</v>
          </cell>
          <cell r="E250">
            <v>179000</v>
          </cell>
        </row>
        <row r="251">
          <cell r="A251">
            <v>250</v>
          </cell>
          <cell r="B251" t="str">
            <v>활정자관</v>
          </cell>
          <cell r="C251" t="str">
            <v>350*100</v>
          </cell>
          <cell r="D251" t="str">
            <v>개</v>
          </cell>
          <cell r="E251">
            <v>186720</v>
          </cell>
        </row>
        <row r="252">
          <cell r="A252">
            <v>251</v>
          </cell>
          <cell r="B252" t="str">
            <v>활정자관</v>
          </cell>
          <cell r="C252" t="str">
            <v>350*150</v>
          </cell>
          <cell r="D252" t="str">
            <v>개</v>
          </cell>
          <cell r="E252">
            <v>194500</v>
          </cell>
        </row>
        <row r="253">
          <cell r="A253">
            <v>252</v>
          </cell>
          <cell r="B253" t="str">
            <v>활정자관</v>
          </cell>
          <cell r="C253" t="str">
            <v>350*200</v>
          </cell>
          <cell r="D253" t="str">
            <v>개</v>
          </cell>
          <cell r="E253">
            <v>203270</v>
          </cell>
        </row>
        <row r="254">
          <cell r="A254">
            <v>253</v>
          </cell>
          <cell r="B254" t="str">
            <v>활정자관</v>
          </cell>
          <cell r="C254" t="str">
            <v>350*250</v>
          </cell>
          <cell r="D254" t="str">
            <v>개</v>
          </cell>
          <cell r="E254">
            <v>238180</v>
          </cell>
        </row>
        <row r="255">
          <cell r="A255">
            <v>254</v>
          </cell>
          <cell r="B255" t="str">
            <v>활정자관</v>
          </cell>
          <cell r="C255" t="str">
            <v>400*80</v>
          </cell>
          <cell r="D255" t="str">
            <v>개</v>
          </cell>
          <cell r="E255">
            <v>237360</v>
          </cell>
        </row>
        <row r="256">
          <cell r="A256">
            <v>255</v>
          </cell>
          <cell r="B256" t="str">
            <v>활정자관</v>
          </cell>
          <cell r="C256" t="str">
            <v>400*100</v>
          </cell>
          <cell r="D256" t="str">
            <v>개</v>
          </cell>
          <cell r="E256">
            <v>254270</v>
          </cell>
        </row>
        <row r="257">
          <cell r="A257">
            <v>256</v>
          </cell>
          <cell r="B257" t="str">
            <v>활정자관</v>
          </cell>
          <cell r="C257" t="str">
            <v>400*150</v>
          </cell>
          <cell r="D257" t="str">
            <v>개</v>
          </cell>
          <cell r="E257">
            <v>275810</v>
          </cell>
        </row>
        <row r="258">
          <cell r="A258">
            <v>257</v>
          </cell>
          <cell r="B258" t="str">
            <v>활정자관</v>
          </cell>
          <cell r="C258" t="str">
            <v>400*200</v>
          </cell>
          <cell r="D258" t="str">
            <v>개</v>
          </cell>
          <cell r="E258">
            <v>290180</v>
          </cell>
        </row>
        <row r="259">
          <cell r="A259">
            <v>258</v>
          </cell>
          <cell r="B259" t="str">
            <v>활정자관</v>
          </cell>
          <cell r="C259" t="str">
            <v>400*250</v>
          </cell>
          <cell r="D259" t="str">
            <v>개</v>
          </cell>
          <cell r="E259">
            <v>332000</v>
          </cell>
        </row>
        <row r="260">
          <cell r="A260">
            <v>259</v>
          </cell>
          <cell r="B260" t="str">
            <v>활정자관</v>
          </cell>
          <cell r="C260" t="str">
            <v>400*300</v>
          </cell>
          <cell r="D260" t="str">
            <v>개</v>
          </cell>
          <cell r="E260">
            <v>356720</v>
          </cell>
        </row>
        <row r="261">
          <cell r="A261">
            <v>260</v>
          </cell>
          <cell r="B261" t="str">
            <v>활정자관</v>
          </cell>
          <cell r="C261" t="str">
            <v>500*80</v>
          </cell>
          <cell r="D261" t="str">
            <v>개</v>
          </cell>
          <cell r="E261">
            <v>294180</v>
          </cell>
        </row>
        <row r="262">
          <cell r="A262">
            <v>261</v>
          </cell>
          <cell r="B262" t="str">
            <v>활정자관</v>
          </cell>
          <cell r="C262" t="str">
            <v>500*100</v>
          </cell>
          <cell r="D262" t="str">
            <v>개</v>
          </cell>
          <cell r="E262">
            <v>308360</v>
          </cell>
        </row>
        <row r="263">
          <cell r="A263">
            <v>262</v>
          </cell>
          <cell r="B263" t="str">
            <v>활정자관</v>
          </cell>
          <cell r="C263" t="str">
            <v>500*150</v>
          </cell>
          <cell r="D263" t="str">
            <v>개</v>
          </cell>
          <cell r="E263">
            <v>317810</v>
          </cell>
        </row>
        <row r="264">
          <cell r="A264">
            <v>263</v>
          </cell>
          <cell r="B264" t="str">
            <v>활정자관</v>
          </cell>
          <cell r="C264" t="str">
            <v>500*200</v>
          </cell>
          <cell r="D264" t="str">
            <v>개</v>
          </cell>
          <cell r="E264">
            <v>328000</v>
          </cell>
        </row>
        <row r="265">
          <cell r="A265">
            <v>264</v>
          </cell>
          <cell r="B265" t="str">
            <v>활정자관</v>
          </cell>
          <cell r="C265" t="str">
            <v>500*250</v>
          </cell>
          <cell r="D265" t="str">
            <v>개</v>
          </cell>
          <cell r="E265">
            <v>379180</v>
          </cell>
        </row>
        <row r="266">
          <cell r="A266">
            <v>265</v>
          </cell>
          <cell r="B266" t="str">
            <v>활정자관</v>
          </cell>
          <cell r="C266" t="str">
            <v>500*300</v>
          </cell>
          <cell r="D266" t="str">
            <v>개</v>
          </cell>
          <cell r="E266">
            <v>425810</v>
          </cell>
        </row>
        <row r="267">
          <cell r="A267">
            <v>266</v>
          </cell>
          <cell r="B267" t="str">
            <v>활정자관</v>
          </cell>
          <cell r="C267" t="str">
            <v>500*400</v>
          </cell>
          <cell r="D267" t="str">
            <v>개</v>
          </cell>
          <cell r="E267">
            <v>467270</v>
          </cell>
        </row>
        <row r="268">
          <cell r="A268">
            <v>267</v>
          </cell>
          <cell r="B268" t="str">
            <v>활정자관</v>
          </cell>
          <cell r="C268" t="str">
            <v>600*80</v>
          </cell>
          <cell r="D268" t="str">
            <v>개</v>
          </cell>
          <cell r="E268">
            <v>330900</v>
          </cell>
        </row>
        <row r="269">
          <cell r="A269">
            <v>268</v>
          </cell>
          <cell r="B269" t="str">
            <v>활정자관</v>
          </cell>
          <cell r="C269" t="str">
            <v>600*100</v>
          </cell>
          <cell r="D269" t="str">
            <v>개</v>
          </cell>
          <cell r="E269">
            <v>347270</v>
          </cell>
        </row>
        <row r="270">
          <cell r="A270">
            <v>269</v>
          </cell>
          <cell r="B270" t="str">
            <v>활정자관</v>
          </cell>
          <cell r="C270" t="str">
            <v>600*150</v>
          </cell>
          <cell r="D270" t="str">
            <v>개</v>
          </cell>
          <cell r="E270">
            <v>362810</v>
          </cell>
        </row>
        <row r="271">
          <cell r="A271">
            <v>270</v>
          </cell>
          <cell r="B271" t="str">
            <v>활정자관</v>
          </cell>
          <cell r="C271" t="str">
            <v>600*200</v>
          </cell>
          <cell r="D271" t="str">
            <v>개</v>
          </cell>
          <cell r="E271">
            <v>375270</v>
          </cell>
        </row>
        <row r="272">
          <cell r="A272">
            <v>271</v>
          </cell>
          <cell r="B272" t="str">
            <v>활정자관</v>
          </cell>
          <cell r="C272" t="str">
            <v>600*250</v>
          </cell>
          <cell r="D272" t="str">
            <v>개</v>
          </cell>
          <cell r="E272">
            <v>432630</v>
          </cell>
        </row>
        <row r="273">
          <cell r="A273">
            <v>272</v>
          </cell>
          <cell r="B273" t="str">
            <v>활정자관</v>
          </cell>
          <cell r="C273" t="str">
            <v>600*300</v>
          </cell>
          <cell r="D273" t="str">
            <v>개</v>
          </cell>
          <cell r="E273">
            <v>486630</v>
          </cell>
        </row>
        <row r="274">
          <cell r="A274">
            <v>273</v>
          </cell>
          <cell r="B274" t="str">
            <v>활정자관</v>
          </cell>
          <cell r="C274" t="str">
            <v>600*400</v>
          </cell>
          <cell r="D274" t="str">
            <v>개</v>
          </cell>
          <cell r="E274">
            <v>647270</v>
          </cell>
        </row>
        <row r="275">
          <cell r="A275">
            <v>274</v>
          </cell>
          <cell r="B275" t="str">
            <v>휘 발 유</v>
          </cell>
          <cell r="C275" t="str">
            <v>고 급</v>
          </cell>
          <cell r="D275" t="str">
            <v>ℓ</v>
          </cell>
          <cell r="E275">
            <v>567</v>
          </cell>
        </row>
        <row r="276">
          <cell r="A276">
            <v>275</v>
          </cell>
          <cell r="B276" t="str">
            <v>흄   관</v>
          </cell>
          <cell r="C276" t="str">
            <v>칼라제외300MM</v>
          </cell>
          <cell r="D276" t="str">
            <v>M</v>
          </cell>
          <cell r="E276">
            <v>8054</v>
          </cell>
        </row>
        <row r="277">
          <cell r="A277">
            <v>276</v>
          </cell>
          <cell r="B277" t="str">
            <v>흄   관</v>
          </cell>
          <cell r="C277" t="str">
            <v>칼라제외450MM</v>
          </cell>
          <cell r="D277" t="str">
            <v>M</v>
          </cell>
          <cell r="E277">
            <v>9989</v>
          </cell>
        </row>
        <row r="278">
          <cell r="A278">
            <v>277</v>
          </cell>
          <cell r="B278" t="str">
            <v>흄   관</v>
          </cell>
          <cell r="C278" t="str">
            <v>칼라제외600MM</v>
          </cell>
          <cell r="D278" t="str">
            <v>M</v>
          </cell>
          <cell r="E278">
            <v>16043</v>
          </cell>
        </row>
        <row r="279">
          <cell r="A279">
            <v>278</v>
          </cell>
          <cell r="B279" t="str">
            <v>흄   관</v>
          </cell>
          <cell r="C279" t="str">
            <v>칼라제외800MM</v>
          </cell>
          <cell r="D279" t="str">
            <v>M</v>
          </cell>
          <cell r="E279">
            <v>28120</v>
          </cell>
        </row>
        <row r="280">
          <cell r="A280">
            <v>279</v>
          </cell>
          <cell r="B280" t="str">
            <v>흄   관</v>
          </cell>
          <cell r="C280" t="str">
            <v>칼라제외900MM</v>
          </cell>
          <cell r="D280" t="str">
            <v>M</v>
          </cell>
          <cell r="E280">
            <v>45080</v>
          </cell>
        </row>
        <row r="281">
          <cell r="A281">
            <v>280</v>
          </cell>
          <cell r="B281" t="str">
            <v>DR 죠인트</v>
          </cell>
          <cell r="C281" t="str">
            <v>수도용 ∮16</v>
          </cell>
          <cell r="D281" t="str">
            <v>개</v>
          </cell>
          <cell r="E281">
            <v>1700</v>
          </cell>
        </row>
        <row r="282">
          <cell r="A282">
            <v>281</v>
          </cell>
          <cell r="B282" t="str">
            <v>DR 죠인트</v>
          </cell>
          <cell r="C282" t="str">
            <v>수도용 ∮25</v>
          </cell>
          <cell r="D282" t="str">
            <v>개</v>
          </cell>
          <cell r="E282">
            <v>2322</v>
          </cell>
        </row>
        <row r="283">
          <cell r="A283">
            <v>282</v>
          </cell>
          <cell r="B283" t="str">
            <v>DR 죠인트</v>
          </cell>
          <cell r="C283" t="str">
            <v>수도용 ∮30</v>
          </cell>
          <cell r="D283" t="str">
            <v>개</v>
          </cell>
          <cell r="E283">
            <v>2981</v>
          </cell>
        </row>
        <row r="284">
          <cell r="A284">
            <v>283</v>
          </cell>
          <cell r="B284" t="str">
            <v>DR 죠인트</v>
          </cell>
          <cell r="C284" t="str">
            <v>수도용 ∮40</v>
          </cell>
          <cell r="D284" t="str">
            <v>개</v>
          </cell>
          <cell r="E284">
            <v>3846</v>
          </cell>
        </row>
        <row r="285">
          <cell r="A285">
            <v>284</v>
          </cell>
          <cell r="B285" t="str">
            <v>DR 죠인트</v>
          </cell>
          <cell r="C285" t="str">
            <v>수도용∮50</v>
          </cell>
          <cell r="D285" t="str">
            <v>개</v>
          </cell>
          <cell r="E285">
            <v>4945</v>
          </cell>
        </row>
        <row r="286">
          <cell r="A286">
            <v>285</v>
          </cell>
          <cell r="B286" t="str">
            <v>DR 죠인트</v>
          </cell>
          <cell r="C286" t="str">
            <v>주철제 ∮75</v>
          </cell>
          <cell r="D286" t="str">
            <v>개</v>
          </cell>
          <cell r="E286">
            <v>17036</v>
          </cell>
        </row>
        <row r="287">
          <cell r="A287">
            <v>286</v>
          </cell>
          <cell r="B287" t="str">
            <v>DR 죠인트</v>
          </cell>
          <cell r="C287" t="str">
            <v>주철제 ∮100</v>
          </cell>
          <cell r="D287" t="str">
            <v>개</v>
          </cell>
          <cell r="E287">
            <v>19152</v>
          </cell>
        </row>
        <row r="288">
          <cell r="A288">
            <v>287</v>
          </cell>
          <cell r="B288" t="str">
            <v>DR 죠인트</v>
          </cell>
          <cell r="C288" t="str">
            <v>주철제 ∮150</v>
          </cell>
          <cell r="D288" t="str">
            <v>개</v>
          </cell>
          <cell r="E288">
            <v>29712</v>
          </cell>
        </row>
        <row r="289">
          <cell r="A289">
            <v>288</v>
          </cell>
          <cell r="B289" t="str">
            <v>DR 죠인트</v>
          </cell>
          <cell r="C289" t="str">
            <v>주철제 ∮200</v>
          </cell>
          <cell r="D289" t="str">
            <v>개</v>
          </cell>
          <cell r="E289">
            <v>54710</v>
          </cell>
        </row>
        <row r="290">
          <cell r="A290">
            <v>289</v>
          </cell>
          <cell r="B290" t="str">
            <v>DR 죠인트</v>
          </cell>
          <cell r="C290" t="str">
            <v>주철제 ∮250</v>
          </cell>
          <cell r="D290" t="str">
            <v>개</v>
          </cell>
          <cell r="E290">
            <v>156116</v>
          </cell>
        </row>
        <row r="291">
          <cell r="A291">
            <v>290</v>
          </cell>
          <cell r="B291" t="str">
            <v>DR 죠인트</v>
          </cell>
          <cell r="C291" t="str">
            <v>주철제 ∮300</v>
          </cell>
          <cell r="D291" t="str">
            <v>개</v>
          </cell>
          <cell r="E291">
            <v>197544</v>
          </cell>
        </row>
        <row r="292">
          <cell r="A292">
            <v>291</v>
          </cell>
          <cell r="B292" t="str">
            <v>H - 형강</v>
          </cell>
          <cell r="C292" t="str">
            <v>T=10~15(300*300,94㎏)</v>
          </cell>
          <cell r="D292" t="str">
            <v>㎏</v>
          </cell>
          <cell r="E292">
            <v>370</v>
          </cell>
        </row>
        <row r="293">
          <cell r="A293">
            <v>292</v>
          </cell>
          <cell r="B293" t="str">
            <v>H - 형강</v>
          </cell>
          <cell r="C293" t="str">
            <v>T=11~18(300*488,128㎏)</v>
          </cell>
          <cell r="D293" t="str">
            <v>㎏</v>
          </cell>
          <cell r="E293">
            <v>370</v>
          </cell>
        </row>
        <row r="294">
          <cell r="A294">
            <v>293</v>
          </cell>
          <cell r="B294" t="str">
            <v>K U</v>
          </cell>
          <cell r="C294" t="str">
            <v>주철제 ∮13</v>
          </cell>
          <cell r="D294" t="str">
            <v>개</v>
          </cell>
          <cell r="E294">
            <v>2270</v>
          </cell>
        </row>
        <row r="295">
          <cell r="A295">
            <v>294</v>
          </cell>
          <cell r="B295" t="str">
            <v>K U</v>
          </cell>
          <cell r="C295" t="str">
            <v>주철제 ∮20</v>
          </cell>
          <cell r="D295" t="str">
            <v>개</v>
          </cell>
          <cell r="E295">
            <v>3460</v>
          </cell>
        </row>
        <row r="296">
          <cell r="A296">
            <v>295</v>
          </cell>
          <cell r="B296" t="str">
            <v>K U</v>
          </cell>
          <cell r="C296" t="str">
            <v>주철제 ∮25</v>
          </cell>
          <cell r="D296" t="str">
            <v>개</v>
          </cell>
          <cell r="E296">
            <v>4490</v>
          </cell>
        </row>
        <row r="297">
          <cell r="A297">
            <v>296</v>
          </cell>
          <cell r="B297" t="str">
            <v>K U</v>
          </cell>
          <cell r="C297" t="str">
            <v>주철제 ∮30</v>
          </cell>
          <cell r="D297" t="str">
            <v>개</v>
          </cell>
          <cell r="E297">
            <v>5590</v>
          </cell>
        </row>
        <row r="298">
          <cell r="A298">
            <v>297</v>
          </cell>
          <cell r="B298" t="str">
            <v>K U</v>
          </cell>
          <cell r="C298" t="str">
            <v>주철제 ∮40</v>
          </cell>
          <cell r="D298" t="str">
            <v>개</v>
          </cell>
          <cell r="E298">
            <v>7150</v>
          </cell>
        </row>
        <row r="299">
          <cell r="A299">
            <v>298</v>
          </cell>
          <cell r="B299" t="str">
            <v>K U</v>
          </cell>
          <cell r="C299" t="str">
            <v>주철제 ∮50</v>
          </cell>
          <cell r="D299" t="str">
            <v>개</v>
          </cell>
          <cell r="E299">
            <v>9100</v>
          </cell>
        </row>
        <row r="300">
          <cell r="A300">
            <v>299</v>
          </cell>
          <cell r="B300" t="str">
            <v>K.P.접합부속</v>
          </cell>
          <cell r="C300" t="str">
            <v>80</v>
          </cell>
          <cell r="D300" t="str">
            <v>조</v>
          </cell>
          <cell r="E300">
            <v>5616</v>
          </cell>
        </row>
        <row r="301">
          <cell r="A301">
            <v>300</v>
          </cell>
          <cell r="B301" t="str">
            <v>K.P.접합부속</v>
          </cell>
          <cell r="C301" t="str">
            <v>100</v>
          </cell>
          <cell r="D301" t="str">
            <v>조</v>
          </cell>
          <cell r="E301">
            <v>6234</v>
          </cell>
        </row>
        <row r="302">
          <cell r="A302">
            <v>301</v>
          </cell>
          <cell r="B302" t="str">
            <v>K.P.접합부속</v>
          </cell>
          <cell r="C302" t="str">
            <v>150</v>
          </cell>
          <cell r="D302" t="str">
            <v>조</v>
          </cell>
          <cell r="E302">
            <v>8827</v>
          </cell>
        </row>
        <row r="303">
          <cell r="A303">
            <v>302</v>
          </cell>
          <cell r="B303" t="str">
            <v>K.P.접합부속</v>
          </cell>
          <cell r="C303" t="str">
            <v>200</v>
          </cell>
          <cell r="D303" t="str">
            <v>조</v>
          </cell>
          <cell r="E303">
            <v>11110</v>
          </cell>
        </row>
        <row r="304">
          <cell r="A304">
            <v>303</v>
          </cell>
          <cell r="B304" t="str">
            <v>L 형강</v>
          </cell>
          <cell r="C304" t="str">
            <v>45*45,T=4</v>
          </cell>
          <cell r="D304" t="str">
            <v>㎏</v>
          </cell>
          <cell r="E304">
            <v>325</v>
          </cell>
        </row>
        <row r="305">
          <cell r="A305">
            <v>304</v>
          </cell>
          <cell r="B305" t="str">
            <v>L 형강</v>
          </cell>
          <cell r="C305" t="str">
            <v>90*90,T=6</v>
          </cell>
          <cell r="D305" t="str">
            <v>㎏</v>
          </cell>
          <cell r="E305">
            <v>325</v>
          </cell>
        </row>
        <row r="306">
          <cell r="A306">
            <v>305</v>
          </cell>
          <cell r="B306" t="str">
            <v>P.V.C관</v>
          </cell>
          <cell r="C306" t="str">
            <v>하수관,VG2-100</v>
          </cell>
          <cell r="D306" t="str">
            <v>M</v>
          </cell>
          <cell r="E306">
            <v>2295</v>
          </cell>
        </row>
        <row r="307">
          <cell r="A307">
            <v>306</v>
          </cell>
          <cell r="B307" t="str">
            <v>P.V.C관</v>
          </cell>
          <cell r="C307" t="str">
            <v>하수관,VG2-150</v>
          </cell>
          <cell r="D307" t="str">
            <v>M</v>
          </cell>
          <cell r="E307">
            <v>5210</v>
          </cell>
        </row>
        <row r="308">
          <cell r="A308">
            <v>307</v>
          </cell>
          <cell r="B308" t="str">
            <v>P.V.C관</v>
          </cell>
          <cell r="C308" t="str">
            <v>하수관,VG2-200</v>
          </cell>
          <cell r="D308" t="str">
            <v>M</v>
          </cell>
          <cell r="E308">
            <v>8690</v>
          </cell>
        </row>
        <row r="309">
          <cell r="A309">
            <v>308</v>
          </cell>
          <cell r="B309" t="str">
            <v>P.V.C관</v>
          </cell>
          <cell r="C309" t="str">
            <v>하수관,VG2-300</v>
          </cell>
          <cell r="D309" t="str">
            <v>M</v>
          </cell>
          <cell r="E309">
            <v>18117</v>
          </cell>
        </row>
        <row r="310">
          <cell r="A310">
            <v>309</v>
          </cell>
          <cell r="B310" t="str">
            <v>P.V.C관</v>
          </cell>
          <cell r="C310" t="str">
            <v>하수관,VG2-125</v>
          </cell>
          <cell r="D310" t="str">
            <v>M</v>
          </cell>
          <cell r="E310">
            <v>3620</v>
          </cell>
        </row>
        <row r="311">
          <cell r="A311">
            <v>310</v>
          </cell>
          <cell r="B311" t="str">
            <v>PIPE카바,T=30</v>
          </cell>
          <cell r="C311" t="str">
            <v>D=13MM</v>
          </cell>
          <cell r="D311" t="str">
            <v>M</v>
          </cell>
          <cell r="E311">
            <v>243</v>
          </cell>
        </row>
        <row r="312">
          <cell r="A312">
            <v>311</v>
          </cell>
          <cell r="B312" t="str">
            <v>PIPE카바,T=30</v>
          </cell>
          <cell r="C312" t="str">
            <v>D=20MM</v>
          </cell>
          <cell r="D312" t="str">
            <v>M</v>
          </cell>
          <cell r="E312">
            <v>264</v>
          </cell>
        </row>
        <row r="313">
          <cell r="A313">
            <v>312</v>
          </cell>
          <cell r="B313" t="str">
            <v>PIPE카바,T=32</v>
          </cell>
          <cell r="C313" t="str">
            <v>D=25MM</v>
          </cell>
          <cell r="D313" t="str">
            <v>M</v>
          </cell>
          <cell r="E313">
            <v>300</v>
          </cell>
        </row>
        <row r="314">
          <cell r="A314">
            <v>313</v>
          </cell>
          <cell r="B314" t="str">
            <v>PIPE카바,T=34</v>
          </cell>
          <cell r="C314" t="str">
            <v>D=30MM</v>
          </cell>
          <cell r="D314" t="str">
            <v>M</v>
          </cell>
          <cell r="E314">
            <v>371</v>
          </cell>
        </row>
        <row r="315">
          <cell r="A315">
            <v>314</v>
          </cell>
          <cell r="B315" t="str">
            <v>PIPE카바,T=36</v>
          </cell>
          <cell r="C315" t="str">
            <v>D=40MM</v>
          </cell>
          <cell r="D315" t="str">
            <v>M</v>
          </cell>
          <cell r="E315">
            <v>421</v>
          </cell>
        </row>
        <row r="316">
          <cell r="A316">
            <v>315</v>
          </cell>
          <cell r="B316" t="str">
            <v>PIPE카바,T=38</v>
          </cell>
          <cell r="C316" t="str">
            <v>D=50MM</v>
          </cell>
          <cell r="D316" t="str">
            <v>M</v>
          </cell>
          <cell r="E316">
            <v>514</v>
          </cell>
        </row>
        <row r="317">
          <cell r="A317">
            <v>316</v>
          </cell>
          <cell r="B317" t="str">
            <v>PVC관(KSM-3401)</v>
          </cell>
          <cell r="C317" t="str">
            <v>수도용 ∮13</v>
          </cell>
          <cell r="D317" t="str">
            <v>M</v>
          </cell>
          <cell r="E317">
            <v>250</v>
          </cell>
        </row>
        <row r="318">
          <cell r="A318">
            <v>317</v>
          </cell>
          <cell r="B318" t="str">
            <v>PVC관(KSM-3402)</v>
          </cell>
          <cell r="C318" t="str">
            <v>수도용 ∮20</v>
          </cell>
          <cell r="D318" t="str">
            <v>M</v>
          </cell>
          <cell r="E318">
            <v>445</v>
          </cell>
        </row>
        <row r="319">
          <cell r="A319">
            <v>318</v>
          </cell>
          <cell r="B319" t="str">
            <v>PVC관(KSM-3403)</v>
          </cell>
          <cell r="C319" t="str">
            <v>수도용 ∮25</v>
          </cell>
          <cell r="D319" t="str">
            <v>M</v>
          </cell>
          <cell r="E319">
            <v>644</v>
          </cell>
        </row>
        <row r="320">
          <cell r="A320">
            <v>319</v>
          </cell>
          <cell r="B320" t="str">
            <v>PVC관(KSM-3404)</v>
          </cell>
          <cell r="C320" t="str">
            <v>수도용 ∮30</v>
          </cell>
          <cell r="D320" t="str">
            <v>M</v>
          </cell>
          <cell r="E320">
            <v>779</v>
          </cell>
        </row>
        <row r="321">
          <cell r="A321">
            <v>320</v>
          </cell>
          <cell r="B321" t="str">
            <v>PVC관(KSM-3405)</v>
          </cell>
          <cell r="C321" t="str">
            <v>수도용 ∮40</v>
          </cell>
          <cell r="D321" t="str">
            <v>M</v>
          </cell>
          <cell r="E321">
            <v>1091</v>
          </cell>
        </row>
        <row r="322">
          <cell r="A322">
            <v>321</v>
          </cell>
          <cell r="B322" t="str">
            <v>PVC관(KSM-3406)</v>
          </cell>
          <cell r="C322" t="str">
            <v>수도용∮50</v>
          </cell>
          <cell r="D322" t="str">
            <v>M</v>
          </cell>
          <cell r="E322">
            <v>1290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계"/>
      <sheetName val="물량"/>
      <sheetName val="직접노무품"/>
      <sheetName val="엔지니어링대가"/>
    </sheetNames>
    <sheetDataSet>
      <sheetData sheetId="0"/>
      <sheetData sheetId="1">
        <row r="3">
          <cell r="B3" t="str">
            <v>3 1/3 x 17"(외부선원법)</v>
          </cell>
          <cell r="C3">
            <v>6992</v>
          </cell>
        </row>
        <row r="4">
          <cell r="B4" t="str">
            <v>3 1/3 x 17"(외부,야간)</v>
          </cell>
          <cell r="C4">
            <v>293</v>
          </cell>
        </row>
        <row r="5">
          <cell r="B5" t="str">
            <v>3 1/3 x 12"</v>
          </cell>
          <cell r="C5">
            <v>12284</v>
          </cell>
        </row>
        <row r="6">
          <cell r="B6" t="str">
            <v>3 1/3 x 12" (야간)</v>
          </cell>
          <cell r="C6">
            <v>144</v>
          </cell>
        </row>
        <row r="7">
          <cell r="B7" t="str">
            <v>3 1/3 x 6"</v>
          </cell>
          <cell r="C7">
            <v>241</v>
          </cell>
        </row>
        <row r="8">
          <cell r="C8">
            <v>52</v>
          </cell>
        </row>
        <row r="9">
          <cell r="C9">
            <v>19954</v>
          </cell>
        </row>
        <row r="10">
          <cell r="C10">
            <v>1995</v>
          </cell>
        </row>
      </sheetData>
      <sheetData sheetId="2"/>
      <sheetData sheetId="3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준검 내역서"/>
      <sheetName val="노임"/>
      <sheetName val="WONMI"/>
      <sheetName val="일위대가(가설)"/>
      <sheetName val="건축원가"/>
      <sheetName val=" FURNACE현설"/>
      <sheetName val="부대공Ⅱ"/>
      <sheetName val="내역"/>
      <sheetName val="02자재"/>
      <sheetName val="수량산출"/>
      <sheetName val="단위수량"/>
      <sheetName val="내역서"/>
      <sheetName val="총괄집계표"/>
      <sheetName val="설계내역서"/>
      <sheetName val="DATE"/>
      <sheetName val="6호기"/>
      <sheetName val="단위단가"/>
      <sheetName val="CTEMCOST"/>
      <sheetName val="건축공사실행"/>
      <sheetName val="Option"/>
      <sheetName val="순공사비"/>
      <sheetName val="참고사항"/>
      <sheetName val="근로자자료입력"/>
      <sheetName val="변경내역을"/>
      <sheetName val="노무비"/>
      <sheetName val="대가목록"/>
      <sheetName val="은행"/>
      <sheetName val="Macro1"/>
      <sheetName val="설비"/>
      <sheetName val="고분전시관"/>
      <sheetName val="갑지1"/>
      <sheetName val="품셈TABLE"/>
      <sheetName val="회사정보"/>
      <sheetName val="6PILE  (돌출)"/>
      <sheetName val="기계설비"/>
      <sheetName val="#REF"/>
      <sheetName val="교량전기"/>
      <sheetName val="투찰가"/>
      <sheetName val="MRS세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공사비집계"/>
      <sheetName val="공사비집계-1"/>
      <sheetName val="명세서"/>
      <sheetName val="품셈표"/>
      <sheetName val="노임단가"/>
      <sheetName val="예비품&amp;특수공구"/>
      <sheetName val="가중치명세"/>
    </sheetNames>
    <sheetDataSet>
      <sheetData sheetId="0" refreshError="1"/>
      <sheetData sheetId="1" refreshError="1"/>
      <sheetData sheetId="2" refreshError="1"/>
      <sheetData sheetId="3"/>
      <sheetData sheetId="4"/>
      <sheetData sheetId="5">
        <row r="2">
          <cell r="E2">
            <v>45798</v>
          </cell>
        </row>
        <row r="3">
          <cell r="E3">
            <v>58701</v>
          </cell>
        </row>
        <row r="7">
          <cell r="E7">
            <v>47896</v>
          </cell>
        </row>
        <row r="8">
          <cell r="E8">
            <v>53400</v>
          </cell>
        </row>
        <row r="9">
          <cell r="E9">
            <v>43403</v>
          </cell>
        </row>
        <row r="12">
          <cell r="E12">
            <v>56083</v>
          </cell>
        </row>
        <row r="13">
          <cell r="E13">
            <v>64047</v>
          </cell>
        </row>
        <row r="14">
          <cell r="E14">
            <v>46469</v>
          </cell>
        </row>
      </sheetData>
      <sheetData sheetId="6" refreshError="1"/>
      <sheetData sheetId="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산출내역 (월기성)"/>
      <sheetName val="노임단가"/>
      <sheetName val="공량예산"/>
      <sheetName val="건축기성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단가조사"/>
      <sheetName val="기준표"/>
      <sheetName val="20관리비율"/>
      <sheetName val="견적"/>
      <sheetName val="PIPE(인수본)"/>
      <sheetName val="화해(장성)"/>
      <sheetName val="화해(함평)"/>
      <sheetName val="Sheet5"/>
      <sheetName val="자재단가"/>
      <sheetName val="Baby일위대가"/>
      <sheetName val="일위대가"/>
      <sheetName val="노무비단가"/>
      <sheetName val="전선 및 전선관"/>
      <sheetName val="내역1"/>
      <sheetName val="옥외 전력간선공사"/>
      <sheetName val="시설물일위"/>
      <sheetName val="동원(3)"/>
      <sheetName val="#REF"/>
      <sheetName val="수량산출"/>
      <sheetName val=" FURNACE현설"/>
      <sheetName val="경율산정.XLS"/>
      <sheetName val="원가계산서"/>
      <sheetName val="내역서"/>
      <sheetName val="N賃率_職"/>
      <sheetName val="b_balju_cho"/>
      <sheetName val="노임"/>
      <sheetName val="수량산출1"/>
      <sheetName val="자재단가표"/>
      <sheetName val="C-직노1"/>
      <sheetName val="중기사용료"/>
      <sheetName val="노무비"/>
      <sheetName val="중기일위대가"/>
      <sheetName val="토공"/>
      <sheetName val="공조기휀"/>
      <sheetName val="제작비추산총괄표"/>
      <sheetName val="인부임"/>
      <sheetName val="산경"/>
      <sheetName val="내역"/>
      <sheetName val="일위대가(가설)"/>
      <sheetName val="명세서(을)"/>
      <sheetName val="노임단가(일반)"/>
      <sheetName val="공예을"/>
      <sheetName val="J直材4"/>
      <sheetName val="Data"/>
      <sheetName val="을지"/>
      <sheetName val="날개벽수량표"/>
      <sheetName val="집계"/>
      <sheetName val="전기공사일위대가"/>
      <sheetName val="순공사비"/>
      <sheetName val="Sheet1"/>
      <sheetName val="일위대가목록"/>
      <sheetName val="일위대가표(유단가)"/>
      <sheetName val="DATE"/>
      <sheetName val="KCS-CA"/>
      <sheetName val="새공통"/>
      <sheetName val="공사원가계산서"/>
      <sheetName val="단"/>
      <sheetName val="직노"/>
      <sheetName val="을-ATYPE"/>
      <sheetName val="문산"/>
      <sheetName val="총괄표"/>
      <sheetName val="다곡2교"/>
      <sheetName val="조건표"/>
      <sheetName val="원형맨홀수량"/>
      <sheetName val="이토변실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단위수량"/>
      <sheetName val="지급자재"/>
      <sheetName val="유림골조"/>
      <sheetName val="중기사용료산출근거"/>
      <sheetName val="단가 및 재료비"/>
      <sheetName val="P&amp;L(Ahn)"/>
      <sheetName val="포장공"/>
      <sheetName val="배수공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교각1"/>
      <sheetName val="샌딩 에폭시 도장"/>
      <sheetName val="일반문틀 설치"/>
      <sheetName val="총괄내역서"/>
      <sheetName val="기본일위"/>
      <sheetName val="품셈"/>
      <sheetName val="CTEMCOST"/>
      <sheetName val="차액보증"/>
      <sheetName val="인사자료총집계"/>
      <sheetName val="2.수량조서(발주용)"/>
      <sheetName val="업체명"/>
      <sheetName val="관리"/>
      <sheetName val="단가산출"/>
      <sheetName val="정부노임단가"/>
      <sheetName val="4. 자재단가비교표"/>
      <sheetName val="4. 일위대가"/>
      <sheetName val="WATER"/>
      <sheetName val="차도부연장현황"/>
      <sheetName val="Galaxy 소비자가격표"/>
      <sheetName val="목록"/>
      <sheetName val="96노임기준"/>
      <sheetName val="6PILE  (돌출)"/>
      <sheetName val="70%"/>
      <sheetName val="공종별수량집계"/>
      <sheetName val="담장산출"/>
      <sheetName val="약전설비"/>
      <sheetName val="대구-교대(A1)"/>
      <sheetName val="내역단위"/>
      <sheetName val="일위목록"/>
      <sheetName val="지수"/>
      <sheetName val="갑지(추정)"/>
      <sheetName val="FACTOR"/>
      <sheetName val="工관리비율"/>
      <sheetName val="工완성공사율"/>
      <sheetName val="절감효과"/>
      <sheetName val="COST"/>
      <sheetName val="Sheet4"/>
      <sheetName val="을_ATYPE"/>
      <sheetName val="(변경계약)총괄내역"/>
      <sheetName val="증감대비"/>
      <sheetName val="설계예시"/>
      <sheetName val="간접비총괄 (2)"/>
      <sheetName val="구조물공"/>
      <sheetName val="부대공"/>
      <sheetName val="소비자가"/>
      <sheetName val="설직재-1"/>
      <sheetName val="적현로"/>
      <sheetName val="아파트"/>
      <sheetName val="EQT-ESTN"/>
      <sheetName val="1차설계변경내역"/>
      <sheetName val="가설대가"/>
      <sheetName val="토공대가"/>
      <sheetName val="구조대가"/>
      <sheetName val="포설대가1"/>
      <sheetName val="부대대가"/>
      <sheetName val="B1(반포1차)"/>
      <sheetName val="기술부 VENDOR LIST"/>
      <sheetName val="D-경비1"/>
      <sheetName val="건축내역"/>
      <sheetName val="공정집계_국별"/>
      <sheetName val="Sheet3"/>
      <sheetName val="MOKDONG(1)"/>
      <sheetName val="준검 내역서"/>
      <sheetName val="8.수량산출서"/>
      <sheetName val="9.단가조사서"/>
      <sheetName val="6.일위목록"/>
      <sheetName val="전기"/>
      <sheetName val="요율"/>
      <sheetName val="하도관리"/>
      <sheetName val="확약서"/>
      <sheetName val="실행철강하도"/>
      <sheetName val="계수원본(99.2.28)"/>
      <sheetName val="공통가설"/>
      <sheetName val="기본단가표"/>
      <sheetName val="일위대가(출입)"/>
      <sheetName val="실행대비"/>
      <sheetName val="MOTOR"/>
      <sheetName val="(A)내역서"/>
      <sheetName val="퇴직영수증"/>
      <sheetName val="아스콘포장 (5t)"/>
      <sheetName val="원가_(2)1"/>
      <sheetName val="전선_및_전선관1"/>
      <sheetName val="5사남"/>
      <sheetName val="설계서(1)"/>
      <sheetName val="dt0301"/>
      <sheetName val="dtt0301"/>
      <sheetName val="설계명세서"/>
      <sheetName val="건축-물가변동"/>
      <sheetName val="000000"/>
      <sheetName val="Sheet9"/>
      <sheetName val="단위단가"/>
      <sheetName val="견적서"/>
      <sheetName val="합천내역"/>
      <sheetName val="경산"/>
      <sheetName val="guard(mac)"/>
      <sheetName val="조명시설"/>
      <sheetName val="인건비"/>
      <sheetName val="아파트_9"/>
      <sheetName val="대목"/>
      <sheetName val="시행후면적"/>
      <sheetName val="품셈TABLE"/>
      <sheetName val="기존단가 (2)"/>
      <sheetName val="자료입력"/>
      <sheetName val="예산명세서"/>
      <sheetName val="해창정"/>
      <sheetName val="전기일위대가"/>
      <sheetName val="단1"/>
      <sheetName val="woo(mac)"/>
      <sheetName val="입찰안"/>
      <sheetName val="전국현황"/>
      <sheetName val="8.PILE  (돌출)"/>
      <sheetName val="자재집계"/>
      <sheetName val="부대내역"/>
      <sheetName val="내역서(기성청구)"/>
      <sheetName val="Sheet13"/>
      <sheetName val="변압기 및 발전기 용량"/>
      <sheetName val="내역서(실)"/>
      <sheetName val="기자재비"/>
      <sheetName val="시공변경 설명서"/>
      <sheetName val="공사비증감내역"/>
      <sheetName val="변경조서"/>
      <sheetName val="362품셈"/>
      <sheetName val="갑지"/>
      <sheetName val="POL6차-PIPING"/>
      <sheetName val="원형1호맨홀토공수량"/>
      <sheetName val="경율산정"/>
      <sheetName val="방지책개소별명세"/>
      <sheetName val="sw1"/>
      <sheetName val="노임이"/>
      <sheetName val="소화설비"/>
      <sheetName val="표준내역"/>
      <sheetName val="JUCK"/>
      <sheetName val="대운산출"/>
      <sheetName val="내역서1999.8최종"/>
      <sheetName val="모래기초"/>
      <sheetName val="Option"/>
      <sheetName val="공예율"/>
      <sheetName val="단가목록"/>
      <sheetName val="대전-교대(A1-A2)"/>
      <sheetName val="내역을"/>
      <sheetName val="건축"/>
      <sheetName val="basic_info"/>
      <sheetName val="SANTOGO"/>
      <sheetName val="SANBAISU"/>
      <sheetName val="Total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45,46"/>
      <sheetName val="사업성분석"/>
      <sheetName val="실행내역"/>
      <sheetName val="백호우계수"/>
      <sheetName val="총괄갑 "/>
      <sheetName val="99년신청"/>
      <sheetName val="1차 내역서"/>
      <sheetName val="마포토정"/>
      <sheetName val="10월"/>
      <sheetName val="신천3호용수로"/>
      <sheetName val="2공구산출내역"/>
      <sheetName val="식재일위대가"/>
      <sheetName val="포승(S+H)"/>
      <sheetName val="포승(SHEET)"/>
      <sheetName val="기성내역서"/>
      <sheetName val="변경내역서"/>
      <sheetName val="패널"/>
      <sheetName val="설계내역서"/>
      <sheetName val="광양방향"/>
      <sheetName val="BOX전기내역"/>
      <sheetName val="물가자료"/>
      <sheetName val="적용단위길이"/>
      <sheetName val="피벗테이블데이터분석"/>
      <sheetName val="특수기호강도거푸집"/>
      <sheetName val="종배수관면벽신"/>
      <sheetName val="종배수관(신)"/>
      <sheetName val="횡배수관집현황(2공구)"/>
      <sheetName val="환율"/>
      <sheetName val="인건-측정"/>
      <sheetName val="일위대가표"/>
      <sheetName val="공사개요"/>
      <sheetName val="부하계산서"/>
      <sheetName val="도로단위당"/>
      <sheetName val="집계표"/>
      <sheetName val="b_balju-단가단가단가"/>
      <sheetName val="구리토평1전기"/>
      <sheetName val="6호기"/>
      <sheetName val="기계설비"/>
      <sheetName val="방식총괄"/>
      <sheetName val="을"/>
      <sheetName val="금융비용"/>
      <sheetName val="ERL_TBL"/>
      <sheetName val="펀칭"/>
      <sheetName val="EXPENSE"/>
      <sheetName val="물량"/>
      <sheetName val="기초단가"/>
      <sheetName val="COVER"/>
      <sheetName val="내역서2안"/>
      <sheetName val="시설물기초"/>
      <sheetName val="건축공사실행"/>
      <sheetName val="건축원가"/>
      <sheetName val="7.수지"/>
      <sheetName val="estimate(TOTAL) (2)"/>
      <sheetName val="estimate"/>
      <sheetName val="기계실"/>
      <sheetName val="b_sul"/>
      <sheetName val="전체"/>
      <sheetName val="기기리스트"/>
      <sheetName val="상행-교대(A1-A2)"/>
      <sheetName val="I.설계조건"/>
      <sheetName val="산근"/>
      <sheetName val="내역서 업체견적단가"/>
      <sheetName val="건축일"/>
      <sheetName val="아파트건축"/>
      <sheetName val="별첨1-4"/>
      <sheetName val="노임변동률"/>
      <sheetName val="OPGW기별"/>
      <sheetName val="지시서"/>
      <sheetName val="이천변압기운반비"/>
      <sheetName val="설계서"/>
      <sheetName val="결선list"/>
      <sheetName val="백암비스타내역"/>
      <sheetName val="기별"/>
      <sheetName val="단가명령서"/>
      <sheetName val="재료비"/>
      <sheetName val="배전KT"/>
      <sheetName val="danga"/>
      <sheetName val="ilch"/>
      <sheetName val="기둥(원형)"/>
      <sheetName val="암거공"/>
      <sheetName val="부대집계1"/>
      <sheetName val="가도단위"/>
      <sheetName val="3련 BOX"/>
      <sheetName val="산출근거"/>
      <sheetName val="도급내역(금차분)"/>
      <sheetName val="급여대장출력"/>
      <sheetName val="인원계획-미화"/>
      <sheetName val="부대시설"/>
      <sheetName val="공문"/>
      <sheetName val="원가계산 (2)"/>
      <sheetName val="제품별구성표"/>
      <sheetName val="하수급견적대비"/>
      <sheetName val="옥외_전력간선공사1"/>
      <sheetName val="경율산정_XLS1"/>
      <sheetName val="계수원본(99_2_28)"/>
      <sheetName val="CT_"/>
      <sheetName val="단가_및_재료비"/>
      <sheetName val="샌딩_에폭시_도장"/>
      <sheetName val="일반문틀_설치"/>
      <sheetName val="2_수량조서(발주용)"/>
      <sheetName val="Galaxy_소비자가격표"/>
      <sheetName val="6PILE__(돌출)"/>
      <sheetName val="간접비총괄_(2)"/>
      <sheetName val="기술부_VENDOR_LIST"/>
      <sheetName val="asd"/>
      <sheetName val="수공기"/>
      <sheetName val="중기"/>
      <sheetName val="Tool"/>
      <sheetName val="1차_내역서"/>
      <sheetName val="8_수량산출서"/>
      <sheetName val="9_단가조사서"/>
      <sheetName val="6_일위목록"/>
      <sheetName val="기존단가_(2)"/>
      <sheetName val="평균높이산출근거"/>
      <sheetName val="횡배수관위치조서"/>
      <sheetName val="9GNG운반"/>
      <sheetName val="C-노임단가"/>
      <sheetName val="Macro1"/>
      <sheetName val="실행내역 "/>
      <sheetName val="단가표"/>
      <sheetName val="CAUDIT"/>
      <sheetName val="토적계산"/>
      <sheetName val="목차"/>
      <sheetName val="수지예산"/>
      <sheetName val="전선"/>
      <sheetName val="CABLE"/>
      <sheetName val="사용성검토"/>
      <sheetName val="Sheet2"/>
      <sheetName val="단면치수"/>
      <sheetName val="청천내"/>
      <sheetName val="경제성분석"/>
      <sheetName val="PAC"/>
      <sheetName val="3.건축(현장안)"/>
      <sheetName val="3F"/>
      <sheetName val="Y-WORK"/>
      <sheetName val=" 견적서"/>
      <sheetName val="2005년6월김문환"/>
      <sheetName val="unit 4"/>
      <sheetName val="BM"/>
      <sheetName val="시중노임"/>
      <sheetName val="NYS"/>
      <sheetName val="HVAC"/>
      <sheetName val="BM_NEW2"/>
      <sheetName val="암거단위"/>
      <sheetName val="3"/>
      <sheetName val="Macro3"/>
      <sheetName val="Macro2"/>
      <sheetName val="국소별수량산출"/>
      <sheetName val="깨기"/>
      <sheetName val="보증금(전신전화가입권)"/>
      <sheetName val="98년BS"/>
      <sheetName val="잉여금"/>
      <sheetName val="대창(장성)"/>
      <sheetName val="대창(함평)-창열"/>
      <sheetName val="DATA1"/>
      <sheetName val="환경기계공정표 (3)"/>
      <sheetName val="combi(wall)"/>
      <sheetName val="설계내역(2001)"/>
      <sheetName val="4)유동표"/>
      <sheetName val="ABUT수량-A1"/>
      <sheetName val="J"/>
      <sheetName val="Sheet1 (2)"/>
      <sheetName val="BEND LOSS"/>
      <sheetName val="철거산출근거"/>
      <sheetName val="1-최종안"/>
      <sheetName val="사업분석-분양가결정"/>
      <sheetName val="날개벽"/>
      <sheetName val="대로근거"/>
      <sheetName val="계림(함평)"/>
      <sheetName val="계림(장성)"/>
      <sheetName val="노원열병합  건축공사기성내역서"/>
      <sheetName val="BOX(상시)"/>
      <sheetName val="(10) 단가산출결과"/>
      <sheetName val="설계개요"/>
      <sheetName val="BOX-1510"/>
      <sheetName val="대차대조표"/>
      <sheetName val="본체"/>
      <sheetName val="REACTION(USE평시)"/>
      <sheetName val="설계조건"/>
      <sheetName val="REACTION(USD지진시)"/>
      <sheetName val="램머"/>
      <sheetName val="토목검측서"/>
      <sheetName val="건축토목내역"/>
      <sheetName val="금액"/>
      <sheetName val="명단"/>
      <sheetName val="4__자재단가비교표"/>
      <sheetName val="4__일위대가"/>
      <sheetName val="준검_내역서"/>
      <sheetName val="기계경비(시간당)"/>
      <sheetName val="말뚝지지력산정"/>
      <sheetName val="시설장비"/>
      <sheetName val="배관배선내역"/>
      <sheetName val="전기자료"/>
      <sheetName val="Sheet14"/>
      <sheetName val="Sheet10"/>
      <sheetName val="spec1"/>
      <sheetName val="수량집계"/>
      <sheetName val="sst,stl창호"/>
      <sheetName val="돈암사업"/>
      <sheetName val="Key Data"/>
      <sheetName val="손익현황"/>
      <sheetName val="마산월령동골조물량변경"/>
      <sheetName val="대비"/>
      <sheetName val="제출내역서"/>
      <sheetName val="내역서(실행)"/>
      <sheetName val="내역서 (원본)"/>
      <sheetName val="내역서(실행)3"/>
      <sheetName val="A"/>
      <sheetName val="설계내역2"/>
      <sheetName val="터파기및재료"/>
      <sheetName val="직접경비"/>
      <sheetName val="II손익관리"/>
      <sheetName val="Macro(차단기)"/>
      <sheetName val="도근좌표"/>
      <sheetName val="교대(A1-A2)"/>
      <sheetName val="5Strand-장기처짐PCI"/>
      <sheetName val="토공집계"/>
      <sheetName val="1.우편집중내역서"/>
      <sheetName val="SAMPLE"/>
      <sheetName val="고등학교"/>
      <sheetName val="신우"/>
      <sheetName val="종배수관"/>
      <sheetName val="BID"/>
      <sheetName val="상세내역서"/>
      <sheetName val="#2-3 일위대가"/>
      <sheetName val="#2-4 단가대비표"/>
      <sheetName val="DATA 입력란"/>
      <sheetName val="1. 설계조건 2.단면가정 3. 하중계산"/>
      <sheetName val="동원인원"/>
      <sheetName val="자재단가비교표"/>
      <sheetName val="수량산출서"/>
      <sheetName val="1호철근량"/>
      <sheetName val="상부수량집계표"/>
      <sheetName val="비탈면보호공수량산출"/>
      <sheetName val="수목표준대가"/>
      <sheetName val="제2~7호표"/>
      <sheetName val="예산내역서"/>
      <sheetName val="설계예산서"/>
      <sheetName val="업체코드"/>
      <sheetName val="공조기(삭제)"/>
      <sheetName val="역T형"/>
      <sheetName val="변압기_및_발전기_용량"/>
      <sheetName val="가로등기초"/>
      <sheetName val="물량표"/>
      <sheetName val="조도계산(1)"/>
      <sheetName val="포장총괄집계표"/>
      <sheetName val="3CHBDC"/>
      <sheetName val="work"/>
      <sheetName val="단위량"/>
      <sheetName val="재료집계표2"/>
      <sheetName val="토적집계표"/>
      <sheetName val="중기솔뇨"/>
      <sheetName val="갑지1"/>
      <sheetName val=" 냉각수펌프"/>
      <sheetName val="투찰가"/>
      <sheetName val="1.설계기준"/>
      <sheetName val="YM-IL1"/>
      <sheetName val="절탄기단관교체공량"/>
      <sheetName val="이종재질교체공량"/>
      <sheetName val="Final SH Loose Tube 교체공량"/>
      <sheetName val="98수문일위"/>
      <sheetName val="가도공"/>
      <sheetName val="현장관리비"/>
      <sheetName val="몰운대초견적"/>
      <sheetName val="투찰"/>
      <sheetName val="205동"/>
      <sheetName val="메서,변+증"/>
      <sheetName val="목표세부명세"/>
      <sheetName val="삭제금지단가"/>
      <sheetName val="수량산출서(보강)"/>
      <sheetName val="금액내역서"/>
      <sheetName val="개별직종노임단가(2002.5)"/>
      <sheetName val="공비대비"/>
      <sheetName val="수로교총재료집계"/>
      <sheetName val="9811"/>
      <sheetName val="단가산출서"/>
      <sheetName val="성서방향-교대(A2)"/>
      <sheetName val="보조셀"/>
      <sheetName val="품셈표"/>
      <sheetName val="토사(PE)"/>
      <sheetName val="시멘트 및 골재량산출"/>
      <sheetName val="갑1"/>
      <sheetName val="경계석수량집계"/>
      <sheetName val="1.설계조건"/>
      <sheetName val="REINF."/>
      <sheetName val="LOADS"/>
      <sheetName val="남양시작동010313100%"/>
      <sheetName val="DAN"/>
      <sheetName val="견적990322"/>
      <sheetName val="안정검토"/>
      <sheetName val="7.PILE  (돌출)"/>
      <sheetName val="기계공사"/>
      <sheetName val="충주"/>
      <sheetName val="공사내역서"/>
      <sheetName val="O＆P"/>
      <sheetName val="1호맨홀토공"/>
      <sheetName val="Cost Reduction"/>
      <sheetName val="포장단가"/>
      <sheetName val="품명별원가"/>
      <sheetName val=""/>
      <sheetName val="조사표"/>
      <sheetName val="노임목록"/>
      <sheetName val="중기목록"/>
      <sheetName val="자재목록"/>
      <sheetName val="원가_(2)2"/>
      <sheetName val="전선_및_전선관2"/>
      <sheetName val="옥외_전력간선공사2"/>
      <sheetName val="경율산정_XLS2"/>
      <sheetName val="2_수량조서(발주용)1"/>
      <sheetName val="CT_1"/>
      <sheetName val="간접비총괄_(2)1"/>
      <sheetName val="샌딩_에폭시_도장1"/>
      <sheetName val="일반문틀_설치1"/>
      <sheetName val="6PILE__(돌출)1"/>
      <sheetName val="Galaxy_소비자가격표1"/>
      <sheetName val="기술부_VENDOR_LIST1"/>
      <sheetName val="기존단가_(2)1"/>
      <sheetName val="1차_내역서1"/>
      <sheetName val="8_수량산출서1"/>
      <sheetName val="9_단가조사서1"/>
      <sheetName val="6_일위목록1"/>
      <sheetName val="단가_및_재료비1"/>
      <sheetName val="8_PILE__(돌출)"/>
      <sheetName val="estimate(TOTAL)_(2)"/>
      <sheetName val="7_수지"/>
      <sheetName val="시공변경_설명서"/>
      <sheetName val="아스콘포장_(5t)"/>
      <sheetName val="총괄갑_"/>
      <sheetName val="원가계산_(2)"/>
      <sheetName val="계수원본(99_2_28)1"/>
      <sheetName val="실행내역_"/>
      <sheetName val="내역서1999_8최종"/>
      <sheetName val="1__설계조건_2_단면가정_3__하중계산"/>
      <sheetName val="DATA_입력란"/>
      <sheetName val="unit_4"/>
      <sheetName val="Sheet1_(2)"/>
      <sheetName val="Key_Data"/>
      <sheetName val="30신설일위대가"/>
      <sheetName val="물가기준년"/>
      <sheetName val="장비기준"/>
      <sheetName val="간지"/>
      <sheetName val="일위목록표"/>
      <sheetName val="    "/>
      <sheetName val="수량산출서_천안"/>
      <sheetName val="수량산출서_아산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조건"/>
      <sheetName val="예산"/>
      <sheetName val="C.배수관공"/>
      <sheetName val="공사비산출서"/>
      <sheetName val="역T형옹벽(3.0)"/>
      <sheetName val="3.하중산정4.지지력"/>
      <sheetName val="ASP"/>
      <sheetName val="자재표"/>
      <sheetName val="물가"/>
      <sheetName val="6공구(당초)"/>
      <sheetName val="배수관접합및부설  "/>
      <sheetName val="기계내역"/>
      <sheetName val="조직"/>
      <sheetName val="빗물받이(910-510-410)"/>
      <sheetName val="현장경상비"/>
      <sheetName val="H-pile(298x299)"/>
      <sheetName val="H-pile(250x250)"/>
      <sheetName val="기준FACTOR"/>
      <sheetName val="공정량산출내역서 "/>
      <sheetName val="매출처비중(2)"/>
      <sheetName val="정화조동내역"/>
      <sheetName val="단가표 (2)"/>
      <sheetName val="사업부배부A"/>
      <sheetName val="SULKEA"/>
      <sheetName val="코드"/>
      <sheetName val="Customer Databas"/>
      <sheetName val="내역5"/>
      <sheetName val="item"/>
      <sheetName val="원가산출근거"/>
      <sheetName val="물가변동대가세부내역서"/>
      <sheetName val="LH3 동양시스템"/>
      <sheetName val="일위대가목차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[N賃率-職.xls]B__OFFICE____N_____2"/>
      <sheetName val="단가입력창"/>
      <sheetName val="B"/>
      <sheetName val="유림콘도"/>
      <sheetName val="심사"/>
      <sheetName val="RCF CLAIMED"/>
      <sheetName val="덕전리"/>
      <sheetName val="집계표(육상)"/>
      <sheetName val="암거"/>
      <sheetName val="INPUT"/>
      <sheetName val="용산1(해보)"/>
      <sheetName val="노임9월"/>
      <sheetName val="계약내역(갑지)"/>
      <sheetName val="가로등내역서"/>
      <sheetName val="산출내역서"/>
      <sheetName val="도수로(총)"/>
      <sheetName val="설계서(8)"/>
      <sheetName val="DBL LPG시험"/>
      <sheetName val="주요기준"/>
      <sheetName val="S&amp;R"/>
      <sheetName val="賃料等一覧"/>
      <sheetName val="리츠"/>
      <sheetName val="입찰보고"/>
      <sheetName val="단가산출1"/>
      <sheetName val="기성분(#3)"/>
      <sheetName val="가시설단위수량"/>
      <sheetName val="소업1교"/>
      <sheetName val="중동공구"/>
      <sheetName val="횡배수관토공수량"/>
      <sheetName val="9-1차이내역"/>
      <sheetName val="1st"/>
      <sheetName val="FAB별"/>
      <sheetName val="가시설수량"/>
      <sheetName val="2-1. 경관조명 내역총괄표"/>
      <sheetName val="대구은행"/>
      <sheetName val="샤워실위생"/>
      <sheetName val="인천제철"/>
      <sheetName val="관리,공감"/>
      <sheetName val="개산공사비"/>
      <sheetName val="간접비"/>
      <sheetName val="간접"/>
      <sheetName val="확산동"/>
      <sheetName val="단가조사서"/>
      <sheetName val="정산ISSUE(T)"/>
      <sheetName val="영동(D)"/>
      <sheetName val="토목주소"/>
      <sheetName val="배수내역"/>
      <sheetName val="CON'C"/>
      <sheetName val="국영"/>
      <sheetName val="판가반영"/>
      <sheetName val="실행내역서"/>
      <sheetName val="6F8"/>
      <sheetName val="구성비"/>
      <sheetName val="120대형 환기량PK-1"/>
      <sheetName val="급수 (LPM)"/>
      <sheetName val="맨홀"/>
      <sheetName val="프랜트면허"/>
      <sheetName val="당사수지비교표"/>
      <sheetName val="당사수지"/>
      <sheetName val="설치조서"/>
      <sheetName val="연습"/>
      <sheetName val="우각부보강"/>
      <sheetName val="배수공집계표"/>
      <sheetName val="예정공정표"/>
      <sheetName val="제-노임"/>
      <sheetName val="제직재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대공종"/>
      <sheetName val="상세내역,전력산출서"/>
      <sheetName val="2004일위대가"/>
      <sheetName val="연장및면적(좌측)"/>
      <sheetName val="원가_(2)3"/>
      <sheetName val="전선_및_전선관3"/>
      <sheetName val="옥외_전력간선공사3"/>
      <sheetName val="경율산정_XLS3"/>
      <sheetName val="2_수량조서(발주용)2"/>
      <sheetName val="CT_2"/>
      <sheetName val="간접비총괄_(2)2"/>
      <sheetName val="샌딩_에폭시_도장2"/>
      <sheetName val="일반문틀_설치2"/>
      <sheetName val="6PILE__(돌출)2"/>
      <sheetName val="Galaxy_소비자가격표2"/>
      <sheetName val="기술부_VENDOR_LIST2"/>
      <sheetName val="기존단가_(2)2"/>
      <sheetName val="1차_내역서2"/>
      <sheetName val="8_수량산출서2"/>
      <sheetName val="9_단가조사서2"/>
      <sheetName val="6_일위목록2"/>
      <sheetName val="단가_및_재료비2"/>
      <sheetName val="4__자재단가비교표1"/>
      <sheetName val="4__일위대가1"/>
      <sheetName val="준검_내역서1"/>
      <sheetName val="변압기_및_발전기_용량1"/>
      <sheetName val="8_PILE__(돌출)1"/>
      <sheetName val="estimate(TOTAL)_(2)1"/>
      <sheetName val="7_수지1"/>
      <sheetName val="시공변경_설명서1"/>
      <sheetName val="아스콘포장_(5t)1"/>
      <sheetName val="총괄갑_1"/>
      <sheetName val="원가계산_(2)1"/>
      <sheetName val="계수원본(99_2_28)2"/>
      <sheetName val="실행내역_1"/>
      <sheetName val="Key_Data1"/>
      <sheetName val="unit_41"/>
      <sheetName val="Sheet1_(2)1"/>
      <sheetName val="3_건축(현장안)"/>
      <sheetName val="내역서_(원본)"/>
      <sheetName val="내역서1999_8최종1"/>
      <sheetName val="노원열병합__건축공사기성내역서"/>
      <sheetName val="BEND_LOSS"/>
      <sheetName val="(10)_단가산출결과"/>
      <sheetName val="산출내역_(월기성)"/>
      <sheetName val="_FURNACE현설"/>
      <sheetName val="환경기계공정표_(3)"/>
      <sheetName val="I_설계조건"/>
      <sheetName val="1_우편집중내역서"/>
      <sheetName val="3련_BOX"/>
      <sheetName val="1__설계조건_2_단면가정_3__하중계산1"/>
      <sheetName val="DATA_입력란1"/>
      <sheetName val="#2-3_일위대가"/>
      <sheetName val="#2-4_단가대비표"/>
      <sheetName val="내역서_업체견적단가"/>
      <sheetName val="REINF_"/>
      <sheetName val="Final_SH_Loose_Tube_교체공량"/>
      <sheetName val="배수관접합및부설__"/>
      <sheetName val="개별직종노임단가(2002_5)"/>
      <sheetName val="Customer_Databas"/>
      <sheetName val="시멘트_및_골재량산출"/>
      <sheetName val="단가표_(2)"/>
      <sheetName val="1_설계조건"/>
      <sheetName val="1_설계기준"/>
      <sheetName val="____"/>
      <sheetName val="기계경비손료_및_운전경비_산출"/>
      <sheetName val="기계경비_손료_및_운전경비_산출기준"/>
      <sheetName val="___"/>
      <sheetName val="2-1__경관조명_내역총괄표"/>
      <sheetName val="RCF_CLAIMED"/>
      <sheetName val="노임,기계단가"/>
      <sheetName val="정산"/>
      <sheetName val="적용기준표(98년상반기)"/>
      <sheetName val="front"/>
      <sheetName val="구조물터파기수량집계"/>
      <sheetName val="배수공 시멘트 및 골재량 산출"/>
      <sheetName val="대가목록"/>
      <sheetName val="4품목조정률"/>
      <sheetName val="SOURCE"/>
      <sheetName val="남양시작동자105노65기1.3화1.2"/>
      <sheetName val="길어깨(현황)"/>
      <sheetName val="화전내"/>
      <sheetName val="업무분장"/>
      <sheetName val="특판제외"/>
      <sheetName val="중기단가산출근거"/>
      <sheetName val="할증 "/>
      <sheetName val="프로젝트"/>
      <sheetName val="P.M 별"/>
      <sheetName val="입력"/>
      <sheetName val="완료계"/>
      <sheetName val="가격표"/>
      <sheetName val="FRP내역서"/>
      <sheetName val="유통조직현황"/>
      <sheetName val="심사계산"/>
      <sheetName val="심사물량"/>
      <sheetName val="특수선일위대가"/>
      <sheetName val="유림총괄"/>
      <sheetName val="공사예산하조서(O.K)"/>
      <sheetName val="AHU-701(2)"/>
      <sheetName val="C_d"/>
      <sheetName val="차이내역"/>
      <sheetName val="우수"/>
      <sheetName val="특별교실"/>
      <sheetName val="공조기"/>
      <sheetName val="매부산출"/>
      <sheetName val="현관"/>
      <sheetName val="저"/>
      <sheetName val="TYPE1"/>
      <sheetName val="철근량"/>
      <sheetName val="주관사업"/>
      <sheetName val="중기조종사 단위단가"/>
      <sheetName val="금융"/>
      <sheetName val="산출서"/>
      <sheetName val="장비 (2)"/>
      <sheetName val="플랜트 설치"/>
      <sheetName val="대여현황"/>
      <sheetName val="토공유동표"/>
      <sheetName val="Earthwork"/>
      <sheetName val="1. 본공사"/>
      <sheetName val="5흙막이"/>
      <sheetName val="TRE TABLE"/>
      <sheetName val="냉천부속동"/>
      <sheetName val="원가_(2)4"/>
      <sheetName val="전선_및_전선관4"/>
      <sheetName val="옥외_전력간선공사4"/>
      <sheetName val="경율산정_XLS4"/>
      <sheetName val="2_수량조서(발주용)3"/>
      <sheetName val="CT_3"/>
      <sheetName val="간접비총괄_(2)3"/>
      <sheetName val="기존단가_(2)3"/>
      <sheetName val="샌딩_에폭시_도장3"/>
      <sheetName val="일반문틀_설치3"/>
      <sheetName val="1차_내역서3"/>
      <sheetName val="6PILE__(돌출)3"/>
      <sheetName val="Galaxy_소비자가격표3"/>
      <sheetName val="기술부_VENDOR_LIST3"/>
      <sheetName val="8_수량산출서3"/>
      <sheetName val="9_단가조사서3"/>
      <sheetName val="6_일위목록3"/>
      <sheetName val="단가_및_재료비3"/>
      <sheetName val="4__자재단가비교표2"/>
      <sheetName val="4__일위대가2"/>
      <sheetName val="변압기_및_발전기_용량2"/>
      <sheetName val="준검_내역서2"/>
      <sheetName val="7_수지2"/>
      <sheetName val="8_PILE__(돌출)2"/>
      <sheetName val="원가계산_(2)2"/>
      <sheetName val="계수원본(99_2_28)3"/>
      <sheetName val="estimate(TOTAL)_(2)2"/>
      <sheetName val="시공변경_설명서2"/>
      <sheetName val="아스콘포장_(5t)2"/>
      <sheetName val="총괄갑_2"/>
      <sheetName val="실행내역_2"/>
      <sheetName val="Key_Data2"/>
      <sheetName val="내역서1999_8최종2"/>
      <sheetName val="unit_42"/>
      <sheetName val="Sheet1_(2)2"/>
      <sheetName val="3_건축(현장안)1"/>
      <sheetName val="(10)_단가산출결과1"/>
      <sheetName val="노원열병합__건축공사기성내역서1"/>
      <sheetName val="내역서_(원본)1"/>
      <sheetName val="3련_BOX1"/>
      <sheetName val="산출내역_(월기성)1"/>
      <sheetName val="BEND_LOSS1"/>
      <sheetName val="_FURNACE현설1"/>
      <sheetName val="환경기계공정표_(3)1"/>
      <sheetName val="I_설계조건1"/>
      <sheetName val="1_우편집중내역서1"/>
      <sheetName val="1__설계조건_2_단면가정_3__하중계산2"/>
      <sheetName val="DATA_입력란2"/>
      <sheetName val="#2-3_일위대가1"/>
      <sheetName val="#2-4_단가대비표1"/>
      <sheetName val="내역서_업체견적단가1"/>
      <sheetName val="REINF_1"/>
      <sheetName val="Final_SH_Loose_Tube_교체공량1"/>
      <sheetName val="배수관접합및부설__1"/>
      <sheetName val="시멘트_및_골재량산출1"/>
      <sheetName val="개별직종노임단가(2002_5)1"/>
      <sheetName val="2-1__경관조명_내역총괄표1"/>
      <sheetName val="1_설계조건1"/>
      <sheetName val="단가표_(2)1"/>
      <sheetName val="Customer_Databas1"/>
      <sheetName val="1_설계기준1"/>
      <sheetName val="____1"/>
      <sheetName val="기계경비손료_및_운전경비_산출1"/>
      <sheetName val="기계경비_손료_및_운전경비_산출기준1"/>
      <sheetName val="___1"/>
      <sheetName val="C_배수관공"/>
      <sheetName val="7_PILE__(돌출)"/>
      <sheetName val="RCF_CLAIMED1"/>
      <sheetName val="Cost_Reduction"/>
      <sheetName val="#2_일위대가목록"/>
      <sheetName val="계수시트"/>
      <sheetName val="회로내역(승인)"/>
      <sheetName val="참고"/>
      <sheetName val="표지 (2)"/>
      <sheetName val="추천서"/>
      <sheetName val="식재인부"/>
      <sheetName val="연결관암거"/>
      <sheetName val="95하U$가격"/>
      <sheetName val="공사예산하조서(O_K)"/>
      <sheetName val="역T형옹벽(3_0)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할증_"/>
      <sheetName val="120대형_환기량PK-1"/>
      <sheetName val="급수_(LPM)"/>
      <sheetName val="공정량산출내역서_"/>
      <sheetName val="3_하중산정4_지지력"/>
      <sheetName val="중기조종사_단위단가"/>
      <sheetName val="1__본공사"/>
      <sheetName val="Key Data_Y13"/>
      <sheetName val="sheeet2"/>
      <sheetName val="식음료"/>
      <sheetName val="FD"/>
      <sheetName val="LD"/>
      <sheetName val="버스운행안내"/>
      <sheetName val="예방접종계획"/>
      <sheetName val="근태계획서"/>
      <sheetName val="각사별공사비분개 "/>
      <sheetName val="xSeries255"/>
      <sheetName val="토적계산서"/>
      <sheetName val="여과지동"/>
      <sheetName val="기초자료"/>
      <sheetName val="일위대가(건축)"/>
      <sheetName val="제출내역 (3)"/>
      <sheetName val="전기변내역"/>
      <sheetName val="Quantity"/>
      <sheetName val="각입중량산출서"/>
      <sheetName val="데이타"/>
      <sheetName val="영업권조서(출력용)-천사어린이집위치다름"/>
      <sheetName val="총물량"/>
      <sheetName val="B8_MEP"/>
      <sheetName val="THIET DAT"/>
      <sheetName val="CONCRETE"/>
      <sheetName val="BOQ-1"/>
      <sheetName val="MAIN GATE HOUSE"/>
      <sheetName val="1안"/>
      <sheetName val="교대(A1)"/>
      <sheetName val="단면가정"/>
      <sheetName val="데리네이타현황"/>
      <sheetName val="석공사"/>
      <sheetName val="조명일위"/>
      <sheetName val="판매시설"/>
      <sheetName val="단가결정"/>
      <sheetName val="Sheet15"/>
      <sheetName val="일용노임단가2001상"/>
      <sheetName val="의왕내역"/>
      <sheetName val="2.대외공문"/>
      <sheetName val="예총"/>
      <sheetName val="견적을지"/>
      <sheetName val="정부노임"/>
      <sheetName val="당진1,2호기전선관설치및접지4차공사내역서-을지"/>
      <sheetName val="효성CB 1P기초"/>
      <sheetName val="정보"/>
      <sheetName val="산출"/>
      <sheetName val="Summary"/>
      <sheetName val="견적의뢰"/>
      <sheetName val="실행(표지,갑,을)"/>
      <sheetName val="동별물량집계표"/>
      <sheetName val="출입자명단"/>
      <sheetName val="관급"/>
      <sheetName val="잡설비내역"/>
      <sheetName val="FB25JN"/>
      <sheetName val="설계서SC"/>
      <sheetName val="예산서"/>
      <sheetName val="총공사비"/>
      <sheetName val="기계경비"/>
      <sheetName val="MANUFACTORY"/>
      <sheetName val="부관맨홀조서"/>
      <sheetName val="고시단가"/>
      <sheetName val="용산3(영광)"/>
      <sheetName val="말뚝물량"/>
      <sheetName val="부하LOAD"/>
      <sheetName val="공종단가"/>
      <sheetName val="명일작업계획 (3)"/>
      <sheetName val="노임단가(전기·통신)"/>
      <sheetName val="노무비명세서"/>
      <sheetName val="성단물량"/>
      <sheetName val="토공총괄표"/>
      <sheetName val="목록1"/>
      <sheetName val="목록2"/>
      <sheetName val="자재"/>
      <sheetName val="시중노임단가"/>
      <sheetName val="배수관접합및부_x0005__x0000_Ԁ"/>
      <sheetName val="배수관접합및부者ㅗ찀"/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코드표"/>
      <sheetName val="산출내역서집계표"/>
      <sheetName val="설계"/>
      <sheetName val="단가산출서(토공)"/>
      <sheetName val="간선"/>
      <sheetName val="IMPEADENCE MAP 취수장"/>
      <sheetName val="배수관접합및부Â_x0000_Ԁ"/>
      <sheetName val="정보연계 소프트웨어개발비산출-간이_x0000_"/>
      <sheetName val="SG"/>
      <sheetName val="일반공사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>
        <row r="7">
          <cell r="I7">
            <v>0</v>
          </cell>
        </row>
      </sheetData>
      <sheetData sheetId="4" refreshError="1"/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>
        <row r="5">
          <cell r="I5">
            <v>1</v>
          </cell>
        </row>
      </sheetData>
      <sheetData sheetId="30">
        <row r="5">
          <cell r="I5">
            <v>1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7">
          <cell r="I7" t="str">
            <v/>
          </cell>
        </row>
      </sheetData>
      <sheetData sheetId="38">
        <row r="7">
          <cell r="I7">
            <v>0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>
        <row r="7">
          <cell r="I7">
            <v>0</v>
          </cell>
        </row>
      </sheetData>
      <sheetData sheetId="554">
        <row r="7">
          <cell r="I7">
            <v>0</v>
          </cell>
        </row>
      </sheetData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/>
      <sheetData sheetId="676" refreshError="1"/>
      <sheetData sheetId="677" refreshError="1"/>
      <sheetData sheetId="678" refreshError="1"/>
      <sheetData sheetId="679">
        <row r="5">
          <cell r="I5">
            <v>1</v>
          </cell>
        </row>
      </sheetData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>
        <row r="5">
          <cell r="I5">
            <v>0</v>
          </cell>
        </row>
      </sheetData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>
        <row r="7">
          <cell r="I7" t="str">
            <v/>
          </cell>
        </row>
      </sheetData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 refreshError="1"/>
      <sheetData sheetId="762" refreshError="1"/>
      <sheetData sheetId="763" refreshError="1"/>
      <sheetData sheetId="764" refreshError="1"/>
      <sheetData sheetId="765">
        <row r="5">
          <cell r="I5">
            <v>1</v>
          </cell>
        </row>
      </sheetData>
      <sheetData sheetId="766"/>
      <sheetData sheetId="767">
        <row r="5">
          <cell r="I5">
            <v>0</v>
          </cell>
        </row>
      </sheetData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>
        <row r="7">
          <cell r="I7">
            <v>0</v>
          </cell>
        </row>
      </sheetData>
      <sheetData sheetId="786">
        <row r="7">
          <cell r="I7">
            <v>0</v>
          </cell>
        </row>
      </sheetData>
      <sheetData sheetId="787"/>
      <sheetData sheetId="788"/>
      <sheetData sheetId="789">
        <row r="5">
          <cell r="I5">
            <v>1</v>
          </cell>
        </row>
      </sheetData>
      <sheetData sheetId="790"/>
      <sheetData sheetId="791">
        <row r="5">
          <cell r="I5">
            <v>0</v>
          </cell>
        </row>
      </sheetData>
      <sheetData sheetId="792"/>
      <sheetData sheetId="793"/>
      <sheetData sheetId="794">
        <row r="7">
          <cell r="I7">
            <v>0</v>
          </cell>
        </row>
      </sheetData>
      <sheetData sheetId="795">
        <row r="7">
          <cell r="I7">
            <v>0</v>
          </cell>
        </row>
      </sheetData>
      <sheetData sheetId="796"/>
      <sheetData sheetId="797"/>
      <sheetData sheetId="798"/>
      <sheetData sheetId="799">
        <row r="5">
          <cell r="I5">
            <v>0</v>
          </cell>
        </row>
      </sheetData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>
        <row r="5">
          <cell r="I5">
            <v>0</v>
          </cell>
        </row>
      </sheetData>
      <sheetData sheetId="809">
        <row r="7">
          <cell r="I7">
            <v>0</v>
          </cell>
        </row>
      </sheetData>
      <sheetData sheetId="810">
        <row r="7">
          <cell r="I7">
            <v>0</v>
          </cell>
        </row>
      </sheetData>
      <sheetData sheetId="811"/>
      <sheetData sheetId="812"/>
      <sheetData sheetId="813">
        <row r="7">
          <cell r="I7">
            <v>0</v>
          </cell>
        </row>
      </sheetData>
      <sheetData sheetId="814"/>
      <sheetData sheetId="815"/>
      <sheetData sheetId="816"/>
      <sheetData sheetId="817"/>
      <sheetData sheetId="818">
        <row r="7">
          <cell r="I7">
            <v>0</v>
          </cell>
        </row>
      </sheetData>
      <sheetData sheetId="819"/>
      <sheetData sheetId="820"/>
      <sheetData sheetId="821"/>
      <sheetData sheetId="822">
        <row r="7">
          <cell r="I7">
            <v>0</v>
          </cell>
        </row>
      </sheetData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>
        <row r="5">
          <cell r="I5">
            <v>1</v>
          </cell>
        </row>
      </sheetData>
      <sheetData sheetId="884">
        <row r="5">
          <cell r="I5">
            <v>1</v>
          </cell>
        </row>
      </sheetData>
      <sheetData sheetId="885">
        <row r="5">
          <cell r="I5">
            <v>1</v>
          </cell>
        </row>
      </sheetData>
      <sheetData sheetId="886">
        <row r="5">
          <cell r="I5">
            <v>1</v>
          </cell>
        </row>
      </sheetData>
      <sheetData sheetId="887"/>
      <sheetData sheetId="888">
        <row r="5">
          <cell r="I5">
            <v>1</v>
          </cell>
        </row>
      </sheetData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3"/>
      <sheetName val="#REF"/>
      <sheetName val="Sheet1"/>
      <sheetName val="Sheet2"/>
      <sheetName val="Sheet3"/>
      <sheetName val="70%"/>
      <sheetName val="공사비집계"/>
      <sheetName val="부대내역"/>
      <sheetName val="집계표"/>
      <sheetName val="설계"/>
      <sheetName val="배수공 주요자재 집계표"/>
      <sheetName val="6공구(당초)"/>
      <sheetName val="건축설계서"/>
      <sheetName val="제잡비전체(건축)"/>
      <sheetName val="공사비집계 (2)"/>
      <sheetName val="수량집계"/>
      <sheetName val="제출내역 (2)"/>
      <sheetName val="1공구산출내역서"/>
      <sheetName val="2공구산출내역"/>
      <sheetName val="준검 내역서"/>
      <sheetName val="106C0300"/>
      <sheetName val="3차설계"/>
      <sheetName val="1,2공구원가계산서"/>
      <sheetName val="지급자재"/>
      <sheetName val="토공"/>
      <sheetName val="배수공"/>
      <sheetName val="구조물공"/>
      <sheetName val="포장공"/>
      <sheetName val="부대공"/>
      <sheetName val="투찰"/>
      <sheetName val="식재인부"/>
      <sheetName val="데이타"/>
      <sheetName val="제잡비전체(통신)"/>
      <sheetName val="통신설계서"/>
      <sheetName val="깨기집계"/>
      <sheetName val="내역서"/>
      <sheetName val="토공가시 (2)"/>
      <sheetName val="측구수량집계"/>
      <sheetName val="배수자집계"/>
      <sheetName val="타이기"/>
      <sheetName val="이기수량"/>
      <sheetName val="설치현황"/>
      <sheetName val="기타집계"/>
      <sheetName val="이기공"/>
      <sheetName val="전체수량집계"/>
      <sheetName val="이월"/>
      <sheetName val="철근집계"/>
      <sheetName val="횡현황"/>
      <sheetName val="토공가시"/>
      <sheetName val="종현"/>
      <sheetName val="2.24"/>
      <sheetName val="2.11"/>
      <sheetName val="단가비교표"/>
      <sheetName val="주요자재"/>
      <sheetName val="타공정"/>
      <sheetName val="측구수량집계 변경"/>
      <sheetName val="2.05"/>
      <sheetName val="종현황"/>
      <sheetName val="포장주요자재"/>
      <sheetName val="수로단위수량"/>
      <sheetName val="견적서"/>
      <sheetName val="입찰안"/>
      <sheetName val="시중노임(공사)"/>
      <sheetName val="노무비"/>
      <sheetName val="관급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1)"/>
      <sheetName val="목차(2)"/>
      <sheetName val="공사계획서(3)"/>
      <sheetName val="공사계획설명"/>
      <sheetName val="공정표"/>
      <sheetName val="설계요약 (2)"/>
      <sheetName val="총공사비 (2)"/>
      <sheetName val="총예산내역"/>
      <sheetName val="총공사비"/>
      <sheetName val="예산서"/>
      <sheetName val="설계서"/>
      <sheetName val="공종단가"/>
      <sheetName val="시중노임"/>
      <sheetName val="운반비"/>
      <sheetName val="부표"/>
      <sheetName val="경비설계서"/>
      <sheetName val="원데이타"/>
      <sheetName val="건설용"/>
      <sheetName val="승인"/>
      <sheetName val="승인용"/>
      <sheetName val="착수"/>
      <sheetName val="초안용"/>
      <sheetName val="총건수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1"/>
      <sheetName val="설계예산서2"/>
      <sheetName val="설계예산서3"/>
      <sheetName val="설계예산서4"/>
      <sheetName val="내역"/>
      <sheetName val="표지"/>
      <sheetName val="집계표1"/>
      <sheetName val="총괄"/>
      <sheetName val="개소별수량산출"/>
      <sheetName val="단가산출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단가조서"/>
      <sheetName val="단가"/>
      <sheetName val="단가산출"/>
      <sheetName val="총괄"/>
      <sheetName val="Sheet1 (2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산출조서"/>
      <sheetName val="인건비산출근거"/>
      <sheetName val="내역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</sheetNames>
    <sheetDataSet>
      <sheetData sheetId="0">
        <row r="1">
          <cell r="A1" t="str">
            <v>ITNUM</v>
          </cell>
          <cell r="B1" t="str">
            <v>SORTCODE</v>
          </cell>
          <cell r="C1" t="str">
            <v>F_DESC</v>
          </cell>
          <cell r="D1" t="str">
            <v>F_SIZE</v>
          </cell>
          <cell r="E1" t="str">
            <v>QTY</v>
          </cell>
          <cell r="F1" t="str">
            <v>F_UNIT</v>
          </cell>
          <cell r="G1" t="str">
            <v>T_UPRICE</v>
          </cell>
          <cell r="H1" t="str">
            <v>T_AMOUNT</v>
          </cell>
        </row>
        <row r="2">
          <cell r="A2" t="str">
            <v>1.</v>
          </cell>
          <cell r="B2">
            <v>128</v>
          </cell>
          <cell r="C2" t="str">
            <v>토          공</v>
          </cell>
          <cell r="E2">
            <v>0</v>
          </cell>
          <cell r="H2">
            <v>0</v>
          </cell>
        </row>
        <row r="3">
          <cell r="A3" t="str">
            <v>1.01</v>
          </cell>
          <cell r="B3">
            <v>256</v>
          </cell>
          <cell r="C3" t="str">
            <v>기존구조물철거공</v>
          </cell>
          <cell r="E3">
            <v>0</v>
          </cell>
          <cell r="H3">
            <v>0</v>
          </cell>
        </row>
        <row r="4">
          <cell r="A4" t="str">
            <v>a</v>
          </cell>
          <cell r="B4">
            <v>384</v>
          </cell>
          <cell r="C4" t="str">
            <v>무근콘크리트</v>
          </cell>
          <cell r="D4" t="str">
            <v>(T=30㎝미만)</v>
          </cell>
          <cell r="E4">
            <v>343</v>
          </cell>
          <cell r="F4" t="str">
            <v>㎥</v>
          </cell>
          <cell r="G4">
            <v>52041</v>
          </cell>
          <cell r="H4">
            <v>17850063</v>
          </cell>
        </row>
        <row r="5">
          <cell r="A5" t="str">
            <v>b</v>
          </cell>
          <cell r="B5">
            <v>576</v>
          </cell>
          <cell r="C5" t="str">
            <v>무근콘크리트</v>
          </cell>
          <cell r="D5" t="str">
            <v>(T=30㎝이상)</v>
          </cell>
          <cell r="E5">
            <v>40</v>
          </cell>
          <cell r="F5" t="str">
            <v>㎥</v>
          </cell>
          <cell r="G5">
            <v>54876</v>
          </cell>
          <cell r="H5">
            <v>2195040</v>
          </cell>
        </row>
        <row r="6">
          <cell r="A6" t="str">
            <v>c</v>
          </cell>
          <cell r="B6">
            <v>768</v>
          </cell>
          <cell r="C6" t="str">
            <v>철근콘크리트</v>
          </cell>
          <cell r="D6" t="str">
            <v>(T=30㎝미만)</v>
          </cell>
          <cell r="E6">
            <v>89</v>
          </cell>
          <cell r="F6" t="str">
            <v>㎥</v>
          </cell>
          <cell r="G6">
            <v>115691</v>
          </cell>
          <cell r="H6">
            <v>10296499</v>
          </cell>
        </row>
        <row r="7">
          <cell r="A7" t="str">
            <v>d</v>
          </cell>
          <cell r="B7">
            <v>816</v>
          </cell>
          <cell r="C7" t="str">
            <v>철근콘크리트</v>
          </cell>
          <cell r="D7" t="str">
            <v>(T=30㎝이상)</v>
          </cell>
          <cell r="E7">
            <v>59</v>
          </cell>
          <cell r="F7" t="str">
            <v>㎥</v>
          </cell>
          <cell r="G7">
            <v>119428</v>
          </cell>
          <cell r="H7">
            <v>7046252</v>
          </cell>
        </row>
        <row r="8">
          <cell r="A8" t="str">
            <v>e</v>
          </cell>
          <cell r="B8">
            <v>840</v>
          </cell>
          <cell r="C8" t="str">
            <v>석축헐기</v>
          </cell>
          <cell r="D8" t="str">
            <v>(찰 쌓 기)</v>
          </cell>
          <cell r="E8">
            <v>18</v>
          </cell>
          <cell r="F8" t="str">
            <v>㎥</v>
          </cell>
          <cell r="G8">
            <v>25133</v>
          </cell>
          <cell r="H8">
            <v>452394</v>
          </cell>
        </row>
        <row r="9">
          <cell r="A9" t="str">
            <v>f</v>
          </cell>
          <cell r="B9">
            <v>864</v>
          </cell>
          <cell r="C9" t="str">
            <v>기존포장깨기</v>
          </cell>
          <cell r="D9" t="str">
            <v>(아 스 콘)</v>
          </cell>
          <cell r="E9">
            <v>164</v>
          </cell>
          <cell r="F9" t="str">
            <v>㎥</v>
          </cell>
          <cell r="G9">
            <v>19000</v>
          </cell>
          <cell r="H9">
            <v>3116000</v>
          </cell>
        </row>
        <row r="10">
          <cell r="A10" t="str">
            <v>g</v>
          </cell>
          <cell r="B10">
            <v>992</v>
          </cell>
          <cell r="C10" t="str">
            <v>기존포장깨기</v>
          </cell>
          <cell r="D10" t="str">
            <v>(콘크리트)</v>
          </cell>
          <cell r="E10">
            <v>831</v>
          </cell>
          <cell r="F10" t="str">
            <v>㎥</v>
          </cell>
          <cell r="G10">
            <v>21947</v>
          </cell>
          <cell r="H10">
            <v>18237957</v>
          </cell>
        </row>
        <row r="11">
          <cell r="A11" t="str">
            <v>h</v>
          </cell>
          <cell r="B11">
            <v>1216</v>
          </cell>
          <cell r="C11" t="str">
            <v>기계절단공</v>
          </cell>
          <cell r="D11" t="str">
            <v>(콘크리트)</v>
          </cell>
          <cell r="E11">
            <v>45</v>
          </cell>
          <cell r="F11" t="str">
            <v>ｍ</v>
          </cell>
          <cell r="G11">
            <v>1793</v>
          </cell>
          <cell r="H11">
            <v>80685</v>
          </cell>
        </row>
        <row r="12">
          <cell r="A12" t="str">
            <v>i</v>
          </cell>
          <cell r="B12">
            <v>1248</v>
          </cell>
          <cell r="C12" t="str">
            <v>기계절단공</v>
          </cell>
          <cell r="D12" t="str">
            <v>(아 스 콘)</v>
          </cell>
          <cell r="E12">
            <v>12</v>
          </cell>
          <cell r="F12" t="str">
            <v>ｍ</v>
          </cell>
          <cell r="G12">
            <v>1613</v>
          </cell>
          <cell r="H12">
            <v>19356</v>
          </cell>
        </row>
        <row r="13">
          <cell r="A13" t="str">
            <v>계</v>
          </cell>
          <cell r="B13">
            <v>1256</v>
          </cell>
          <cell r="E13">
            <v>0</v>
          </cell>
          <cell r="H13">
            <v>0</v>
          </cell>
        </row>
        <row r="14">
          <cell r="A14" t="str">
            <v>1.02</v>
          </cell>
          <cell r="B14">
            <v>1408</v>
          </cell>
          <cell r="C14" t="str">
            <v>측구뚝쌓기</v>
          </cell>
          <cell r="E14">
            <v>3141</v>
          </cell>
          <cell r="F14" t="str">
            <v>㎥</v>
          </cell>
          <cell r="G14">
            <v>4327</v>
          </cell>
          <cell r="H14">
            <v>13591107</v>
          </cell>
        </row>
        <row r="15">
          <cell r="A15" t="str">
            <v>1.03</v>
          </cell>
          <cell r="B15">
            <v>1440</v>
          </cell>
          <cell r="C15" t="str">
            <v>층따기</v>
          </cell>
          <cell r="E15">
            <v>13194</v>
          </cell>
          <cell r="F15" t="str">
            <v>㎥</v>
          </cell>
          <cell r="G15">
            <v>709</v>
          </cell>
          <cell r="H15">
            <v>9354546</v>
          </cell>
        </row>
        <row r="16">
          <cell r="A16" t="str">
            <v>1.04</v>
          </cell>
          <cell r="B16">
            <v>1472</v>
          </cell>
          <cell r="C16" t="str">
            <v>표토제거</v>
          </cell>
          <cell r="E16">
            <v>0</v>
          </cell>
          <cell r="H16">
            <v>0</v>
          </cell>
        </row>
        <row r="17">
          <cell r="A17" t="str">
            <v>a</v>
          </cell>
          <cell r="B17">
            <v>1536</v>
          </cell>
          <cell r="C17" t="str">
            <v>표토제거</v>
          </cell>
          <cell r="D17" t="str">
            <v>(답 구 간)</v>
          </cell>
          <cell r="E17">
            <v>26530</v>
          </cell>
          <cell r="F17" t="str">
            <v>㎡</v>
          </cell>
          <cell r="G17">
            <v>212</v>
          </cell>
          <cell r="H17">
            <v>5624360</v>
          </cell>
        </row>
        <row r="18">
          <cell r="A18" t="str">
            <v>b</v>
          </cell>
          <cell r="B18">
            <v>1664</v>
          </cell>
          <cell r="C18" t="str">
            <v>표토제거</v>
          </cell>
          <cell r="D18" t="str">
            <v>(답외구간)</v>
          </cell>
          <cell r="E18">
            <v>36981</v>
          </cell>
          <cell r="F18" t="str">
            <v>㎡</v>
          </cell>
          <cell r="G18">
            <v>134</v>
          </cell>
          <cell r="H18">
            <v>4955454</v>
          </cell>
        </row>
        <row r="19">
          <cell r="A19" t="str">
            <v>계</v>
          </cell>
          <cell r="B19">
            <v>1792</v>
          </cell>
          <cell r="E19">
            <v>0</v>
          </cell>
          <cell r="H19">
            <v>0</v>
          </cell>
        </row>
        <row r="20">
          <cell r="A20" t="str">
            <v>1.05</v>
          </cell>
          <cell r="B20">
            <v>1920</v>
          </cell>
          <cell r="C20" t="str">
            <v>벌개제근</v>
          </cell>
          <cell r="E20">
            <v>178460</v>
          </cell>
          <cell r="F20" t="str">
            <v>㎡</v>
          </cell>
          <cell r="G20">
            <v>957</v>
          </cell>
          <cell r="H20">
            <v>170786220</v>
          </cell>
        </row>
        <row r="21">
          <cell r="A21" t="str">
            <v>1.06</v>
          </cell>
          <cell r="B21">
            <v>2048</v>
          </cell>
          <cell r="C21" t="str">
            <v>흙 깍 기</v>
          </cell>
          <cell r="E21">
            <v>0</v>
          </cell>
          <cell r="H21">
            <v>0</v>
          </cell>
        </row>
        <row r="22">
          <cell r="A22" t="str">
            <v>a</v>
          </cell>
          <cell r="B22">
            <v>2176</v>
          </cell>
          <cell r="C22" t="str">
            <v>흙깎기</v>
          </cell>
          <cell r="D22" t="str">
            <v>(토    사)</v>
          </cell>
          <cell r="E22">
            <v>797166</v>
          </cell>
          <cell r="F22" t="str">
            <v>㎥</v>
          </cell>
          <cell r="G22">
            <v>622</v>
          </cell>
          <cell r="H22">
            <v>495837252</v>
          </cell>
        </row>
        <row r="23">
          <cell r="A23" t="str">
            <v>b</v>
          </cell>
          <cell r="B23">
            <v>2304</v>
          </cell>
          <cell r="C23" t="str">
            <v>흙깎기</v>
          </cell>
          <cell r="D23" t="str">
            <v>(리 핑 암)</v>
          </cell>
          <cell r="E23">
            <v>284708</v>
          </cell>
          <cell r="F23" t="str">
            <v>㎥</v>
          </cell>
          <cell r="G23">
            <v>1204</v>
          </cell>
          <cell r="H23">
            <v>342788432</v>
          </cell>
        </row>
        <row r="24">
          <cell r="A24" t="str">
            <v>c</v>
          </cell>
          <cell r="B24">
            <v>2560</v>
          </cell>
          <cell r="C24" t="str">
            <v>흙깎기</v>
          </cell>
          <cell r="D24" t="str">
            <v>(발파암 립퍼병행)</v>
          </cell>
          <cell r="E24">
            <v>2708</v>
          </cell>
          <cell r="F24" t="str">
            <v>㎥</v>
          </cell>
          <cell r="G24">
            <v>15292</v>
          </cell>
          <cell r="H24">
            <v>41410736</v>
          </cell>
        </row>
        <row r="25">
          <cell r="A25" t="str">
            <v>d</v>
          </cell>
          <cell r="B25">
            <v>2688</v>
          </cell>
          <cell r="C25" t="str">
            <v>흙깎기</v>
          </cell>
          <cell r="D25" t="str">
            <v>(발파암 크롤라드릴)</v>
          </cell>
          <cell r="E25">
            <v>171252</v>
          </cell>
          <cell r="F25" t="str">
            <v>㎥</v>
          </cell>
          <cell r="G25">
            <v>8100</v>
          </cell>
          <cell r="H25">
            <v>1387141200</v>
          </cell>
        </row>
        <row r="26">
          <cell r="A26" t="str">
            <v>계</v>
          </cell>
          <cell r="B26">
            <v>2816</v>
          </cell>
          <cell r="E26">
            <v>0</v>
          </cell>
          <cell r="H26">
            <v>0</v>
          </cell>
        </row>
        <row r="27">
          <cell r="A27" t="str">
            <v>1.07</v>
          </cell>
          <cell r="B27">
            <v>2944</v>
          </cell>
          <cell r="C27" t="str">
            <v>흙 운 반</v>
          </cell>
          <cell r="E27">
            <v>0</v>
          </cell>
          <cell r="H27">
            <v>0</v>
          </cell>
        </row>
        <row r="28">
          <cell r="A28" t="str">
            <v>a</v>
          </cell>
          <cell r="B28">
            <v>2976</v>
          </cell>
          <cell r="C28" t="str">
            <v>유용무대</v>
          </cell>
          <cell r="E28">
            <v>0</v>
          </cell>
          <cell r="H28">
            <v>0</v>
          </cell>
        </row>
        <row r="29">
          <cell r="A29" t="str">
            <v>a-1</v>
          </cell>
          <cell r="B29">
            <v>3008</v>
          </cell>
          <cell r="C29" t="str">
            <v>유용무대</v>
          </cell>
          <cell r="D29" t="str">
            <v>(토    사)</v>
          </cell>
          <cell r="E29">
            <v>167139</v>
          </cell>
          <cell r="F29" t="str">
            <v>㎥</v>
          </cell>
          <cell r="H29">
            <v>0</v>
          </cell>
        </row>
        <row r="30">
          <cell r="A30" t="str">
            <v>a-2</v>
          </cell>
          <cell r="B30">
            <v>3040</v>
          </cell>
          <cell r="C30" t="str">
            <v>유용무대</v>
          </cell>
          <cell r="D30" t="str">
            <v>(리 핑 암)</v>
          </cell>
          <cell r="E30">
            <v>4089</v>
          </cell>
          <cell r="F30" t="str">
            <v>㎥</v>
          </cell>
          <cell r="H30">
            <v>0</v>
          </cell>
        </row>
        <row r="31">
          <cell r="A31" t="str">
            <v>a-3</v>
          </cell>
          <cell r="B31">
            <v>3072</v>
          </cell>
          <cell r="C31" t="str">
            <v>유용무대</v>
          </cell>
          <cell r="D31" t="str">
            <v>(발 파 암)</v>
          </cell>
          <cell r="E31">
            <v>673</v>
          </cell>
          <cell r="F31" t="str">
            <v>㎥</v>
          </cell>
          <cell r="G31">
            <v>2331</v>
          </cell>
          <cell r="H31">
            <v>1568763</v>
          </cell>
        </row>
        <row r="32">
          <cell r="A32" t="str">
            <v>소계</v>
          </cell>
          <cell r="B32">
            <v>3136</v>
          </cell>
          <cell r="E32">
            <v>0</v>
          </cell>
          <cell r="H32">
            <v>0</v>
          </cell>
        </row>
        <row r="33">
          <cell r="A33" t="str">
            <v>b</v>
          </cell>
          <cell r="B33">
            <v>3168</v>
          </cell>
          <cell r="C33" t="str">
            <v>도쟈운반</v>
          </cell>
          <cell r="E33">
            <v>0</v>
          </cell>
          <cell r="H33">
            <v>0</v>
          </cell>
        </row>
        <row r="34">
          <cell r="A34" t="str">
            <v>b-1</v>
          </cell>
          <cell r="B34">
            <v>3200</v>
          </cell>
          <cell r="C34" t="str">
            <v>도쟈운반</v>
          </cell>
          <cell r="D34" t="str">
            <v>(토    사)</v>
          </cell>
          <cell r="E34">
            <v>58169</v>
          </cell>
          <cell r="F34" t="str">
            <v>㎥</v>
          </cell>
          <cell r="G34">
            <v>498</v>
          </cell>
          <cell r="H34">
            <v>28968162</v>
          </cell>
        </row>
        <row r="35">
          <cell r="A35" t="str">
            <v>b-2</v>
          </cell>
          <cell r="B35">
            <v>3328</v>
          </cell>
          <cell r="C35" t="str">
            <v>도쟈운반</v>
          </cell>
          <cell r="D35" t="str">
            <v>(리 핑 암)</v>
          </cell>
          <cell r="E35">
            <v>11708</v>
          </cell>
          <cell r="F35" t="str">
            <v>㎥</v>
          </cell>
          <cell r="G35">
            <v>937</v>
          </cell>
          <cell r="H35">
            <v>10970396</v>
          </cell>
        </row>
        <row r="36">
          <cell r="A36" t="str">
            <v>b-3</v>
          </cell>
          <cell r="B36">
            <v>3456</v>
          </cell>
          <cell r="C36" t="str">
            <v>도쟈운반</v>
          </cell>
          <cell r="D36" t="str">
            <v>(발 파 암)</v>
          </cell>
          <cell r="E36">
            <v>1912</v>
          </cell>
          <cell r="F36" t="str">
            <v>㎥</v>
          </cell>
          <cell r="G36">
            <v>4006</v>
          </cell>
          <cell r="H36">
            <v>7659472</v>
          </cell>
        </row>
        <row r="37">
          <cell r="A37" t="str">
            <v>소계</v>
          </cell>
          <cell r="B37">
            <v>3488</v>
          </cell>
          <cell r="E37">
            <v>0</v>
          </cell>
          <cell r="H37">
            <v>0</v>
          </cell>
        </row>
        <row r="38">
          <cell r="A38" t="str">
            <v>c</v>
          </cell>
          <cell r="B38">
            <v>3552</v>
          </cell>
          <cell r="C38" t="str">
            <v>덤프운반</v>
          </cell>
          <cell r="E38">
            <v>0</v>
          </cell>
          <cell r="H38">
            <v>0</v>
          </cell>
        </row>
        <row r="39">
          <cell r="A39" t="str">
            <v>c-1</v>
          </cell>
          <cell r="B39">
            <v>3584</v>
          </cell>
          <cell r="C39" t="str">
            <v>덤프운반</v>
          </cell>
          <cell r="D39" t="str">
            <v>(토    사)</v>
          </cell>
          <cell r="E39">
            <v>740698</v>
          </cell>
          <cell r="F39" t="str">
            <v>㎥</v>
          </cell>
          <cell r="G39">
            <v>1752</v>
          </cell>
          <cell r="H39">
            <v>1297702896</v>
          </cell>
        </row>
        <row r="40">
          <cell r="A40" t="str">
            <v>c-2</v>
          </cell>
          <cell r="B40">
            <v>3712</v>
          </cell>
          <cell r="C40" t="str">
            <v>덤프운반</v>
          </cell>
          <cell r="D40" t="str">
            <v>(리 핑 암)</v>
          </cell>
          <cell r="E40">
            <v>342312</v>
          </cell>
          <cell r="F40" t="str">
            <v>㎥</v>
          </cell>
          <cell r="G40">
            <v>2717</v>
          </cell>
          <cell r="H40">
            <v>930061704</v>
          </cell>
        </row>
        <row r="41">
          <cell r="A41" t="str">
            <v>c-3</v>
          </cell>
          <cell r="B41">
            <v>3840</v>
          </cell>
          <cell r="C41" t="str">
            <v>덤프운반</v>
          </cell>
          <cell r="D41" t="str">
            <v>(발 파 암)</v>
          </cell>
          <cell r="E41">
            <v>361746</v>
          </cell>
          <cell r="F41" t="str">
            <v>㎥</v>
          </cell>
          <cell r="G41">
            <v>9327</v>
          </cell>
          <cell r="H41">
            <v>3374004942</v>
          </cell>
        </row>
        <row r="42">
          <cell r="A42" t="str">
            <v>소계</v>
          </cell>
          <cell r="B42">
            <v>3872</v>
          </cell>
          <cell r="E42">
            <v>0</v>
          </cell>
          <cell r="H42">
            <v>0</v>
          </cell>
        </row>
        <row r="43">
          <cell r="A43" t="str">
            <v>d</v>
          </cell>
          <cell r="B43">
            <v>3904</v>
          </cell>
          <cell r="C43" t="str">
            <v>순성토운반</v>
          </cell>
          <cell r="E43">
            <v>392183</v>
          </cell>
          <cell r="F43" t="str">
            <v>㎥</v>
          </cell>
          <cell r="G43">
            <v>7460</v>
          </cell>
          <cell r="H43">
            <v>2925685180</v>
          </cell>
        </row>
        <row r="44">
          <cell r="A44" t="str">
            <v>계</v>
          </cell>
          <cell r="B44">
            <v>4352</v>
          </cell>
          <cell r="E44">
            <v>0</v>
          </cell>
          <cell r="H44">
            <v>0</v>
          </cell>
        </row>
        <row r="45">
          <cell r="A45" t="str">
            <v>1.08</v>
          </cell>
          <cell r="B45">
            <v>4480</v>
          </cell>
          <cell r="C45" t="str">
            <v>흙 쌓 기</v>
          </cell>
          <cell r="E45">
            <v>0</v>
          </cell>
          <cell r="H45">
            <v>0</v>
          </cell>
        </row>
        <row r="46">
          <cell r="A46" t="str">
            <v>a</v>
          </cell>
          <cell r="B46">
            <v>4544</v>
          </cell>
          <cell r="C46" t="str">
            <v>흙 쌓 기</v>
          </cell>
          <cell r="D46" t="str">
            <v>(노    체)</v>
          </cell>
          <cell r="E46">
            <v>1785004</v>
          </cell>
          <cell r="F46" t="str">
            <v>㎥</v>
          </cell>
          <cell r="G46">
            <v>920</v>
          </cell>
          <cell r="H46">
            <v>1642203680</v>
          </cell>
        </row>
        <row r="47">
          <cell r="A47" t="str">
            <v>b</v>
          </cell>
          <cell r="B47">
            <v>4608</v>
          </cell>
          <cell r="C47" t="str">
            <v>흙 쌓 기</v>
          </cell>
          <cell r="D47" t="str">
            <v>(노    상)</v>
          </cell>
          <cell r="E47">
            <v>214507</v>
          </cell>
          <cell r="F47" t="str">
            <v>㎥</v>
          </cell>
          <cell r="G47">
            <v>1239</v>
          </cell>
          <cell r="H47">
            <v>265774173</v>
          </cell>
        </row>
        <row r="48">
          <cell r="A48" t="str">
            <v>c</v>
          </cell>
          <cell r="B48">
            <v>4864</v>
          </cell>
          <cell r="C48" t="str">
            <v>흙 쌓 기</v>
          </cell>
          <cell r="D48" t="str">
            <v>(녹 지 대)</v>
          </cell>
          <cell r="E48">
            <v>8275</v>
          </cell>
          <cell r="F48" t="str">
            <v>㎥</v>
          </cell>
          <cell r="G48">
            <v>186</v>
          </cell>
          <cell r="H48">
            <v>1539150</v>
          </cell>
        </row>
        <row r="49">
          <cell r="A49" t="str">
            <v>계</v>
          </cell>
          <cell r="B49">
            <v>4992</v>
          </cell>
          <cell r="E49">
            <v>0</v>
          </cell>
          <cell r="H49">
            <v>0</v>
          </cell>
        </row>
        <row r="50">
          <cell r="A50" t="str">
            <v>1.09</v>
          </cell>
          <cell r="B50">
            <v>5120</v>
          </cell>
          <cell r="C50" t="str">
            <v>노상준비공</v>
          </cell>
          <cell r="E50">
            <v>0</v>
          </cell>
          <cell r="H50">
            <v>0</v>
          </cell>
        </row>
        <row r="51">
          <cell r="A51" t="str">
            <v>a</v>
          </cell>
          <cell r="B51">
            <v>5248</v>
          </cell>
          <cell r="C51" t="str">
            <v>노상준비공</v>
          </cell>
          <cell r="D51" t="str">
            <v>(기존도로)</v>
          </cell>
          <cell r="E51">
            <v>6248</v>
          </cell>
          <cell r="F51" t="str">
            <v>㎡</v>
          </cell>
          <cell r="G51">
            <v>189</v>
          </cell>
          <cell r="H51">
            <v>1180872</v>
          </cell>
        </row>
        <row r="52">
          <cell r="A52" t="str">
            <v>b</v>
          </cell>
          <cell r="B52">
            <v>5376</v>
          </cell>
          <cell r="C52" t="str">
            <v>노상준비공</v>
          </cell>
          <cell r="D52" t="str">
            <v>(절 토 부)</v>
          </cell>
          <cell r="E52">
            <v>58110</v>
          </cell>
          <cell r="F52" t="str">
            <v>㎡</v>
          </cell>
          <cell r="G52">
            <v>160</v>
          </cell>
          <cell r="H52">
            <v>9297600</v>
          </cell>
        </row>
        <row r="53">
          <cell r="A53" t="str">
            <v>계</v>
          </cell>
          <cell r="B53">
            <v>5504</v>
          </cell>
          <cell r="E53">
            <v>0</v>
          </cell>
          <cell r="H53">
            <v>0</v>
          </cell>
        </row>
        <row r="54">
          <cell r="A54" t="str">
            <v>1.10</v>
          </cell>
          <cell r="B54">
            <v>5632</v>
          </cell>
          <cell r="C54" t="str">
            <v>법면보호공</v>
          </cell>
          <cell r="E54">
            <v>0</v>
          </cell>
          <cell r="H54">
            <v>0</v>
          </cell>
        </row>
        <row r="55">
          <cell r="A55" t="str">
            <v>a</v>
          </cell>
          <cell r="B55">
            <v>5648</v>
          </cell>
          <cell r="C55" t="str">
            <v>법면보호공</v>
          </cell>
          <cell r="D55" t="str">
            <v>(성토부)</v>
          </cell>
          <cell r="E55">
            <v>111690</v>
          </cell>
          <cell r="F55" t="str">
            <v>㎡</v>
          </cell>
          <cell r="G55">
            <v>8711</v>
          </cell>
          <cell r="H55">
            <v>972931590</v>
          </cell>
        </row>
        <row r="56">
          <cell r="A56" t="str">
            <v>b</v>
          </cell>
          <cell r="B56">
            <v>5664</v>
          </cell>
          <cell r="C56" t="str">
            <v>법면보호공</v>
          </cell>
          <cell r="D56" t="str">
            <v>(절토부)</v>
          </cell>
          <cell r="E56">
            <v>92003</v>
          </cell>
          <cell r="F56" t="str">
            <v>㎡</v>
          </cell>
          <cell r="G56">
            <v>8941</v>
          </cell>
          <cell r="H56">
            <v>822598823</v>
          </cell>
        </row>
        <row r="57">
          <cell r="A57" t="str">
            <v>c</v>
          </cell>
          <cell r="B57">
            <v>5868</v>
          </cell>
          <cell r="C57" t="str">
            <v>법면보호공</v>
          </cell>
          <cell r="D57" t="str">
            <v>(녹지대 떼)</v>
          </cell>
          <cell r="E57">
            <v>21052</v>
          </cell>
          <cell r="F57" t="str">
            <v>㎡</v>
          </cell>
          <cell r="G57">
            <v>4072</v>
          </cell>
          <cell r="H57">
            <v>85723744</v>
          </cell>
        </row>
        <row r="58">
          <cell r="A58" t="str">
            <v>d</v>
          </cell>
          <cell r="B58">
            <v>5921</v>
          </cell>
          <cell r="C58" t="str">
            <v>법면다짐</v>
          </cell>
          <cell r="D58" t="str">
            <v>(성 토 부)</v>
          </cell>
          <cell r="E58">
            <v>177690</v>
          </cell>
          <cell r="F58" t="str">
            <v>㎡</v>
          </cell>
          <cell r="G58">
            <v>542</v>
          </cell>
          <cell r="H58">
            <v>96307980</v>
          </cell>
        </row>
        <row r="59">
          <cell r="A59" t="str">
            <v>계</v>
          </cell>
          <cell r="B59">
            <v>5974</v>
          </cell>
          <cell r="E59">
            <v>0</v>
          </cell>
          <cell r="H59">
            <v>0</v>
          </cell>
        </row>
        <row r="60">
          <cell r="A60" t="str">
            <v>1.11</v>
          </cell>
          <cell r="B60">
            <v>6027</v>
          </cell>
          <cell r="C60" t="str">
            <v>암절개면보호공</v>
          </cell>
          <cell r="E60">
            <v>0</v>
          </cell>
          <cell r="H60">
            <v>0</v>
          </cell>
        </row>
        <row r="61">
          <cell r="A61" t="str">
            <v>a</v>
          </cell>
          <cell r="B61">
            <v>6304</v>
          </cell>
          <cell r="C61" t="str">
            <v>암절개면보호공</v>
          </cell>
          <cell r="D61" t="str">
            <v>(리핑암 T=10cm)</v>
          </cell>
          <cell r="E61">
            <v>20533</v>
          </cell>
          <cell r="F61" t="str">
            <v>㎡</v>
          </cell>
          <cell r="G61">
            <v>30595</v>
          </cell>
          <cell r="H61">
            <v>628207135</v>
          </cell>
        </row>
        <row r="62">
          <cell r="A62" t="str">
            <v>b</v>
          </cell>
          <cell r="B62">
            <v>6432</v>
          </cell>
          <cell r="C62" t="str">
            <v>암절개면보호공</v>
          </cell>
          <cell r="D62" t="str">
            <v>(발파암 T=15cm)</v>
          </cell>
          <cell r="E62">
            <v>12974</v>
          </cell>
          <cell r="F62" t="str">
            <v>㎡</v>
          </cell>
          <cell r="G62">
            <v>39863</v>
          </cell>
          <cell r="H62">
            <v>517182562</v>
          </cell>
        </row>
        <row r="63">
          <cell r="A63" t="str">
            <v>c</v>
          </cell>
          <cell r="B63">
            <v>6560</v>
          </cell>
          <cell r="C63" t="str">
            <v>면고르기</v>
          </cell>
          <cell r="D63" t="str">
            <v>(리 핑 암)</v>
          </cell>
          <cell r="E63">
            <v>20533</v>
          </cell>
          <cell r="F63" t="str">
            <v>㎡</v>
          </cell>
          <cell r="G63">
            <v>2665</v>
          </cell>
          <cell r="H63">
            <v>54720445</v>
          </cell>
        </row>
        <row r="64">
          <cell r="A64" t="str">
            <v>d</v>
          </cell>
          <cell r="B64">
            <v>6672</v>
          </cell>
          <cell r="C64" t="str">
            <v>면고르기</v>
          </cell>
          <cell r="D64" t="str">
            <v>(발 파 암)</v>
          </cell>
          <cell r="E64">
            <v>12974</v>
          </cell>
          <cell r="F64" t="str">
            <v>㎡</v>
          </cell>
          <cell r="G64">
            <v>6759</v>
          </cell>
          <cell r="H64">
            <v>87691266</v>
          </cell>
        </row>
        <row r="65">
          <cell r="A65" t="str">
            <v>계</v>
          </cell>
          <cell r="B65">
            <v>6784</v>
          </cell>
          <cell r="E65">
            <v>0</v>
          </cell>
          <cell r="H65">
            <v>0</v>
          </cell>
        </row>
        <row r="66">
          <cell r="A66" t="str">
            <v>1.12</v>
          </cell>
          <cell r="B66">
            <v>6976</v>
          </cell>
          <cell r="C66" t="str">
            <v>법면보호가시설</v>
          </cell>
          <cell r="E66">
            <v>0</v>
          </cell>
          <cell r="H66">
            <v>0</v>
          </cell>
        </row>
        <row r="67">
          <cell r="A67" t="str">
            <v>a</v>
          </cell>
          <cell r="B67">
            <v>7072</v>
          </cell>
          <cell r="C67" t="str">
            <v>법면가보호망</v>
          </cell>
          <cell r="D67" t="str">
            <v>(그린망)</v>
          </cell>
          <cell r="E67">
            <v>300400</v>
          </cell>
          <cell r="F67" t="str">
            <v>㎡</v>
          </cell>
          <cell r="G67">
            <v>205</v>
          </cell>
          <cell r="H67">
            <v>61582000</v>
          </cell>
        </row>
        <row r="68">
          <cell r="A68" t="str">
            <v>b</v>
          </cell>
          <cell r="B68">
            <v>7120</v>
          </cell>
          <cell r="C68" t="str">
            <v>가도수로</v>
          </cell>
          <cell r="E68">
            <v>2152</v>
          </cell>
          <cell r="F68" t="str">
            <v>㎡</v>
          </cell>
          <cell r="G68">
            <v>696</v>
          </cell>
          <cell r="H68">
            <v>1497792</v>
          </cell>
        </row>
        <row r="69">
          <cell r="A69" t="str">
            <v>계</v>
          </cell>
          <cell r="B69">
            <v>7144</v>
          </cell>
          <cell r="E69">
            <v>0</v>
          </cell>
          <cell r="H69">
            <v>0</v>
          </cell>
        </row>
        <row r="70">
          <cell r="A70" t="str">
            <v>총계</v>
          </cell>
          <cell r="B70">
            <v>7168</v>
          </cell>
          <cell r="E70">
            <v>0</v>
          </cell>
          <cell r="H70">
            <v>0</v>
          </cell>
        </row>
        <row r="71">
          <cell r="A71" t="str">
            <v>2.</v>
          </cell>
          <cell r="B71">
            <v>7552</v>
          </cell>
          <cell r="C71" t="str">
            <v>배    수    공</v>
          </cell>
          <cell r="E71">
            <v>0</v>
          </cell>
          <cell r="H71">
            <v>0</v>
          </cell>
        </row>
        <row r="72">
          <cell r="A72" t="str">
            <v>2.01</v>
          </cell>
          <cell r="B72">
            <v>7680</v>
          </cell>
          <cell r="C72" t="str">
            <v>측구터파기</v>
          </cell>
          <cell r="E72">
            <v>0</v>
          </cell>
          <cell r="H72">
            <v>0</v>
          </cell>
        </row>
        <row r="73">
          <cell r="A73" t="str">
            <v>a</v>
          </cell>
          <cell r="B73">
            <v>7808</v>
          </cell>
          <cell r="C73" t="str">
            <v>측구터파기</v>
          </cell>
          <cell r="D73" t="str">
            <v>(토    사)</v>
          </cell>
          <cell r="E73">
            <v>10218</v>
          </cell>
          <cell r="F73" t="str">
            <v>㎥</v>
          </cell>
          <cell r="G73">
            <v>4901</v>
          </cell>
          <cell r="H73">
            <v>50078418</v>
          </cell>
        </row>
        <row r="74">
          <cell r="A74" t="str">
            <v>b</v>
          </cell>
          <cell r="B74">
            <v>7936</v>
          </cell>
          <cell r="C74" t="str">
            <v>측구터파기</v>
          </cell>
          <cell r="D74" t="str">
            <v>(리 핑 암)</v>
          </cell>
          <cell r="E74">
            <v>45</v>
          </cell>
          <cell r="F74" t="str">
            <v>㎥</v>
          </cell>
          <cell r="G74">
            <v>177894</v>
          </cell>
          <cell r="H74">
            <v>8005230</v>
          </cell>
        </row>
        <row r="75">
          <cell r="A75" t="str">
            <v>c</v>
          </cell>
          <cell r="B75">
            <v>8064</v>
          </cell>
          <cell r="C75" t="str">
            <v>측구터파기</v>
          </cell>
          <cell r="D75" t="str">
            <v>(발 파 암)</v>
          </cell>
          <cell r="E75">
            <v>116</v>
          </cell>
          <cell r="F75" t="str">
            <v>㎥</v>
          </cell>
          <cell r="G75">
            <v>202937</v>
          </cell>
          <cell r="H75">
            <v>23540692</v>
          </cell>
        </row>
        <row r="76">
          <cell r="A76" t="str">
            <v>계</v>
          </cell>
          <cell r="B76">
            <v>8192</v>
          </cell>
          <cell r="E76">
            <v>0</v>
          </cell>
          <cell r="H76">
            <v>0</v>
          </cell>
        </row>
        <row r="77">
          <cell r="A77" t="str">
            <v>2.02</v>
          </cell>
          <cell r="B77">
            <v>8320</v>
          </cell>
          <cell r="C77" t="str">
            <v>구조물터파기</v>
          </cell>
          <cell r="E77">
            <v>0</v>
          </cell>
          <cell r="H77">
            <v>0</v>
          </cell>
        </row>
        <row r="78">
          <cell r="A78" t="str">
            <v>a</v>
          </cell>
          <cell r="B78">
            <v>8384</v>
          </cell>
          <cell r="C78" t="str">
            <v>구조물터파기</v>
          </cell>
          <cell r="D78" t="str">
            <v>(육상토사 0-2m)</v>
          </cell>
          <cell r="E78">
            <v>40079</v>
          </cell>
          <cell r="F78" t="str">
            <v>㎥</v>
          </cell>
          <cell r="G78">
            <v>3367</v>
          </cell>
          <cell r="H78">
            <v>134945993</v>
          </cell>
        </row>
        <row r="79">
          <cell r="A79" t="str">
            <v>b</v>
          </cell>
          <cell r="B79">
            <v>8416</v>
          </cell>
          <cell r="C79" t="str">
            <v>구조물터파기</v>
          </cell>
          <cell r="D79" t="str">
            <v>(육상리핑암 0-2m)</v>
          </cell>
          <cell r="E79">
            <v>432</v>
          </cell>
          <cell r="F79" t="str">
            <v>㎥</v>
          </cell>
          <cell r="G79">
            <v>61425</v>
          </cell>
          <cell r="H79">
            <v>26535600</v>
          </cell>
        </row>
        <row r="80">
          <cell r="A80" t="str">
            <v>c</v>
          </cell>
          <cell r="B80">
            <v>8544</v>
          </cell>
          <cell r="C80" t="str">
            <v>구조물터파기</v>
          </cell>
          <cell r="D80" t="str">
            <v>(육상발파암 0-2m)</v>
          </cell>
          <cell r="E80">
            <v>220</v>
          </cell>
          <cell r="F80" t="str">
            <v>㎥</v>
          </cell>
          <cell r="G80">
            <v>107795</v>
          </cell>
          <cell r="H80">
            <v>23714900</v>
          </cell>
        </row>
        <row r="81">
          <cell r="A81" t="str">
            <v>계</v>
          </cell>
          <cell r="B81">
            <v>8832</v>
          </cell>
          <cell r="E81">
            <v>0</v>
          </cell>
          <cell r="H81">
            <v>0</v>
          </cell>
        </row>
        <row r="82">
          <cell r="A82" t="str">
            <v>2.03</v>
          </cell>
          <cell r="B82">
            <v>9280</v>
          </cell>
          <cell r="C82" t="str">
            <v>되메우기 및 다짐</v>
          </cell>
          <cell r="D82" t="str">
            <v>(기계50%+인력50%)</v>
          </cell>
          <cell r="E82">
            <v>20866</v>
          </cell>
          <cell r="F82" t="str">
            <v>㎥</v>
          </cell>
          <cell r="G82">
            <v>5282</v>
          </cell>
          <cell r="H82">
            <v>110214212</v>
          </cell>
        </row>
        <row r="83">
          <cell r="A83" t="str">
            <v>2.04</v>
          </cell>
          <cell r="B83">
            <v>9728</v>
          </cell>
          <cell r="C83" t="str">
            <v>L-형측구</v>
          </cell>
          <cell r="E83">
            <v>0</v>
          </cell>
          <cell r="H83">
            <v>0</v>
          </cell>
        </row>
        <row r="84">
          <cell r="A84" t="str">
            <v>a</v>
          </cell>
          <cell r="B84">
            <v>9856</v>
          </cell>
          <cell r="C84" t="str">
            <v>L형측구(TYPE-1)</v>
          </cell>
          <cell r="D84" t="str">
            <v>(H=0.450, B=0.85)</v>
          </cell>
          <cell r="E84">
            <v>2039</v>
          </cell>
          <cell r="F84" t="str">
            <v>ｍ</v>
          </cell>
          <cell r="G84">
            <v>37692</v>
          </cell>
          <cell r="H84">
            <v>76853988</v>
          </cell>
        </row>
        <row r="85">
          <cell r="A85" t="str">
            <v>b</v>
          </cell>
          <cell r="B85">
            <v>9984</v>
          </cell>
          <cell r="C85" t="str">
            <v>L형측구(TYPE-2)</v>
          </cell>
          <cell r="D85" t="str">
            <v>(H=1.200, B=0.85)</v>
          </cell>
          <cell r="E85">
            <v>3441</v>
          </cell>
          <cell r="F85" t="str">
            <v>ｍ</v>
          </cell>
          <cell r="G85">
            <v>94501</v>
          </cell>
          <cell r="H85">
            <v>325177941</v>
          </cell>
        </row>
        <row r="86">
          <cell r="A86" t="str">
            <v>c</v>
          </cell>
          <cell r="B86">
            <v>10272</v>
          </cell>
          <cell r="C86" t="str">
            <v>L형측구(TYPE-3)</v>
          </cell>
          <cell r="D86" t="str">
            <v>(H=0.450, B=0.50)</v>
          </cell>
          <cell r="E86">
            <v>1458</v>
          </cell>
          <cell r="F86" t="str">
            <v>ｍ</v>
          </cell>
          <cell r="G86">
            <v>30017</v>
          </cell>
          <cell r="H86">
            <v>43764786</v>
          </cell>
        </row>
        <row r="87">
          <cell r="A87" t="str">
            <v>d</v>
          </cell>
          <cell r="B87">
            <v>10288</v>
          </cell>
          <cell r="C87" t="str">
            <v>L형측구(TYPE-4)</v>
          </cell>
          <cell r="D87" t="str">
            <v>(H=0.350, B=0.50)</v>
          </cell>
          <cell r="E87">
            <v>5749</v>
          </cell>
          <cell r="F87" t="str">
            <v>ｍ</v>
          </cell>
          <cell r="G87">
            <v>22387</v>
          </cell>
          <cell r="H87">
            <v>128702863</v>
          </cell>
        </row>
        <row r="88">
          <cell r="A88" t="str">
            <v>e</v>
          </cell>
          <cell r="B88">
            <v>10296</v>
          </cell>
          <cell r="C88" t="str">
            <v>L형측구</v>
          </cell>
          <cell r="D88" t="str">
            <v>(완화측구)</v>
          </cell>
          <cell r="E88">
            <v>52</v>
          </cell>
          <cell r="F88" t="str">
            <v>개소</v>
          </cell>
          <cell r="G88">
            <v>650841</v>
          </cell>
          <cell r="H88">
            <v>33843732</v>
          </cell>
        </row>
        <row r="89">
          <cell r="A89" t="str">
            <v>f</v>
          </cell>
          <cell r="B89">
            <v>10304</v>
          </cell>
          <cell r="C89" t="str">
            <v>성토부다이크</v>
          </cell>
          <cell r="D89" t="str">
            <v>(180x205x250x1000mm)</v>
          </cell>
          <cell r="E89">
            <v>22422</v>
          </cell>
          <cell r="F89" t="str">
            <v>ｍ</v>
          </cell>
          <cell r="G89">
            <v>32540</v>
          </cell>
          <cell r="H89">
            <v>729611880</v>
          </cell>
        </row>
        <row r="90">
          <cell r="A90" t="str">
            <v>계</v>
          </cell>
          <cell r="B90">
            <v>10368</v>
          </cell>
          <cell r="E90">
            <v>0</v>
          </cell>
          <cell r="H90">
            <v>0</v>
          </cell>
        </row>
        <row r="91">
          <cell r="A91" t="str">
            <v>2.05</v>
          </cell>
          <cell r="B91">
            <v>10496</v>
          </cell>
          <cell r="C91" t="str">
            <v>U형측구</v>
          </cell>
          <cell r="E91">
            <v>0</v>
          </cell>
          <cell r="H91">
            <v>0</v>
          </cell>
        </row>
        <row r="92">
          <cell r="A92" t="str">
            <v>a</v>
          </cell>
          <cell r="B92">
            <v>10688</v>
          </cell>
          <cell r="C92" t="str">
            <v>U형측구(TYPE-1)</v>
          </cell>
          <cell r="D92" t="str">
            <v>(H=0.60, B=0.6)</v>
          </cell>
          <cell r="E92">
            <v>1143</v>
          </cell>
          <cell r="F92" t="str">
            <v>ｍ</v>
          </cell>
          <cell r="G92">
            <v>69091</v>
          </cell>
          <cell r="H92">
            <v>78971013</v>
          </cell>
        </row>
        <row r="93">
          <cell r="A93" t="str">
            <v>b</v>
          </cell>
          <cell r="B93">
            <v>10960</v>
          </cell>
          <cell r="C93" t="str">
            <v>U형측구(TYPE-2)</v>
          </cell>
          <cell r="D93" t="str">
            <v>(H=0.60, B=0.5)</v>
          </cell>
          <cell r="E93">
            <v>1638</v>
          </cell>
          <cell r="F93" t="str">
            <v>ｍ</v>
          </cell>
          <cell r="G93">
            <v>61523</v>
          </cell>
          <cell r="H93">
            <v>100774674</v>
          </cell>
        </row>
        <row r="94">
          <cell r="A94" t="str">
            <v>계</v>
          </cell>
          <cell r="B94">
            <v>11520</v>
          </cell>
          <cell r="E94">
            <v>0</v>
          </cell>
          <cell r="H94">
            <v>0</v>
          </cell>
        </row>
        <row r="95">
          <cell r="A95" t="str">
            <v>2.06</v>
          </cell>
          <cell r="B95">
            <v>11664</v>
          </cell>
          <cell r="C95" t="str">
            <v>절토부소단측구</v>
          </cell>
          <cell r="E95">
            <v>0</v>
          </cell>
          <cell r="H95">
            <v>0</v>
          </cell>
        </row>
        <row r="96">
          <cell r="A96" t="str">
            <v>a</v>
          </cell>
          <cell r="B96">
            <v>11744</v>
          </cell>
          <cell r="C96" t="str">
            <v>절토부소단측구</v>
          </cell>
          <cell r="D96" t="str">
            <v>(콘크리트)</v>
          </cell>
          <cell r="E96">
            <v>981</v>
          </cell>
          <cell r="F96" t="str">
            <v>ｍ</v>
          </cell>
          <cell r="G96">
            <v>13888</v>
          </cell>
          <cell r="H96">
            <v>13624128</v>
          </cell>
        </row>
        <row r="97">
          <cell r="A97" t="str">
            <v>b</v>
          </cell>
          <cell r="B97">
            <v>11784</v>
          </cell>
          <cell r="C97" t="str">
            <v>절토부소단측구</v>
          </cell>
          <cell r="D97" t="str">
            <v>(반월관)</v>
          </cell>
          <cell r="E97">
            <v>410</v>
          </cell>
          <cell r="F97" t="str">
            <v>ｍ</v>
          </cell>
          <cell r="G97">
            <v>38774</v>
          </cell>
          <cell r="H97">
            <v>15897340</v>
          </cell>
        </row>
        <row r="98">
          <cell r="A98" t="str">
            <v>계</v>
          </cell>
          <cell r="B98">
            <v>11824</v>
          </cell>
          <cell r="E98">
            <v>0</v>
          </cell>
          <cell r="H98">
            <v>0</v>
          </cell>
        </row>
        <row r="99">
          <cell r="A99" t="str">
            <v>2.07</v>
          </cell>
          <cell r="B99">
            <v>11904</v>
          </cell>
          <cell r="C99" t="str">
            <v>맹 암 거</v>
          </cell>
          <cell r="E99">
            <v>0</v>
          </cell>
          <cell r="H99">
            <v>0</v>
          </cell>
        </row>
        <row r="100">
          <cell r="A100" t="str">
            <v>a</v>
          </cell>
          <cell r="B100">
            <v>12032</v>
          </cell>
          <cell r="C100" t="str">
            <v>맹암거</v>
          </cell>
          <cell r="D100" t="str">
            <v>(TYPE - 1)</v>
          </cell>
          <cell r="E100">
            <v>2913</v>
          </cell>
          <cell r="F100" t="str">
            <v>ｍ</v>
          </cell>
          <cell r="G100">
            <v>11828</v>
          </cell>
          <cell r="H100">
            <v>34454964</v>
          </cell>
        </row>
        <row r="101">
          <cell r="A101" t="str">
            <v>b</v>
          </cell>
          <cell r="B101">
            <v>12160</v>
          </cell>
          <cell r="C101" t="str">
            <v>맹암거</v>
          </cell>
          <cell r="D101" t="str">
            <v>(TYPE - 2)</v>
          </cell>
          <cell r="E101">
            <v>2620</v>
          </cell>
          <cell r="F101" t="str">
            <v>ｍ</v>
          </cell>
          <cell r="G101">
            <v>9690</v>
          </cell>
          <cell r="H101">
            <v>25387800</v>
          </cell>
        </row>
        <row r="102">
          <cell r="A102" t="str">
            <v>c</v>
          </cell>
          <cell r="B102">
            <v>12224</v>
          </cell>
          <cell r="C102" t="str">
            <v>맹암거</v>
          </cell>
          <cell r="D102" t="str">
            <v>(TYPE - 3)</v>
          </cell>
          <cell r="E102">
            <v>116</v>
          </cell>
          <cell r="F102" t="str">
            <v>ｍ</v>
          </cell>
          <cell r="G102">
            <v>6129</v>
          </cell>
          <cell r="H102">
            <v>710964</v>
          </cell>
        </row>
        <row r="103">
          <cell r="A103" t="str">
            <v>d</v>
          </cell>
          <cell r="B103">
            <v>12288</v>
          </cell>
          <cell r="C103" t="str">
            <v>맹암거</v>
          </cell>
          <cell r="D103" t="str">
            <v>(TYPE - 4)</v>
          </cell>
          <cell r="E103">
            <v>187</v>
          </cell>
          <cell r="F103" t="str">
            <v>ｍ</v>
          </cell>
          <cell r="G103">
            <v>3991</v>
          </cell>
          <cell r="H103">
            <v>746317</v>
          </cell>
        </row>
        <row r="104">
          <cell r="A104" t="str">
            <v>계</v>
          </cell>
          <cell r="B104">
            <v>12416</v>
          </cell>
          <cell r="E104">
            <v>0</v>
          </cell>
          <cell r="H104">
            <v>0</v>
          </cell>
        </row>
        <row r="105">
          <cell r="A105" t="str">
            <v>2.08</v>
          </cell>
          <cell r="B105">
            <v>12864</v>
          </cell>
          <cell r="C105" t="str">
            <v>산마루측구</v>
          </cell>
          <cell r="D105" t="str">
            <v>(반월관)</v>
          </cell>
          <cell r="E105">
            <v>3331</v>
          </cell>
          <cell r="F105" t="str">
            <v>ｍ</v>
          </cell>
          <cell r="G105">
            <v>43659</v>
          </cell>
          <cell r="H105">
            <v>145428129</v>
          </cell>
        </row>
        <row r="106">
          <cell r="A106" t="str">
            <v>2.09</v>
          </cell>
          <cell r="B106">
            <v>13184</v>
          </cell>
          <cell r="C106" t="str">
            <v>횡배수관공</v>
          </cell>
          <cell r="E106">
            <v>0</v>
          </cell>
          <cell r="H106">
            <v>0</v>
          </cell>
        </row>
        <row r="107">
          <cell r="A107" t="str">
            <v>a</v>
          </cell>
          <cell r="B107">
            <v>13376</v>
          </cell>
          <cell r="C107" t="str">
            <v>횡배수관부설</v>
          </cell>
          <cell r="E107">
            <v>0</v>
          </cell>
          <cell r="H107">
            <v>0</v>
          </cell>
        </row>
        <row r="108">
          <cell r="A108" t="str">
            <v>a-1</v>
          </cell>
          <cell r="B108">
            <v>13568</v>
          </cell>
          <cell r="C108" t="str">
            <v>횡배수관부설</v>
          </cell>
          <cell r="D108" t="str">
            <v>(Φ 600㎜)</v>
          </cell>
          <cell r="E108">
            <v>2045</v>
          </cell>
          <cell r="F108" t="str">
            <v>ｍ</v>
          </cell>
          <cell r="G108">
            <v>100851</v>
          </cell>
          <cell r="H108">
            <v>206240295</v>
          </cell>
        </row>
        <row r="109">
          <cell r="A109" t="str">
            <v>a-2</v>
          </cell>
          <cell r="B109">
            <v>13696</v>
          </cell>
          <cell r="C109" t="str">
            <v>횡배수관부설</v>
          </cell>
          <cell r="D109" t="str">
            <v>(Φ 800㎜)</v>
          </cell>
          <cell r="E109">
            <v>376</v>
          </cell>
          <cell r="F109" t="str">
            <v>ｍ</v>
          </cell>
          <cell r="G109">
            <v>149233</v>
          </cell>
          <cell r="H109">
            <v>56111608</v>
          </cell>
        </row>
        <row r="110">
          <cell r="A110" t="str">
            <v>a-3</v>
          </cell>
          <cell r="B110">
            <v>13824</v>
          </cell>
          <cell r="C110" t="str">
            <v>횡배수관부설</v>
          </cell>
          <cell r="D110" t="str">
            <v>(Φ1000㎜)</v>
          </cell>
          <cell r="E110">
            <v>143</v>
          </cell>
          <cell r="F110" t="str">
            <v>ｍ</v>
          </cell>
          <cell r="G110">
            <v>211731</v>
          </cell>
          <cell r="H110">
            <v>30277533</v>
          </cell>
        </row>
        <row r="111">
          <cell r="A111" t="str">
            <v>a-4</v>
          </cell>
          <cell r="B111">
            <v>14016</v>
          </cell>
          <cell r="C111" t="str">
            <v>횡배수관부설(보강)</v>
          </cell>
          <cell r="D111" t="str">
            <v>(Φ 800㎜)</v>
          </cell>
          <cell r="E111">
            <v>384</v>
          </cell>
          <cell r="F111" t="str">
            <v>ｍ</v>
          </cell>
          <cell r="G111">
            <v>195595</v>
          </cell>
          <cell r="H111">
            <v>75108480</v>
          </cell>
        </row>
        <row r="112">
          <cell r="A112" t="str">
            <v>a-5</v>
          </cell>
          <cell r="B112">
            <v>14144</v>
          </cell>
          <cell r="C112" t="str">
            <v>횡배수관부설(보강)</v>
          </cell>
          <cell r="D112" t="str">
            <v>(Φ1000㎜)</v>
          </cell>
          <cell r="E112">
            <v>1076</v>
          </cell>
          <cell r="F112" t="str">
            <v>ｍ</v>
          </cell>
          <cell r="G112">
            <v>266301</v>
          </cell>
          <cell r="H112">
            <v>286539876</v>
          </cell>
        </row>
        <row r="113">
          <cell r="A113" t="str">
            <v>a-6</v>
          </cell>
          <cell r="B113">
            <v>14272</v>
          </cell>
          <cell r="C113" t="str">
            <v>횡배수관부설(보강)</v>
          </cell>
          <cell r="D113" t="str">
            <v>(Φ1200㎜)</v>
          </cell>
          <cell r="E113">
            <v>163</v>
          </cell>
          <cell r="F113" t="str">
            <v>ｍ</v>
          </cell>
          <cell r="G113">
            <v>369018</v>
          </cell>
          <cell r="H113">
            <v>60149934</v>
          </cell>
        </row>
        <row r="114">
          <cell r="A114" t="str">
            <v>소계</v>
          </cell>
          <cell r="B114">
            <v>14320</v>
          </cell>
          <cell r="E114">
            <v>0</v>
          </cell>
          <cell r="H114">
            <v>0</v>
          </cell>
        </row>
        <row r="115">
          <cell r="A115" t="str">
            <v>b</v>
          </cell>
          <cell r="B115">
            <v>14368</v>
          </cell>
          <cell r="C115" t="str">
            <v>횡배수관날개벽</v>
          </cell>
          <cell r="E115">
            <v>0</v>
          </cell>
          <cell r="H115">
            <v>0</v>
          </cell>
        </row>
        <row r="116">
          <cell r="A116" t="str">
            <v>b-1</v>
          </cell>
          <cell r="B116">
            <v>14496</v>
          </cell>
          <cell r="C116" t="str">
            <v>콘크리트타설</v>
          </cell>
          <cell r="D116" t="str">
            <v>(소형 40-180-8)</v>
          </cell>
          <cell r="E116">
            <v>250</v>
          </cell>
          <cell r="F116" t="str">
            <v>㎥</v>
          </cell>
          <cell r="G116">
            <v>72906</v>
          </cell>
          <cell r="H116">
            <v>18226500</v>
          </cell>
        </row>
        <row r="117">
          <cell r="A117" t="str">
            <v>b-2</v>
          </cell>
          <cell r="B117">
            <v>14816</v>
          </cell>
          <cell r="C117" t="str">
            <v>합판거푸집</v>
          </cell>
          <cell r="D117" t="str">
            <v>(소형 3회)</v>
          </cell>
          <cell r="E117">
            <v>1232</v>
          </cell>
          <cell r="F117" t="str">
            <v>㎡</v>
          </cell>
          <cell r="G117">
            <v>19954</v>
          </cell>
          <cell r="H117">
            <v>24583328</v>
          </cell>
        </row>
        <row r="118">
          <cell r="A118" t="str">
            <v>소계</v>
          </cell>
          <cell r="B118">
            <v>15120</v>
          </cell>
          <cell r="E118">
            <v>0</v>
          </cell>
          <cell r="H118">
            <v>0</v>
          </cell>
        </row>
        <row r="119">
          <cell r="A119" t="str">
            <v>계</v>
          </cell>
          <cell r="B119">
            <v>15168</v>
          </cell>
          <cell r="E119">
            <v>0</v>
          </cell>
          <cell r="H119">
            <v>0</v>
          </cell>
        </row>
        <row r="120">
          <cell r="A120" t="str">
            <v>2.11</v>
          </cell>
          <cell r="B120">
            <v>15296</v>
          </cell>
          <cell r="C120" t="str">
            <v>종배수관부설</v>
          </cell>
          <cell r="E120">
            <v>0</v>
          </cell>
          <cell r="H120">
            <v>0</v>
          </cell>
        </row>
        <row r="121">
          <cell r="A121" t="str">
            <v>a</v>
          </cell>
          <cell r="B121">
            <v>15360</v>
          </cell>
          <cell r="C121" t="str">
            <v>종배수관부설</v>
          </cell>
          <cell r="E121">
            <v>0</v>
          </cell>
          <cell r="H121">
            <v>0</v>
          </cell>
        </row>
        <row r="122">
          <cell r="A122" t="str">
            <v>a-1</v>
          </cell>
          <cell r="B122">
            <v>15904</v>
          </cell>
          <cell r="C122" t="str">
            <v>종배수관부설</v>
          </cell>
          <cell r="D122" t="str">
            <v>(Φ 450㎜)</v>
          </cell>
          <cell r="E122">
            <v>380</v>
          </cell>
          <cell r="F122" t="str">
            <v>ｍ</v>
          </cell>
          <cell r="G122">
            <v>35607</v>
          </cell>
          <cell r="H122">
            <v>13530660</v>
          </cell>
        </row>
        <row r="123">
          <cell r="A123" t="str">
            <v>a-2</v>
          </cell>
          <cell r="B123">
            <v>16176</v>
          </cell>
          <cell r="C123" t="str">
            <v>종배수관부설</v>
          </cell>
          <cell r="D123" t="str">
            <v>(Φ 600㎜)</v>
          </cell>
          <cell r="E123">
            <v>924</v>
          </cell>
          <cell r="F123" t="str">
            <v>ｍ</v>
          </cell>
          <cell r="G123">
            <v>63218</v>
          </cell>
          <cell r="H123">
            <v>58413432</v>
          </cell>
        </row>
        <row r="124">
          <cell r="A124" t="str">
            <v>소계</v>
          </cell>
          <cell r="B124">
            <v>16312</v>
          </cell>
          <cell r="E124">
            <v>0</v>
          </cell>
          <cell r="H124">
            <v>0</v>
          </cell>
        </row>
        <row r="125">
          <cell r="A125" t="str">
            <v>b</v>
          </cell>
          <cell r="B125">
            <v>16448</v>
          </cell>
          <cell r="C125" t="str">
            <v>종배수관면벽공</v>
          </cell>
          <cell r="E125">
            <v>0</v>
          </cell>
          <cell r="H125">
            <v>0</v>
          </cell>
        </row>
        <row r="126">
          <cell r="A126" t="str">
            <v>b-1</v>
          </cell>
          <cell r="B126">
            <v>16512</v>
          </cell>
          <cell r="C126" t="str">
            <v>콘크리트타설</v>
          </cell>
          <cell r="D126" t="str">
            <v>(소형 40-180-8)</v>
          </cell>
          <cell r="E126">
            <v>5</v>
          </cell>
          <cell r="F126" t="str">
            <v>㎥</v>
          </cell>
          <cell r="G126">
            <v>72906</v>
          </cell>
          <cell r="H126">
            <v>364530</v>
          </cell>
        </row>
        <row r="127">
          <cell r="A127" t="str">
            <v>b-2</v>
          </cell>
          <cell r="B127">
            <v>16704</v>
          </cell>
          <cell r="C127" t="str">
            <v>합판거푸집</v>
          </cell>
          <cell r="D127" t="str">
            <v>(소형 4회)</v>
          </cell>
          <cell r="E127">
            <v>78</v>
          </cell>
          <cell r="F127" t="str">
            <v>㎡</v>
          </cell>
          <cell r="G127">
            <v>20274</v>
          </cell>
          <cell r="H127">
            <v>1581372</v>
          </cell>
        </row>
        <row r="128">
          <cell r="A128" t="str">
            <v>소계</v>
          </cell>
          <cell r="B128">
            <v>16832</v>
          </cell>
          <cell r="E128">
            <v>0</v>
          </cell>
          <cell r="H128">
            <v>0</v>
          </cell>
        </row>
        <row r="129">
          <cell r="A129" t="str">
            <v>계</v>
          </cell>
          <cell r="B129">
            <v>16960</v>
          </cell>
          <cell r="E129">
            <v>0</v>
          </cell>
          <cell r="H129">
            <v>0</v>
          </cell>
        </row>
        <row r="130">
          <cell r="A130" t="str">
            <v>2.12</v>
          </cell>
          <cell r="B130">
            <v>17088</v>
          </cell>
          <cell r="C130" t="str">
            <v>암 거 공</v>
          </cell>
          <cell r="E130">
            <v>0</v>
          </cell>
          <cell r="H130">
            <v>0</v>
          </cell>
        </row>
        <row r="131">
          <cell r="A131" t="str">
            <v>a</v>
          </cell>
          <cell r="B131">
            <v>17280</v>
          </cell>
          <cell r="C131" t="str">
            <v>콘크리트타설</v>
          </cell>
          <cell r="E131">
            <v>0</v>
          </cell>
          <cell r="H131">
            <v>0</v>
          </cell>
        </row>
        <row r="132">
          <cell r="A132" t="str">
            <v>a-1</v>
          </cell>
          <cell r="B132">
            <v>17472</v>
          </cell>
          <cell r="C132" t="str">
            <v>콘크리트타설(펌프카)</v>
          </cell>
          <cell r="D132" t="str">
            <v>(철근,25-240-15)</v>
          </cell>
          <cell r="E132">
            <v>22547</v>
          </cell>
          <cell r="F132" t="str">
            <v>㎥</v>
          </cell>
          <cell r="G132">
            <v>57146</v>
          </cell>
          <cell r="H132">
            <v>1288470862</v>
          </cell>
        </row>
        <row r="133">
          <cell r="A133" t="str">
            <v>a-2</v>
          </cell>
          <cell r="B133">
            <v>17728</v>
          </cell>
          <cell r="C133" t="str">
            <v>콘크리트타설</v>
          </cell>
          <cell r="D133" t="str">
            <v>(무근,40-160-8)</v>
          </cell>
          <cell r="E133">
            <v>1609</v>
          </cell>
          <cell r="F133" t="str">
            <v>㎥</v>
          </cell>
          <cell r="G133">
            <v>60442</v>
          </cell>
          <cell r="H133">
            <v>97251178</v>
          </cell>
        </row>
        <row r="134">
          <cell r="A134" t="str">
            <v>소계</v>
          </cell>
          <cell r="B134">
            <v>17856</v>
          </cell>
          <cell r="E134">
            <v>0</v>
          </cell>
          <cell r="H134">
            <v>0</v>
          </cell>
        </row>
        <row r="135">
          <cell r="A135" t="str">
            <v>b</v>
          </cell>
          <cell r="B135">
            <v>18016</v>
          </cell>
          <cell r="C135" t="str">
            <v>거푸집</v>
          </cell>
          <cell r="E135">
            <v>0</v>
          </cell>
          <cell r="H135">
            <v>0</v>
          </cell>
        </row>
        <row r="136">
          <cell r="A136" t="str">
            <v>b-1</v>
          </cell>
          <cell r="B136">
            <v>18176</v>
          </cell>
          <cell r="C136" t="str">
            <v>합판거푸집</v>
          </cell>
          <cell r="D136" t="str">
            <v>(3회:0-7m)</v>
          </cell>
          <cell r="E136">
            <v>48340</v>
          </cell>
          <cell r="F136" t="str">
            <v>㎡</v>
          </cell>
          <cell r="G136">
            <v>19533</v>
          </cell>
          <cell r="H136">
            <v>944225220</v>
          </cell>
        </row>
        <row r="137">
          <cell r="A137" t="str">
            <v>b-2</v>
          </cell>
          <cell r="B137">
            <v>18216</v>
          </cell>
          <cell r="C137" t="str">
            <v>합판거푸집</v>
          </cell>
          <cell r="D137" t="str">
            <v>(6회)</v>
          </cell>
          <cell r="E137">
            <v>2252</v>
          </cell>
          <cell r="F137" t="str">
            <v>㎡</v>
          </cell>
          <cell r="G137">
            <v>13675</v>
          </cell>
          <cell r="H137">
            <v>30796100</v>
          </cell>
        </row>
        <row r="138">
          <cell r="A138" t="str">
            <v>b-3</v>
          </cell>
          <cell r="B138">
            <v>18224</v>
          </cell>
          <cell r="C138" t="str">
            <v>문양거푸집</v>
          </cell>
          <cell r="D138" t="str">
            <v>(스치로폴)</v>
          </cell>
          <cell r="E138">
            <v>4870</v>
          </cell>
          <cell r="F138" t="str">
            <v>㎡</v>
          </cell>
          <cell r="G138">
            <v>23595</v>
          </cell>
          <cell r="H138">
            <v>114907650</v>
          </cell>
        </row>
        <row r="139">
          <cell r="A139" t="str">
            <v>소계</v>
          </cell>
          <cell r="B139">
            <v>18232</v>
          </cell>
          <cell r="E139">
            <v>0</v>
          </cell>
          <cell r="H139">
            <v>0</v>
          </cell>
        </row>
        <row r="140">
          <cell r="A140" t="str">
            <v>c</v>
          </cell>
          <cell r="B140">
            <v>18240</v>
          </cell>
          <cell r="C140" t="str">
            <v>철근가공조립</v>
          </cell>
          <cell r="D140" t="str">
            <v>(복    잡)</v>
          </cell>
          <cell r="E140">
            <v>2874.8560000000002</v>
          </cell>
          <cell r="F140" t="str">
            <v>Ton</v>
          </cell>
          <cell r="G140">
            <v>500175</v>
          </cell>
          <cell r="H140">
            <v>1437931099</v>
          </cell>
        </row>
        <row r="141">
          <cell r="A141" t="str">
            <v>d</v>
          </cell>
          <cell r="B141">
            <v>18496</v>
          </cell>
          <cell r="C141" t="str">
            <v>동바리</v>
          </cell>
          <cell r="D141" t="str">
            <v>(암 거)</v>
          </cell>
          <cell r="E141">
            <v>1</v>
          </cell>
          <cell r="F141" t="str">
            <v>L.S.</v>
          </cell>
          <cell r="G141">
            <v>198652000</v>
          </cell>
          <cell r="H141">
            <v>198652000</v>
          </cell>
        </row>
        <row r="142">
          <cell r="A142" t="str">
            <v>e</v>
          </cell>
          <cell r="B142">
            <v>18624</v>
          </cell>
          <cell r="C142" t="str">
            <v>강관비계</v>
          </cell>
          <cell r="D142" t="str">
            <v>(암 거)</v>
          </cell>
          <cell r="E142">
            <v>1</v>
          </cell>
          <cell r="F142" t="str">
            <v>L.S.</v>
          </cell>
          <cell r="G142">
            <v>132944000</v>
          </cell>
          <cell r="H142">
            <v>132944000</v>
          </cell>
        </row>
        <row r="143">
          <cell r="A143" t="str">
            <v>f</v>
          </cell>
          <cell r="B143">
            <v>18688</v>
          </cell>
          <cell r="C143" t="str">
            <v>뒷채움및다짐</v>
          </cell>
          <cell r="D143" t="str">
            <v>(현장암유용)</v>
          </cell>
          <cell r="E143">
            <v>37193</v>
          </cell>
          <cell r="F143" t="str">
            <v>㎥</v>
          </cell>
          <cell r="G143">
            <v>13631</v>
          </cell>
          <cell r="H143">
            <v>506977783</v>
          </cell>
        </row>
        <row r="144">
          <cell r="A144" t="str">
            <v>g</v>
          </cell>
          <cell r="B144">
            <v>18784</v>
          </cell>
          <cell r="C144" t="str">
            <v>부직포</v>
          </cell>
          <cell r="E144">
            <v>1101</v>
          </cell>
          <cell r="F144" t="str">
            <v>㎡</v>
          </cell>
          <cell r="G144">
            <v>970</v>
          </cell>
          <cell r="H144">
            <v>1067970</v>
          </cell>
        </row>
        <row r="145">
          <cell r="A145" t="str">
            <v>h</v>
          </cell>
          <cell r="B145">
            <v>18880</v>
          </cell>
          <cell r="C145" t="str">
            <v>배수파이프</v>
          </cell>
          <cell r="D145" t="str">
            <v>(PVCφ100㎜)</v>
          </cell>
          <cell r="E145">
            <v>1115</v>
          </cell>
          <cell r="F145" t="str">
            <v>ｍ</v>
          </cell>
          <cell r="G145">
            <v>2789</v>
          </cell>
          <cell r="H145">
            <v>3109735</v>
          </cell>
        </row>
        <row r="146">
          <cell r="A146" t="str">
            <v>i</v>
          </cell>
          <cell r="B146">
            <v>19264</v>
          </cell>
          <cell r="C146" t="str">
            <v>스페이서</v>
          </cell>
          <cell r="E146">
            <v>0</v>
          </cell>
          <cell r="H146">
            <v>0</v>
          </cell>
        </row>
        <row r="147">
          <cell r="A147" t="str">
            <v>i-1</v>
          </cell>
          <cell r="B147">
            <v>19912</v>
          </cell>
          <cell r="C147" t="str">
            <v>스페이서</v>
          </cell>
          <cell r="D147" t="str">
            <v>(수직)</v>
          </cell>
          <cell r="E147">
            <v>34785</v>
          </cell>
          <cell r="F147" t="str">
            <v>㎡</v>
          </cell>
          <cell r="G147">
            <v>588</v>
          </cell>
          <cell r="H147">
            <v>20453580</v>
          </cell>
        </row>
        <row r="148">
          <cell r="A148" t="str">
            <v>i-2</v>
          </cell>
          <cell r="B148">
            <v>20040</v>
          </cell>
          <cell r="C148" t="str">
            <v>스페이서</v>
          </cell>
          <cell r="D148" t="str">
            <v>(수평)</v>
          </cell>
          <cell r="E148">
            <v>24035</v>
          </cell>
          <cell r="F148" t="str">
            <v>㎡</v>
          </cell>
          <cell r="G148">
            <v>411</v>
          </cell>
          <cell r="H148">
            <v>9878385</v>
          </cell>
        </row>
        <row r="149">
          <cell r="A149" t="str">
            <v>소계</v>
          </cell>
          <cell r="B149">
            <v>20428</v>
          </cell>
          <cell r="E149">
            <v>0</v>
          </cell>
          <cell r="H149">
            <v>0</v>
          </cell>
        </row>
        <row r="150">
          <cell r="A150" t="str">
            <v>j</v>
          </cell>
          <cell r="B150">
            <v>20914</v>
          </cell>
          <cell r="C150" t="str">
            <v>지수판</v>
          </cell>
          <cell r="D150" t="str">
            <v>(200 x 5mm)</v>
          </cell>
          <cell r="E150">
            <v>1158</v>
          </cell>
          <cell r="F150" t="str">
            <v>ｍ</v>
          </cell>
          <cell r="G150">
            <v>19311</v>
          </cell>
          <cell r="H150">
            <v>22362138</v>
          </cell>
        </row>
        <row r="151">
          <cell r="A151" t="str">
            <v>k</v>
          </cell>
          <cell r="B151">
            <v>20920</v>
          </cell>
          <cell r="C151" t="str">
            <v>아스팔트코팅</v>
          </cell>
          <cell r="D151" t="str">
            <v>(2 회)</v>
          </cell>
          <cell r="E151">
            <v>25377</v>
          </cell>
          <cell r="F151" t="str">
            <v>㎡</v>
          </cell>
          <cell r="G151">
            <v>4671</v>
          </cell>
          <cell r="H151">
            <v>118535967</v>
          </cell>
        </row>
        <row r="152">
          <cell r="A152" t="str">
            <v>l</v>
          </cell>
          <cell r="B152">
            <v>20923</v>
          </cell>
          <cell r="C152" t="str">
            <v>기초잡석깔기</v>
          </cell>
          <cell r="E152">
            <v>1413</v>
          </cell>
          <cell r="F152" t="str">
            <v>㎥</v>
          </cell>
          <cell r="G152">
            <v>32143</v>
          </cell>
          <cell r="H152">
            <v>45418059</v>
          </cell>
        </row>
        <row r="153">
          <cell r="A153" t="str">
            <v>m</v>
          </cell>
          <cell r="B153">
            <v>20924</v>
          </cell>
          <cell r="C153" t="str">
            <v>다웰바</v>
          </cell>
          <cell r="D153" t="str">
            <v>(APPROCH SLAB용)</v>
          </cell>
          <cell r="E153">
            <v>1557</v>
          </cell>
          <cell r="F153" t="str">
            <v>EA</v>
          </cell>
          <cell r="G153">
            <v>7781</v>
          </cell>
          <cell r="H153">
            <v>12115017</v>
          </cell>
        </row>
        <row r="154">
          <cell r="A154" t="str">
            <v>계</v>
          </cell>
          <cell r="B154">
            <v>20925</v>
          </cell>
          <cell r="E154">
            <v>0</v>
          </cell>
          <cell r="H154">
            <v>0</v>
          </cell>
        </row>
        <row r="155">
          <cell r="A155" t="str">
            <v>2.13</v>
          </cell>
          <cell r="B155">
            <v>21053</v>
          </cell>
          <cell r="C155" t="str">
            <v>집수정공</v>
          </cell>
          <cell r="E155">
            <v>0</v>
          </cell>
          <cell r="H155">
            <v>0</v>
          </cell>
        </row>
        <row r="156">
          <cell r="A156" t="str">
            <v>a</v>
          </cell>
          <cell r="B156">
            <v>21149</v>
          </cell>
          <cell r="C156" t="str">
            <v>콘크리트타설</v>
          </cell>
          <cell r="E156">
            <v>0</v>
          </cell>
          <cell r="H156">
            <v>0</v>
          </cell>
        </row>
        <row r="157">
          <cell r="A157" t="str">
            <v>a-1</v>
          </cell>
          <cell r="B157">
            <v>21157</v>
          </cell>
          <cell r="C157" t="str">
            <v>콘크리트타설</v>
          </cell>
          <cell r="D157" t="str">
            <v>(소형 40-180-8)</v>
          </cell>
          <cell r="E157">
            <v>91</v>
          </cell>
          <cell r="F157" t="str">
            <v>㎥</v>
          </cell>
          <cell r="G157">
            <v>72906</v>
          </cell>
          <cell r="H157">
            <v>6634446</v>
          </cell>
        </row>
        <row r="158">
          <cell r="A158" t="str">
            <v>a-2</v>
          </cell>
          <cell r="B158">
            <v>21165</v>
          </cell>
          <cell r="C158" t="str">
            <v>콘크리트타설</v>
          </cell>
          <cell r="D158" t="str">
            <v>(소형 25-210-8)</v>
          </cell>
          <cell r="E158">
            <v>21</v>
          </cell>
          <cell r="F158" t="str">
            <v>㎥</v>
          </cell>
          <cell r="G158">
            <v>77620</v>
          </cell>
          <cell r="H158">
            <v>1630020</v>
          </cell>
        </row>
        <row r="159">
          <cell r="A159" t="str">
            <v>소계</v>
          </cell>
          <cell r="B159">
            <v>21173</v>
          </cell>
          <cell r="E159">
            <v>0</v>
          </cell>
          <cell r="H159">
            <v>0</v>
          </cell>
        </row>
        <row r="160">
          <cell r="A160" t="str">
            <v>b</v>
          </cell>
          <cell r="B160">
            <v>21181</v>
          </cell>
          <cell r="C160" t="str">
            <v>합판거푸집</v>
          </cell>
          <cell r="D160" t="str">
            <v>(소형 4회)</v>
          </cell>
          <cell r="E160">
            <v>1010</v>
          </cell>
          <cell r="F160" t="str">
            <v>㎡</v>
          </cell>
          <cell r="G160">
            <v>20274</v>
          </cell>
          <cell r="H160">
            <v>20476740</v>
          </cell>
        </row>
        <row r="161">
          <cell r="A161" t="str">
            <v>c</v>
          </cell>
          <cell r="B161">
            <v>21277</v>
          </cell>
          <cell r="C161" t="str">
            <v>철근가공조립</v>
          </cell>
          <cell r="D161" t="str">
            <v>(간    단)</v>
          </cell>
          <cell r="E161">
            <v>1.016</v>
          </cell>
          <cell r="F161" t="str">
            <v>Ton</v>
          </cell>
          <cell r="G161">
            <v>289435</v>
          </cell>
          <cell r="H161">
            <v>294065</v>
          </cell>
        </row>
        <row r="162">
          <cell r="A162" t="str">
            <v>d</v>
          </cell>
          <cell r="B162">
            <v>21917</v>
          </cell>
          <cell r="C162" t="str">
            <v>스틸그레이팅</v>
          </cell>
          <cell r="D162" t="str">
            <v>(1150x850X75)</v>
          </cell>
          <cell r="E162">
            <v>4</v>
          </cell>
          <cell r="F162" t="str">
            <v>ea</v>
          </cell>
          <cell r="G162">
            <v>188160</v>
          </cell>
          <cell r="H162">
            <v>752640</v>
          </cell>
        </row>
        <row r="163">
          <cell r="A163" t="str">
            <v>e</v>
          </cell>
          <cell r="B163">
            <v>22061</v>
          </cell>
          <cell r="C163" t="str">
            <v>스틸그레이팅</v>
          </cell>
          <cell r="D163" t="str">
            <v>(1330x830x75)</v>
          </cell>
          <cell r="E163">
            <v>6</v>
          </cell>
          <cell r="F163" t="str">
            <v>ea</v>
          </cell>
          <cell r="G163">
            <v>212100</v>
          </cell>
          <cell r="H163">
            <v>1272600</v>
          </cell>
        </row>
        <row r="164">
          <cell r="A164" t="str">
            <v>계</v>
          </cell>
          <cell r="B164">
            <v>22205</v>
          </cell>
          <cell r="E164">
            <v>0</v>
          </cell>
          <cell r="H164">
            <v>0</v>
          </cell>
        </row>
        <row r="165">
          <cell r="A165" t="str">
            <v>2.14</v>
          </cell>
          <cell r="B165">
            <v>26813</v>
          </cell>
          <cell r="C165" t="str">
            <v>도수로공</v>
          </cell>
          <cell r="E165">
            <v>0</v>
          </cell>
          <cell r="H165">
            <v>0</v>
          </cell>
        </row>
        <row r="166">
          <cell r="A166" t="str">
            <v>a</v>
          </cell>
          <cell r="B166">
            <v>26941</v>
          </cell>
          <cell r="C166" t="str">
            <v>콘크리트타설</v>
          </cell>
          <cell r="E166">
            <v>0</v>
          </cell>
          <cell r="H166">
            <v>0</v>
          </cell>
        </row>
        <row r="167">
          <cell r="A167" t="str">
            <v>a-1</v>
          </cell>
          <cell r="B167">
            <v>27005</v>
          </cell>
          <cell r="C167" t="str">
            <v>콘크리트타설</v>
          </cell>
          <cell r="D167" t="str">
            <v>(소형 25-210-8)</v>
          </cell>
          <cell r="E167">
            <v>480</v>
          </cell>
          <cell r="F167" t="str">
            <v>㎥</v>
          </cell>
          <cell r="G167">
            <v>77620</v>
          </cell>
          <cell r="H167">
            <v>37257600</v>
          </cell>
        </row>
        <row r="168">
          <cell r="A168" t="str">
            <v>a-2</v>
          </cell>
          <cell r="B168">
            <v>27069</v>
          </cell>
          <cell r="C168" t="str">
            <v>콘크리트타설</v>
          </cell>
          <cell r="D168" t="str">
            <v>(소형 40-180-8)</v>
          </cell>
          <cell r="E168">
            <v>491</v>
          </cell>
          <cell r="F168" t="str">
            <v>㎥</v>
          </cell>
          <cell r="G168">
            <v>72906</v>
          </cell>
          <cell r="H168">
            <v>35796846</v>
          </cell>
        </row>
        <row r="169">
          <cell r="A169" t="str">
            <v>소계</v>
          </cell>
          <cell r="B169">
            <v>27133</v>
          </cell>
          <cell r="E169">
            <v>0</v>
          </cell>
          <cell r="H169">
            <v>0</v>
          </cell>
        </row>
        <row r="170">
          <cell r="A170" t="str">
            <v>b</v>
          </cell>
          <cell r="B170">
            <v>27197</v>
          </cell>
          <cell r="C170" t="str">
            <v>합판거푸집</v>
          </cell>
          <cell r="D170" t="str">
            <v>(소형 4회)</v>
          </cell>
          <cell r="E170">
            <v>7050</v>
          </cell>
          <cell r="F170" t="str">
            <v>㎡</v>
          </cell>
          <cell r="G170">
            <v>20274</v>
          </cell>
          <cell r="H170">
            <v>142931700</v>
          </cell>
        </row>
        <row r="171">
          <cell r="A171" t="str">
            <v>c</v>
          </cell>
          <cell r="B171">
            <v>27325</v>
          </cell>
          <cell r="C171" t="str">
            <v>철근가공조립</v>
          </cell>
          <cell r="D171" t="str">
            <v>(간    단)</v>
          </cell>
          <cell r="E171">
            <v>31.425999999999998</v>
          </cell>
          <cell r="F171" t="str">
            <v>Ton</v>
          </cell>
          <cell r="G171">
            <v>289435</v>
          </cell>
          <cell r="H171">
            <v>9095784</v>
          </cell>
        </row>
        <row r="172">
          <cell r="A172" t="str">
            <v>계</v>
          </cell>
          <cell r="B172">
            <v>27357</v>
          </cell>
          <cell r="E172">
            <v>0</v>
          </cell>
          <cell r="H172">
            <v>0</v>
          </cell>
        </row>
        <row r="173">
          <cell r="A173" t="str">
            <v>2.15</v>
          </cell>
          <cell r="B173">
            <v>27389</v>
          </cell>
          <cell r="C173" t="str">
            <v>용수로공</v>
          </cell>
          <cell r="E173">
            <v>0</v>
          </cell>
          <cell r="H173">
            <v>0</v>
          </cell>
        </row>
        <row r="174">
          <cell r="A174" t="str">
            <v>a</v>
          </cell>
          <cell r="B174">
            <v>27405</v>
          </cell>
          <cell r="C174" t="str">
            <v>용수개거</v>
          </cell>
          <cell r="D174" t="str">
            <v>(1.5x1.5)</v>
          </cell>
          <cell r="E174">
            <v>255</v>
          </cell>
          <cell r="F174" t="str">
            <v>ｍ</v>
          </cell>
          <cell r="G174">
            <v>197157</v>
          </cell>
          <cell r="H174">
            <v>50275035</v>
          </cell>
        </row>
        <row r="175">
          <cell r="A175" t="str">
            <v>b</v>
          </cell>
          <cell r="B175">
            <v>27421</v>
          </cell>
          <cell r="C175" t="str">
            <v>용수개거</v>
          </cell>
          <cell r="D175" t="str">
            <v>(2.0x1.5)</v>
          </cell>
          <cell r="E175">
            <v>151</v>
          </cell>
          <cell r="F175" t="str">
            <v>ｍ</v>
          </cell>
          <cell r="G175">
            <v>207639</v>
          </cell>
          <cell r="H175">
            <v>31353489</v>
          </cell>
        </row>
        <row r="176">
          <cell r="A176" t="str">
            <v>c</v>
          </cell>
          <cell r="B176">
            <v>27437</v>
          </cell>
          <cell r="C176" t="str">
            <v>용수개거</v>
          </cell>
          <cell r="D176" t="str">
            <v>(6.0x3.0)</v>
          </cell>
          <cell r="E176">
            <v>95</v>
          </cell>
          <cell r="F176" t="str">
            <v>ｍ</v>
          </cell>
          <cell r="G176">
            <v>1413089</v>
          </cell>
          <cell r="H176">
            <v>134243455</v>
          </cell>
        </row>
        <row r="177">
          <cell r="A177" t="str">
            <v>계</v>
          </cell>
          <cell r="B177">
            <v>27445</v>
          </cell>
          <cell r="E177">
            <v>0</v>
          </cell>
          <cell r="H177">
            <v>0</v>
          </cell>
        </row>
        <row r="178">
          <cell r="A178" t="str">
            <v>2.16</v>
          </cell>
          <cell r="B178">
            <v>27453</v>
          </cell>
          <cell r="C178" t="str">
            <v>수로보호공</v>
          </cell>
          <cell r="E178">
            <v>0</v>
          </cell>
          <cell r="H178">
            <v>0</v>
          </cell>
        </row>
        <row r="179">
          <cell r="A179" t="str">
            <v>a</v>
          </cell>
          <cell r="B179">
            <v>27485</v>
          </cell>
          <cell r="C179" t="str">
            <v>콘크리트타설</v>
          </cell>
          <cell r="D179" t="str">
            <v>(소형 40-180-8)</v>
          </cell>
          <cell r="E179">
            <v>17</v>
          </cell>
          <cell r="F179" t="str">
            <v>㎥</v>
          </cell>
          <cell r="G179">
            <v>72906</v>
          </cell>
          <cell r="H179">
            <v>1239402</v>
          </cell>
        </row>
        <row r="180">
          <cell r="A180" t="str">
            <v>b</v>
          </cell>
          <cell r="B180">
            <v>27501</v>
          </cell>
          <cell r="C180" t="str">
            <v>합판거푸집</v>
          </cell>
          <cell r="D180" t="str">
            <v>(소형 4회)</v>
          </cell>
          <cell r="E180">
            <v>3</v>
          </cell>
          <cell r="F180" t="str">
            <v>㎡</v>
          </cell>
          <cell r="G180">
            <v>20274</v>
          </cell>
          <cell r="H180">
            <v>60822</v>
          </cell>
        </row>
        <row r="181">
          <cell r="A181" t="str">
            <v>계</v>
          </cell>
          <cell r="B181">
            <v>27509</v>
          </cell>
          <cell r="E181">
            <v>0</v>
          </cell>
          <cell r="H181">
            <v>0</v>
          </cell>
        </row>
        <row r="182">
          <cell r="A182" t="str">
            <v>총계</v>
          </cell>
          <cell r="B182">
            <v>29237</v>
          </cell>
          <cell r="E182">
            <v>0</v>
          </cell>
          <cell r="H182">
            <v>0</v>
          </cell>
        </row>
        <row r="183">
          <cell r="A183" t="str">
            <v>3.</v>
          </cell>
          <cell r="B183">
            <v>29685</v>
          </cell>
          <cell r="C183" t="str">
            <v>구  조  물  공</v>
          </cell>
          <cell r="E183">
            <v>0</v>
          </cell>
          <cell r="H183">
            <v>0</v>
          </cell>
        </row>
        <row r="184">
          <cell r="A184" t="str">
            <v>A.</v>
          </cell>
          <cell r="B184">
            <v>91956</v>
          </cell>
          <cell r="C184" t="str">
            <v>보 성 교</v>
          </cell>
          <cell r="D184" t="str">
            <v>(P.S.C BEAM L=120m)</v>
          </cell>
          <cell r="E184">
            <v>0</v>
          </cell>
          <cell r="H184">
            <v>0</v>
          </cell>
        </row>
        <row r="185">
          <cell r="A185" t="str">
            <v>A.01</v>
          </cell>
          <cell r="B185">
            <v>92109</v>
          </cell>
          <cell r="C185" t="str">
            <v>구조물터파기</v>
          </cell>
          <cell r="E185">
            <v>0</v>
          </cell>
          <cell r="H185">
            <v>0</v>
          </cell>
        </row>
        <row r="186">
          <cell r="A186" t="str">
            <v>a</v>
          </cell>
          <cell r="B186">
            <v>92198</v>
          </cell>
          <cell r="C186" t="str">
            <v>구조물터파기</v>
          </cell>
          <cell r="D186" t="str">
            <v>(용수토사 0-4ｍ)</v>
          </cell>
          <cell r="E186">
            <v>6943</v>
          </cell>
          <cell r="F186" t="str">
            <v>㎥</v>
          </cell>
          <cell r="G186">
            <v>6419</v>
          </cell>
          <cell r="H186">
            <v>44567117</v>
          </cell>
        </row>
        <row r="187">
          <cell r="A187" t="str">
            <v>b</v>
          </cell>
          <cell r="B187">
            <v>92202</v>
          </cell>
          <cell r="C187" t="str">
            <v>구조물터파기</v>
          </cell>
          <cell r="D187" t="str">
            <v>(용수토사 4ｍ이상)</v>
          </cell>
          <cell r="E187">
            <v>2077</v>
          </cell>
          <cell r="F187" t="str">
            <v>㎥</v>
          </cell>
          <cell r="G187">
            <v>10270</v>
          </cell>
          <cell r="H187">
            <v>21330790</v>
          </cell>
        </row>
        <row r="188">
          <cell r="A188" t="str">
            <v>c</v>
          </cell>
          <cell r="B188">
            <v>92330</v>
          </cell>
          <cell r="C188" t="str">
            <v>구조물터파기</v>
          </cell>
          <cell r="D188" t="str">
            <v>(용수리핑암 4ｍ이상)</v>
          </cell>
          <cell r="E188">
            <v>1385</v>
          </cell>
          <cell r="F188" t="str">
            <v>㎥</v>
          </cell>
          <cell r="G188">
            <v>120551</v>
          </cell>
          <cell r="H188">
            <v>166963135</v>
          </cell>
        </row>
        <row r="189">
          <cell r="A189" t="str">
            <v>계</v>
          </cell>
          <cell r="B189">
            <v>92463</v>
          </cell>
          <cell r="E189">
            <v>0</v>
          </cell>
          <cell r="H189">
            <v>0</v>
          </cell>
        </row>
        <row r="190">
          <cell r="A190" t="str">
            <v>A.02</v>
          </cell>
          <cell r="B190">
            <v>92530</v>
          </cell>
          <cell r="C190" t="str">
            <v>되메우기및다짐</v>
          </cell>
          <cell r="D190" t="str">
            <v>(기계70%+인력30%)</v>
          </cell>
          <cell r="E190">
            <v>4040</v>
          </cell>
          <cell r="F190" t="str">
            <v>㎥</v>
          </cell>
          <cell r="G190">
            <v>5802</v>
          </cell>
          <cell r="H190">
            <v>23440080</v>
          </cell>
        </row>
        <row r="191">
          <cell r="A191" t="str">
            <v>A.03</v>
          </cell>
          <cell r="B191">
            <v>92563</v>
          </cell>
          <cell r="C191" t="str">
            <v>교대앞성토</v>
          </cell>
          <cell r="E191">
            <v>4462</v>
          </cell>
          <cell r="F191" t="str">
            <v>㎥</v>
          </cell>
          <cell r="G191">
            <v>3025</v>
          </cell>
          <cell r="H191">
            <v>13497550</v>
          </cell>
        </row>
        <row r="192">
          <cell r="A192" t="str">
            <v>A.04</v>
          </cell>
          <cell r="B192">
            <v>92596</v>
          </cell>
          <cell r="C192" t="str">
            <v>뒷채움및다짐</v>
          </cell>
          <cell r="D192" t="str">
            <v>(현장암유용)</v>
          </cell>
          <cell r="E192">
            <v>660</v>
          </cell>
          <cell r="F192" t="str">
            <v>㎥</v>
          </cell>
          <cell r="G192">
            <v>13631</v>
          </cell>
          <cell r="H192">
            <v>8996460</v>
          </cell>
        </row>
        <row r="193">
          <cell r="A193" t="str">
            <v>A.05</v>
          </cell>
          <cell r="B193">
            <v>92604</v>
          </cell>
          <cell r="C193" t="str">
            <v>세굴방지용사석채움</v>
          </cell>
          <cell r="D193" t="str">
            <v>(60㎏/개)</v>
          </cell>
          <cell r="E193">
            <v>5379</v>
          </cell>
          <cell r="F193" t="str">
            <v>㎥</v>
          </cell>
          <cell r="G193">
            <v>27313</v>
          </cell>
          <cell r="H193">
            <v>146916627</v>
          </cell>
        </row>
        <row r="194">
          <cell r="A194" t="str">
            <v>A.06</v>
          </cell>
          <cell r="B194">
            <v>92612</v>
          </cell>
          <cell r="C194" t="str">
            <v>물푸기공</v>
          </cell>
          <cell r="E194">
            <v>191</v>
          </cell>
          <cell r="F194" t="str">
            <v>hr</v>
          </cell>
          <cell r="G194">
            <v>21879</v>
          </cell>
          <cell r="H194">
            <v>4178889</v>
          </cell>
        </row>
        <row r="195">
          <cell r="A195" t="str">
            <v>A.07</v>
          </cell>
          <cell r="B195">
            <v>92740</v>
          </cell>
          <cell r="C195" t="str">
            <v>거푸집</v>
          </cell>
          <cell r="E195">
            <v>0</v>
          </cell>
          <cell r="H195">
            <v>0</v>
          </cell>
        </row>
        <row r="196">
          <cell r="A196" t="str">
            <v>a</v>
          </cell>
          <cell r="B196">
            <v>92804</v>
          </cell>
          <cell r="C196" t="str">
            <v>합판거푸집</v>
          </cell>
          <cell r="D196" t="str">
            <v>(3회:0-7m)</v>
          </cell>
          <cell r="E196">
            <v>4296</v>
          </cell>
          <cell r="F196" t="str">
            <v>㎡</v>
          </cell>
          <cell r="G196">
            <v>19533</v>
          </cell>
          <cell r="H196">
            <v>83913768</v>
          </cell>
        </row>
        <row r="197">
          <cell r="A197" t="str">
            <v>b</v>
          </cell>
          <cell r="B197">
            <v>92868</v>
          </cell>
          <cell r="C197" t="str">
            <v>합판거푸집</v>
          </cell>
          <cell r="D197" t="str">
            <v>(3회:7-10m)</v>
          </cell>
          <cell r="E197">
            <v>54</v>
          </cell>
          <cell r="F197" t="str">
            <v>㎡</v>
          </cell>
          <cell r="G197">
            <v>20935</v>
          </cell>
          <cell r="H197">
            <v>1130490</v>
          </cell>
        </row>
        <row r="198">
          <cell r="A198" t="str">
            <v>c</v>
          </cell>
          <cell r="B198">
            <v>92900</v>
          </cell>
          <cell r="C198" t="str">
            <v>합판거푸집</v>
          </cell>
          <cell r="D198" t="str">
            <v>(3회:10-13m)</v>
          </cell>
          <cell r="E198">
            <v>266</v>
          </cell>
          <cell r="F198" t="str">
            <v>㎡</v>
          </cell>
          <cell r="G198">
            <v>22337</v>
          </cell>
          <cell r="H198">
            <v>5941642</v>
          </cell>
        </row>
        <row r="199">
          <cell r="A199" t="str">
            <v>d</v>
          </cell>
          <cell r="B199">
            <v>93028</v>
          </cell>
          <cell r="C199" t="str">
            <v>합판거푸집</v>
          </cell>
          <cell r="D199" t="str">
            <v>(3회:13-16m)</v>
          </cell>
          <cell r="E199">
            <v>167</v>
          </cell>
          <cell r="F199" t="str">
            <v>㎡</v>
          </cell>
          <cell r="G199">
            <v>23739</v>
          </cell>
          <cell r="H199">
            <v>3964413</v>
          </cell>
        </row>
        <row r="200">
          <cell r="A200" t="str">
            <v>e</v>
          </cell>
          <cell r="B200">
            <v>93108</v>
          </cell>
          <cell r="C200" t="str">
            <v>합판거푸집</v>
          </cell>
          <cell r="D200" t="str">
            <v>(3회:16-19m)</v>
          </cell>
          <cell r="E200">
            <v>170</v>
          </cell>
          <cell r="F200" t="str">
            <v>㎡</v>
          </cell>
          <cell r="G200">
            <v>25141</v>
          </cell>
          <cell r="H200">
            <v>4273970</v>
          </cell>
        </row>
        <row r="201">
          <cell r="A201" t="str">
            <v>f</v>
          </cell>
          <cell r="B201">
            <v>93188</v>
          </cell>
          <cell r="C201" t="str">
            <v>합판거푸집</v>
          </cell>
          <cell r="D201" t="str">
            <v>(4회)</v>
          </cell>
          <cell r="E201">
            <v>548</v>
          </cell>
          <cell r="F201" t="str">
            <v>㎡</v>
          </cell>
          <cell r="G201">
            <v>16702</v>
          </cell>
          <cell r="H201">
            <v>9152696</v>
          </cell>
        </row>
        <row r="202">
          <cell r="A202" t="str">
            <v>g</v>
          </cell>
          <cell r="B202">
            <v>93316</v>
          </cell>
          <cell r="C202" t="str">
            <v>합판거푸집</v>
          </cell>
          <cell r="D202" t="str">
            <v>(6회)</v>
          </cell>
          <cell r="E202">
            <v>87</v>
          </cell>
          <cell r="F202" t="str">
            <v>㎡</v>
          </cell>
          <cell r="G202">
            <v>13675</v>
          </cell>
          <cell r="H202">
            <v>1189725</v>
          </cell>
        </row>
        <row r="203">
          <cell r="A203" t="str">
            <v>h</v>
          </cell>
          <cell r="B203">
            <v>93364</v>
          </cell>
          <cell r="C203" t="str">
            <v>원형거푸집</v>
          </cell>
          <cell r="D203" t="str">
            <v>(3회:0-7m)</v>
          </cell>
          <cell r="E203">
            <v>263</v>
          </cell>
          <cell r="F203" t="str">
            <v>㎡</v>
          </cell>
          <cell r="G203">
            <v>41547</v>
          </cell>
          <cell r="H203">
            <v>10926861</v>
          </cell>
        </row>
        <row r="204">
          <cell r="A204" t="str">
            <v>i</v>
          </cell>
          <cell r="B204">
            <v>93492</v>
          </cell>
          <cell r="C204" t="str">
            <v>원형거푸집</v>
          </cell>
          <cell r="D204" t="str">
            <v>(3회:7-10m)</v>
          </cell>
          <cell r="E204">
            <v>113</v>
          </cell>
          <cell r="F204" t="str">
            <v>㎡</v>
          </cell>
          <cell r="G204">
            <v>44767</v>
          </cell>
          <cell r="H204">
            <v>5058671</v>
          </cell>
        </row>
        <row r="205">
          <cell r="A205" t="str">
            <v>j</v>
          </cell>
          <cell r="B205">
            <v>93620</v>
          </cell>
          <cell r="C205" t="str">
            <v>원형거푸집</v>
          </cell>
          <cell r="D205" t="str">
            <v>(3회:10-13m)</v>
          </cell>
          <cell r="E205">
            <v>77</v>
          </cell>
          <cell r="F205" t="str">
            <v>㎡</v>
          </cell>
          <cell r="G205">
            <v>47988</v>
          </cell>
          <cell r="H205">
            <v>3695076</v>
          </cell>
        </row>
        <row r="206">
          <cell r="A206" t="str">
            <v>k</v>
          </cell>
          <cell r="B206">
            <v>93748</v>
          </cell>
          <cell r="C206" t="str">
            <v>원형거푸집</v>
          </cell>
          <cell r="D206" t="str">
            <v>(3회:13-16m)</v>
          </cell>
          <cell r="E206">
            <v>35</v>
          </cell>
          <cell r="F206" t="str">
            <v>㎡</v>
          </cell>
          <cell r="G206">
            <v>51209</v>
          </cell>
          <cell r="H206">
            <v>1792315</v>
          </cell>
        </row>
        <row r="207">
          <cell r="A207" t="str">
            <v>l</v>
          </cell>
          <cell r="B207">
            <v>93924</v>
          </cell>
          <cell r="C207" t="str">
            <v>문양거푸집</v>
          </cell>
          <cell r="D207" t="str">
            <v>(스치로폴 0-7m)</v>
          </cell>
          <cell r="E207">
            <v>146</v>
          </cell>
          <cell r="F207" t="str">
            <v>㎡</v>
          </cell>
          <cell r="G207">
            <v>23595</v>
          </cell>
          <cell r="H207">
            <v>3444870</v>
          </cell>
        </row>
        <row r="208">
          <cell r="A208" t="str">
            <v>계</v>
          </cell>
          <cell r="B208">
            <v>93940</v>
          </cell>
          <cell r="E208">
            <v>0</v>
          </cell>
          <cell r="H208">
            <v>0</v>
          </cell>
        </row>
        <row r="209">
          <cell r="A209" t="str">
            <v>A.08</v>
          </cell>
          <cell r="B209">
            <v>94020</v>
          </cell>
          <cell r="C209" t="str">
            <v>강관비계</v>
          </cell>
          <cell r="D209" t="str">
            <v>(보성교)</v>
          </cell>
          <cell r="E209">
            <v>1</v>
          </cell>
          <cell r="F209" t="str">
            <v>L.S.</v>
          </cell>
          <cell r="G209">
            <v>30204000</v>
          </cell>
          <cell r="H209">
            <v>30204000</v>
          </cell>
        </row>
        <row r="210">
          <cell r="A210" t="str">
            <v>A.09</v>
          </cell>
          <cell r="B210">
            <v>94044</v>
          </cell>
          <cell r="C210" t="str">
            <v>동바리</v>
          </cell>
          <cell r="D210" t="str">
            <v>(보성교)</v>
          </cell>
          <cell r="E210">
            <v>1</v>
          </cell>
          <cell r="F210" t="str">
            <v>L.S.</v>
          </cell>
          <cell r="G210">
            <v>90549000</v>
          </cell>
          <cell r="H210">
            <v>90549000</v>
          </cell>
        </row>
        <row r="211">
          <cell r="A211" t="str">
            <v>A.10</v>
          </cell>
          <cell r="B211">
            <v>94090</v>
          </cell>
          <cell r="C211" t="str">
            <v>철근가공조립</v>
          </cell>
          <cell r="E211">
            <v>0</v>
          </cell>
          <cell r="H211">
            <v>0</v>
          </cell>
        </row>
        <row r="212">
          <cell r="A212" t="str">
            <v>a</v>
          </cell>
          <cell r="B212">
            <v>94096</v>
          </cell>
          <cell r="C212" t="str">
            <v>철근가공조립</v>
          </cell>
          <cell r="D212" t="str">
            <v>(보    통)</v>
          </cell>
          <cell r="E212">
            <v>76.099999999999994</v>
          </cell>
          <cell r="F212" t="str">
            <v>Ton</v>
          </cell>
          <cell r="G212">
            <v>398697</v>
          </cell>
          <cell r="H212">
            <v>30340841</v>
          </cell>
        </row>
        <row r="213">
          <cell r="A213" t="str">
            <v>b</v>
          </cell>
          <cell r="B213">
            <v>94224</v>
          </cell>
          <cell r="C213" t="str">
            <v>철근가공조립</v>
          </cell>
          <cell r="D213" t="str">
            <v>(복    잡)</v>
          </cell>
          <cell r="E213">
            <v>470.99200000000002</v>
          </cell>
          <cell r="F213" t="str">
            <v>Ton</v>
          </cell>
          <cell r="G213">
            <v>500175</v>
          </cell>
          <cell r="H213">
            <v>235578423</v>
          </cell>
        </row>
        <row r="214">
          <cell r="A214" t="str">
            <v>c</v>
          </cell>
          <cell r="B214">
            <v>94352</v>
          </cell>
          <cell r="C214" t="str">
            <v>철근가공조립</v>
          </cell>
          <cell r="D214" t="str">
            <v>(매우복잡)</v>
          </cell>
          <cell r="E214">
            <v>259.16199999999998</v>
          </cell>
          <cell r="F214" t="str">
            <v>Ton</v>
          </cell>
          <cell r="G214">
            <v>554189</v>
          </cell>
          <cell r="H214">
            <v>143624729</v>
          </cell>
        </row>
        <row r="215">
          <cell r="A215" t="str">
            <v>계</v>
          </cell>
          <cell r="B215">
            <v>94419</v>
          </cell>
          <cell r="E215">
            <v>0</v>
          </cell>
          <cell r="H215">
            <v>0</v>
          </cell>
        </row>
        <row r="216">
          <cell r="A216" t="str">
            <v>A.11</v>
          </cell>
          <cell r="B216">
            <v>94486</v>
          </cell>
          <cell r="C216" t="str">
            <v>콘크리트타설</v>
          </cell>
          <cell r="E216">
            <v>0</v>
          </cell>
          <cell r="H216">
            <v>0</v>
          </cell>
        </row>
        <row r="217">
          <cell r="A217" t="str">
            <v>a</v>
          </cell>
          <cell r="B217">
            <v>94488</v>
          </cell>
          <cell r="C217" t="str">
            <v>콘크리트타설(펌프카)</v>
          </cell>
          <cell r="D217" t="str">
            <v>(철근,19-400-15)</v>
          </cell>
          <cell r="E217">
            <v>984</v>
          </cell>
          <cell r="F217" t="str">
            <v>㎥</v>
          </cell>
          <cell r="G217">
            <v>69569</v>
          </cell>
          <cell r="H217">
            <v>68455896</v>
          </cell>
        </row>
        <row r="218">
          <cell r="A218" t="str">
            <v>b</v>
          </cell>
          <cell r="B218">
            <v>94489</v>
          </cell>
          <cell r="C218" t="str">
            <v>콘크리트타설(펌프카)</v>
          </cell>
          <cell r="D218" t="str">
            <v>(철근,25-270-15)</v>
          </cell>
          <cell r="E218">
            <v>864</v>
          </cell>
          <cell r="F218" t="str">
            <v>㎥</v>
          </cell>
          <cell r="G218">
            <v>62738</v>
          </cell>
          <cell r="H218">
            <v>54205632</v>
          </cell>
        </row>
        <row r="219">
          <cell r="A219" t="str">
            <v>c</v>
          </cell>
          <cell r="B219">
            <v>94617</v>
          </cell>
          <cell r="C219" t="str">
            <v>콘크리트타설(펌프카)</v>
          </cell>
          <cell r="D219" t="str">
            <v>(철근,25-240-15)</v>
          </cell>
          <cell r="E219">
            <v>2474</v>
          </cell>
          <cell r="F219" t="str">
            <v>㎥</v>
          </cell>
          <cell r="G219">
            <v>57146</v>
          </cell>
          <cell r="H219">
            <v>141379204</v>
          </cell>
        </row>
        <row r="220">
          <cell r="A220" t="str">
            <v>d</v>
          </cell>
          <cell r="B220">
            <v>94649</v>
          </cell>
          <cell r="C220" t="str">
            <v>콘크리트타설</v>
          </cell>
          <cell r="D220" t="str">
            <v>(무근,40-210-8)</v>
          </cell>
          <cell r="E220">
            <v>8</v>
          </cell>
          <cell r="F220" t="str">
            <v>㎥</v>
          </cell>
          <cell r="G220">
            <v>64602</v>
          </cell>
          <cell r="H220">
            <v>516816</v>
          </cell>
        </row>
        <row r="221">
          <cell r="A221" t="str">
            <v>e</v>
          </cell>
          <cell r="B221">
            <v>94681</v>
          </cell>
          <cell r="C221" t="str">
            <v>콘크리트타설</v>
          </cell>
          <cell r="D221" t="str">
            <v>(무근,40-240-8)</v>
          </cell>
          <cell r="E221">
            <v>13</v>
          </cell>
          <cell r="F221" t="str">
            <v>㎥</v>
          </cell>
          <cell r="G221">
            <v>63322</v>
          </cell>
          <cell r="H221">
            <v>823186</v>
          </cell>
        </row>
        <row r="222">
          <cell r="A222" t="str">
            <v>f</v>
          </cell>
          <cell r="B222">
            <v>94745</v>
          </cell>
          <cell r="C222" t="str">
            <v>콘크리트타설</v>
          </cell>
          <cell r="D222" t="str">
            <v>(무근,40-160-8)</v>
          </cell>
          <cell r="E222">
            <v>84</v>
          </cell>
          <cell r="F222" t="str">
            <v>㎥</v>
          </cell>
          <cell r="G222">
            <v>60442</v>
          </cell>
          <cell r="H222">
            <v>5077128</v>
          </cell>
        </row>
        <row r="223">
          <cell r="A223" t="str">
            <v>계</v>
          </cell>
          <cell r="B223">
            <v>94878</v>
          </cell>
          <cell r="E223">
            <v>0</v>
          </cell>
          <cell r="H223">
            <v>0</v>
          </cell>
        </row>
        <row r="224">
          <cell r="A224" t="str">
            <v>A.12</v>
          </cell>
          <cell r="B224">
            <v>95006</v>
          </cell>
          <cell r="C224" t="str">
            <v>무수축몰탈</v>
          </cell>
          <cell r="E224">
            <v>3</v>
          </cell>
          <cell r="F224" t="str">
            <v>㎥</v>
          </cell>
          <cell r="G224">
            <v>159594</v>
          </cell>
          <cell r="H224">
            <v>478782</v>
          </cell>
        </row>
        <row r="225">
          <cell r="A225" t="str">
            <v>A.13</v>
          </cell>
          <cell r="B225">
            <v>95014</v>
          </cell>
          <cell r="C225" t="str">
            <v>무수축콘크리트</v>
          </cell>
          <cell r="E225">
            <v>8</v>
          </cell>
          <cell r="F225" t="str">
            <v>㎥</v>
          </cell>
          <cell r="G225">
            <v>222180</v>
          </cell>
          <cell r="H225">
            <v>1777440</v>
          </cell>
        </row>
        <row r="226">
          <cell r="A226" t="str">
            <v>A.14</v>
          </cell>
          <cell r="B226">
            <v>95142</v>
          </cell>
          <cell r="C226" t="str">
            <v>교좌장치</v>
          </cell>
          <cell r="E226">
            <v>0</v>
          </cell>
          <cell r="H226">
            <v>0</v>
          </cell>
        </row>
        <row r="227">
          <cell r="A227" t="str">
            <v>a</v>
          </cell>
          <cell r="B227">
            <v>95166</v>
          </cell>
          <cell r="C227" t="str">
            <v>교좌장치</v>
          </cell>
          <cell r="D227" t="str">
            <v>(고  정 135TON)</v>
          </cell>
          <cell r="E227">
            <v>8</v>
          </cell>
          <cell r="F227" t="str">
            <v>set</v>
          </cell>
          <cell r="G227">
            <v>1827085</v>
          </cell>
          <cell r="H227">
            <v>14616680</v>
          </cell>
        </row>
        <row r="228">
          <cell r="A228" t="str">
            <v>b</v>
          </cell>
          <cell r="B228">
            <v>95174</v>
          </cell>
          <cell r="C228" t="str">
            <v>교좌장치</v>
          </cell>
          <cell r="D228" t="str">
            <v>(일방향 135TON)</v>
          </cell>
          <cell r="E228">
            <v>40</v>
          </cell>
          <cell r="F228" t="str">
            <v>set</v>
          </cell>
          <cell r="G228">
            <v>1806085</v>
          </cell>
          <cell r="H228">
            <v>72243400</v>
          </cell>
        </row>
        <row r="229">
          <cell r="A229" t="str">
            <v>c</v>
          </cell>
          <cell r="B229">
            <v>95206</v>
          </cell>
          <cell r="C229" t="str">
            <v>교좌장치</v>
          </cell>
          <cell r="D229" t="str">
            <v>(양방향 135TON)</v>
          </cell>
          <cell r="E229">
            <v>32</v>
          </cell>
          <cell r="F229" t="str">
            <v>set</v>
          </cell>
          <cell r="G229">
            <v>1528085</v>
          </cell>
          <cell r="H229">
            <v>48898720</v>
          </cell>
        </row>
        <row r="230">
          <cell r="A230" t="str">
            <v>계</v>
          </cell>
          <cell r="B230">
            <v>95230</v>
          </cell>
          <cell r="E230">
            <v>0</v>
          </cell>
          <cell r="H230">
            <v>0</v>
          </cell>
        </row>
        <row r="231">
          <cell r="A231" t="str">
            <v>A.15</v>
          </cell>
          <cell r="B231">
            <v>95358</v>
          </cell>
          <cell r="C231" t="str">
            <v>신축이음장치</v>
          </cell>
          <cell r="E231">
            <v>0</v>
          </cell>
          <cell r="H231">
            <v>0</v>
          </cell>
        </row>
        <row r="232">
          <cell r="A232" t="str">
            <v>a</v>
          </cell>
          <cell r="B232">
            <v>95364</v>
          </cell>
          <cell r="C232" t="str">
            <v>신축이음장치</v>
          </cell>
          <cell r="D232" t="str">
            <v>(NB 50)</v>
          </cell>
          <cell r="E232">
            <v>39</v>
          </cell>
          <cell r="F232" t="str">
            <v>ｍ</v>
          </cell>
          <cell r="G232">
            <v>282695</v>
          </cell>
          <cell r="H232">
            <v>11025105</v>
          </cell>
        </row>
        <row r="233">
          <cell r="A233" t="str">
            <v>b</v>
          </cell>
          <cell r="B233">
            <v>95493</v>
          </cell>
          <cell r="C233" t="str">
            <v>신축이음장치</v>
          </cell>
          <cell r="D233" t="str">
            <v>(NB 80)</v>
          </cell>
          <cell r="E233">
            <v>19</v>
          </cell>
          <cell r="F233" t="str">
            <v>ｍ</v>
          </cell>
          <cell r="G233">
            <v>458695</v>
          </cell>
          <cell r="H233">
            <v>8715205</v>
          </cell>
        </row>
        <row r="234">
          <cell r="A234" t="str">
            <v>계</v>
          </cell>
          <cell r="B234">
            <v>95749</v>
          </cell>
          <cell r="E234">
            <v>0</v>
          </cell>
          <cell r="H234">
            <v>0</v>
          </cell>
        </row>
        <row r="235">
          <cell r="A235" t="str">
            <v>A.16</v>
          </cell>
          <cell r="B235">
            <v>95879</v>
          </cell>
          <cell r="C235" t="str">
            <v>슬라브양생</v>
          </cell>
          <cell r="E235">
            <v>2340</v>
          </cell>
          <cell r="F235" t="str">
            <v>㎡</v>
          </cell>
          <cell r="G235">
            <v>328</v>
          </cell>
          <cell r="H235">
            <v>767520</v>
          </cell>
        </row>
        <row r="236">
          <cell r="A236" t="str">
            <v>A.17</v>
          </cell>
          <cell r="B236">
            <v>95880</v>
          </cell>
          <cell r="C236" t="str">
            <v>데크휘니샤면고르기</v>
          </cell>
          <cell r="E236">
            <v>2340</v>
          </cell>
          <cell r="F236" t="str">
            <v>㎡</v>
          </cell>
          <cell r="G236">
            <v>486</v>
          </cell>
          <cell r="H236">
            <v>1137240</v>
          </cell>
        </row>
        <row r="237">
          <cell r="A237" t="str">
            <v>A.18</v>
          </cell>
          <cell r="B237">
            <v>96750</v>
          </cell>
          <cell r="C237" t="str">
            <v>교면방수</v>
          </cell>
          <cell r="D237" t="str">
            <v>(도막방수)</v>
          </cell>
          <cell r="E237">
            <v>2340</v>
          </cell>
          <cell r="F237" t="str">
            <v>㎡</v>
          </cell>
          <cell r="G237">
            <v>20568</v>
          </cell>
          <cell r="H237">
            <v>48129120</v>
          </cell>
        </row>
        <row r="238">
          <cell r="A238" t="str">
            <v>A.19</v>
          </cell>
          <cell r="B238">
            <v>97621</v>
          </cell>
          <cell r="C238" t="str">
            <v>교명주</v>
          </cell>
          <cell r="D238" t="str">
            <v>(화 강 암)</v>
          </cell>
          <cell r="E238">
            <v>4</v>
          </cell>
          <cell r="F238" t="str">
            <v>ea</v>
          </cell>
          <cell r="G238">
            <v>1256769</v>
          </cell>
          <cell r="H238">
            <v>5027076</v>
          </cell>
        </row>
        <row r="239">
          <cell r="A239" t="str">
            <v>A.20</v>
          </cell>
          <cell r="B239">
            <v>97622</v>
          </cell>
          <cell r="C239" t="str">
            <v>교명판</v>
          </cell>
          <cell r="D239" t="str">
            <v>(450x250x10㎜)</v>
          </cell>
          <cell r="E239">
            <v>4</v>
          </cell>
          <cell r="F239" t="str">
            <v>ea</v>
          </cell>
          <cell r="G239">
            <v>41631</v>
          </cell>
          <cell r="H239">
            <v>166524</v>
          </cell>
        </row>
        <row r="240">
          <cell r="A240" t="str">
            <v>A.21</v>
          </cell>
          <cell r="B240">
            <v>97686</v>
          </cell>
          <cell r="C240" t="str">
            <v>설명판</v>
          </cell>
          <cell r="D240" t="str">
            <v>(500x400x10㎜)</v>
          </cell>
          <cell r="E240">
            <v>4</v>
          </cell>
          <cell r="F240" t="str">
            <v>ea</v>
          </cell>
          <cell r="G240">
            <v>74012</v>
          </cell>
          <cell r="H240">
            <v>296048</v>
          </cell>
        </row>
        <row r="241">
          <cell r="A241" t="str">
            <v>A.22</v>
          </cell>
          <cell r="B241">
            <v>97718</v>
          </cell>
          <cell r="C241" t="str">
            <v>T.B.M 설치</v>
          </cell>
          <cell r="E241">
            <v>2</v>
          </cell>
          <cell r="F241" t="str">
            <v>ea</v>
          </cell>
          <cell r="G241">
            <v>20790</v>
          </cell>
          <cell r="H241">
            <v>41580</v>
          </cell>
        </row>
        <row r="242">
          <cell r="A242" t="str">
            <v>A.23</v>
          </cell>
          <cell r="B242">
            <v>97782</v>
          </cell>
          <cell r="C242" t="str">
            <v>전선관</v>
          </cell>
          <cell r="E242">
            <v>0</v>
          </cell>
          <cell r="H242">
            <v>0</v>
          </cell>
        </row>
        <row r="243">
          <cell r="A243" t="str">
            <v>a</v>
          </cell>
          <cell r="B243">
            <v>97846</v>
          </cell>
          <cell r="C243" t="str">
            <v>전선관</v>
          </cell>
          <cell r="D243" t="str">
            <v>(PVCφ100mm)</v>
          </cell>
          <cell r="E243">
            <v>532</v>
          </cell>
          <cell r="F243" t="str">
            <v>ｍ</v>
          </cell>
          <cell r="G243">
            <v>2789</v>
          </cell>
          <cell r="H243">
            <v>1483748</v>
          </cell>
        </row>
        <row r="244">
          <cell r="A244" t="str">
            <v>b</v>
          </cell>
          <cell r="B244">
            <v>97894</v>
          </cell>
          <cell r="C244" t="str">
            <v>전선관</v>
          </cell>
          <cell r="D244" t="str">
            <v>(PVCφ150mm)</v>
          </cell>
          <cell r="E244">
            <v>266</v>
          </cell>
          <cell r="F244" t="str">
            <v>ｍ</v>
          </cell>
          <cell r="G244">
            <v>5301</v>
          </cell>
          <cell r="H244">
            <v>1410066</v>
          </cell>
        </row>
        <row r="245">
          <cell r="A245" t="str">
            <v>계</v>
          </cell>
          <cell r="B245">
            <v>97942</v>
          </cell>
          <cell r="E245">
            <v>0</v>
          </cell>
          <cell r="H245">
            <v>0</v>
          </cell>
        </row>
        <row r="246">
          <cell r="A246" t="str">
            <v>A.24</v>
          </cell>
          <cell r="B246">
            <v>98006</v>
          </cell>
          <cell r="C246" t="str">
            <v>스페이서설치</v>
          </cell>
          <cell r="E246">
            <v>0</v>
          </cell>
          <cell r="H246">
            <v>0</v>
          </cell>
        </row>
        <row r="247">
          <cell r="A247" t="str">
            <v>a</v>
          </cell>
          <cell r="B247">
            <v>98070</v>
          </cell>
          <cell r="C247" t="str">
            <v>스페이서</v>
          </cell>
          <cell r="D247" t="str">
            <v>(수직)</v>
          </cell>
          <cell r="E247">
            <v>2598</v>
          </cell>
          <cell r="F247" t="str">
            <v>㎡</v>
          </cell>
          <cell r="G247">
            <v>588</v>
          </cell>
          <cell r="H247">
            <v>1527624</v>
          </cell>
        </row>
        <row r="248">
          <cell r="A248" t="str">
            <v>b</v>
          </cell>
          <cell r="B248">
            <v>98326</v>
          </cell>
          <cell r="C248" t="str">
            <v>스페이서</v>
          </cell>
          <cell r="D248" t="str">
            <v>(수평)</v>
          </cell>
          <cell r="E248">
            <v>3308</v>
          </cell>
          <cell r="F248" t="str">
            <v>㎡</v>
          </cell>
          <cell r="G248">
            <v>411</v>
          </cell>
          <cell r="H248">
            <v>1359588</v>
          </cell>
        </row>
        <row r="249">
          <cell r="A249" t="str">
            <v>계</v>
          </cell>
          <cell r="B249">
            <v>98358</v>
          </cell>
          <cell r="E249">
            <v>0</v>
          </cell>
          <cell r="H249">
            <v>0</v>
          </cell>
        </row>
        <row r="250">
          <cell r="A250" t="str">
            <v>A.25</v>
          </cell>
          <cell r="B250">
            <v>98422</v>
          </cell>
          <cell r="C250" t="str">
            <v>교량난간공</v>
          </cell>
          <cell r="E250">
            <v>0</v>
          </cell>
          <cell r="H250">
            <v>0</v>
          </cell>
        </row>
        <row r="251">
          <cell r="A251" t="str">
            <v>a</v>
          </cell>
          <cell r="B251">
            <v>98486</v>
          </cell>
          <cell r="C251" t="str">
            <v>방호벽용난간</v>
          </cell>
          <cell r="D251" t="str">
            <v>(알루미늄)</v>
          </cell>
          <cell r="E251">
            <v>266</v>
          </cell>
          <cell r="F251" t="str">
            <v>ｍ</v>
          </cell>
          <cell r="G251">
            <v>150435</v>
          </cell>
          <cell r="H251">
            <v>40015710</v>
          </cell>
        </row>
        <row r="252">
          <cell r="A252" t="str">
            <v>b</v>
          </cell>
          <cell r="B252">
            <v>98498</v>
          </cell>
          <cell r="C252" t="str">
            <v>중분대용난간</v>
          </cell>
          <cell r="D252" t="str">
            <v>(알루미늄)</v>
          </cell>
          <cell r="E252">
            <v>240</v>
          </cell>
          <cell r="F252" t="str">
            <v>ｍ</v>
          </cell>
          <cell r="G252">
            <v>539100</v>
          </cell>
          <cell r="H252">
            <v>129384000</v>
          </cell>
        </row>
        <row r="253">
          <cell r="A253" t="str">
            <v>계</v>
          </cell>
          <cell r="B253">
            <v>98514</v>
          </cell>
          <cell r="E253">
            <v>0</v>
          </cell>
          <cell r="H253">
            <v>0</v>
          </cell>
        </row>
        <row r="254">
          <cell r="A254" t="str">
            <v>A.26</v>
          </cell>
          <cell r="B254">
            <v>98642</v>
          </cell>
          <cell r="C254" t="str">
            <v>다웰바</v>
          </cell>
          <cell r="D254" t="str">
            <v>(D25x600㎜)</v>
          </cell>
          <cell r="E254">
            <v>96</v>
          </cell>
          <cell r="F254" t="str">
            <v>ea</v>
          </cell>
          <cell r="G254">
            <v>7781</v>
          </cell>
          <cell r="H254">
            <v>746976</v>
          </cell>
        </row>
        <row r="255">
          <cell r="A255" t="str">
            <v>A.27</v>
          </cell>
          <cell r="B255">
            <v>98658</v>
          </cell>
          <cell r="C255" t="str">
            <v>시공이음</v>
          </cell>
          <cell r="E255">
            <v>0</v>
          </cell>
          <cell r="H255">
            <v>0</v>
          </cell>
        </row>
        <row r="256">
          <cell r="A256" t="str">
            <v>a</v>
          </cell>
          <cell r="B256">
            <v>98659</v>
          </cell>
          <cell r="C256" t="str">
            <v>시공이음</v>
          </cell>
          <cell r="D256" t="str">
            <v>(스치로폴:T=10㎜)</v>
          </cell>
          <cell r="E256">
            <v>104</v>
          </cell>
          <cell r="F256" t="str">
            <v>㎡</v>
          </cell>
          <cell r="G256">
            <v>647</v>
          </cell>
          <cell r="H256">
            <v>67288</v>
          </cell>
        </row>
        <row r="257">
          <cell r="A257" t="str">
            <v>b</v>
          </cell>
          <cell r="B257">
            <v>98787</v>
          </cell>
          <cell r="C257" t="str">
            <v>시공이음</v>
          </cell>
          <cell r="D257" t="str">
            <v>(스치로폴:T=20㎜)</v>
          </cell>
          <cell r="E257">
            <v>25</v>
          </cell>
          <cell r="F257" t="str">
            <v>㎡</v>
          </cell>
          <cell r="G257">
            <v>1296</v>
          </cell>
          <cell r="H257">
            <v>32400</v>
          </cell>
        </row>
        <row r="258">
          <cell r="A258" t="str">
            <v>계</v>
          </cell>
          <cell r="B258">
            <v>99802</v>
          </cell>
          <cell r="E258">
            <v>0</v>
          </cell>
          <cell r="H258">
            <v>0</v>
          </cell>
        </row>
        <row r="259">
          <cell r="A259" t="str">
            <v>A.28</v>
          </cell>
          <cell r="B259">
            <v>99818</v>
          </cell>
          <cell r="C259" t="str">
            <v>배수시설</v>
          </cell>
          <cell r="E259">
            <v>0</v>
          </cell>
          <cell r="H259">
            <v>0</v>
          </cell>
        </row>
        <row r="260">
          <cell r="A260" t="str">
            <v>a</v>
          </cell>
          <cell r="B260">
            <v>99946</v>
          </cell>
          <cell r="C260" t="str">
            <v>하천용집수구</v>
          </cell>
          <cell r="D260" t="str">
            <v>(주철)</v>
          </cell>
          <cell r="E260">
            <v>4</v>
          </cell>
          <cell r="F260" t="str">
            <v>ea</v>
          </cell>
          <cell r="G260">
            <v>38345</v>
          </cell>
          <cell r="H260">
            <v>153380</v>
          </cell>
        </row>
        <row r="261">
          <cell r="A261" t="str">
            <v>b</v>
          </cell>
          <cell r="B261">
            <v>99978</v>
          </cell>
          <cell r="C261" t="str">
            <v>하천용집수구</v>
          </cell>
          <cell r="D261" t="str">
            <v>(아연도강관)</v>
          </cell>
          <cell r="E261">
            <v>11</v>
          </cell>
          <cell r="F261" t="str">
            <v>ｍ</v>
          </cell>
          <cell r="G261">
            <v>13730</v>
          </cell>
          <cell r="H261">
            <v>151030</v>
          </cell>
        </row>
        <row r="262">
          <cell r="A262" t="str">
            <v>c</v>
          </cell>
          <cell r="B262">
            <v>99980</v>
          </cell>
          <cell r="C262" t="str">
            <v>육교용집수구</v>
          </cell>
          <cell r="D262" t="str">
            <v>(주철)</v>
          </cell>
          <cell r="E262">
            <v>8</v>
          </cell>
          <cell r="F262" t="str">
            <v>ea</v>
          </cell>
          <cell r="G262">
            <v>73123</v>
          </cell>
          <cell r="H262">
            <v>584984</v>
          </cell>
        </row>
        <row r="263">
          <cell r="A263" t="str">
            <v>d</v>
          </cell>
          <cell r="B263">
            <v>99982</v>
          </cell>
          <cell r="C263" t="str">
            <v>육교용연결집수거</v>
          </cell>
          <cell r="D263" t="str">
            <v>(스테인레스)</v>
          </cell>
          <cell r="E263">
            <v>8</v>
          </cell>
          <cell r="F263" t="str">
            <v>ea</v>
          </cell>
          <cell r="G263">
            <v>105126</v>
          </cell>
          <cell r="H263">
            <v>841008</v>
          </cell>
        </row>
        <row r="264">
          <cell r="A264" t="str">
            <v>e</v>
          </cell>
          <cell r="B264">
            <v>99984</v>
          </cell>
          <cell r="C264" t="str">
            <v>육교용직관</v>
          </cell>
          <cell r="D264" t="str">
            <v>(□150x10)</v>
          </cell>
          <cell r="E264">
            <v>97</v>
          </cell>
          <cell r="F264" t="str">
            <v>ｍ</v>
          </cell>
          <cell r="G264">
            <v>71155</v>
          </cell>
          <cell r="H264">
            <v>6902035</v>
          </cell>
        </row>
        <row r="265">
          <cell r="A265" t="str">
            <v>f</v>
          </cell>
          <cell r="B265">
            <v>99985</v>
          </cell>
          <cell r="C265" t="str">
            <v>육교용곡관</v>
          </cell>
          <cell r="D265" t="str">
            <v>(스테인레스)</v>
          </cell>
          <cell r="E265">
            <v>8</v>
          </cell>
          <cell r="F265" t="str">
            <v>ea</v>
          </cell>
          <cell r="G265">
            <v>27668</v>
          </cell>
          <cell r="H265">
            <v>221344</v>
          </cell>
        </row>
        <row r="266">
          <cell r="A266" t="str">
            <v>g</v>
          </cell>
          <cell r="B266">
            <v>100273</v>
          </cell>
          <cell r="C266" t="str">
            <v>육교용연결부</v>
          </cell>
          <cell r="D266" t="str">
            <v>(스테인레스)</v>
          </cell>
          <cell r="E266">
            <v>88</v>
          </cell>
          <cell r="F266" t="str">
            <v>ea</v>
          </cell>
          <cell r="G266">
            <v>15430</v>
          </cell>
          <cell r="H266">
            <v>1357840</v>
          </cell>
        </row>
        <row r="267">
          <cell r="A267" t="str">
            <v>계</v>
          </cell>
          <cell r="B267">
            <v>100625</v>
          </cell>
          <cell r="E267">
            <v>0</v>
          </cell>
          <cell r="H267">
            <v>0</v>
          </cell>
        </row>
        <row r="268">
          <cell r="A268" t="str">
            <v>A.29</v>
          </cell>
          <cell r="B268">
            <v>100753</v>
          </cell>
          <cell r="C268" t="str">
            <v>P.S.C BEAM교</v>
          </cell>
          <cell r="E268">
            <v>0</v>
          </cell>
          <cell r="H268">
            <v>0</v>
          </cell>
        </row>
        <row r="269">
          <cell r="A269" t="str">
            <v>a</v>
          </cell>
          <cell r="B269">
            <v>100859</v>
          </cell>
          <cell r="C269" t="str">
            <v>P.S.C BEAM 제작</v>
          </cell>
          <cell r="D269" t="str">
            <v>(L=30.0ｍ)</v>
          </cell>
          <cell r="E269">
            <v>40</v>
          </cell>
          <cell r="F269" t="str">
            <v>본</v>
          </cell>
          <cell r="G269">
            <v>8722028</v>
          </cell>
          <cell r="H269">
            <v>348881120</v>
          </cell>
        </row>
        <row r="270">
          <cell r="A270" t="str">
            <v>b</v>
          </cell>
          <cell r="B270">
            <v>100964</v>
          </cell>
          <cell r="C270" t="str">
            <v>P.S.C BEAM 설치</v>
          </cell>
          <cell r="D270" t="str">
            <v>(L=30.0ｍ)</v>
          </cell>
          <cell r="E270">
            <v>40</v>
          </cell>
          <cell r="F270" t="str">
            <v>본</v>
          </cell>
          <cell r="G270">
            <v>1658743</v>
          </cell>
          <cell r="H270">
            <v>66349720</v>
          </cell>
        </row>
        <row r="271">
          <cell r="A271" t="str">
            <v>c</v>
          </cell>
          <cell r="B271">
            <v>101044</v>
          </cell>
          <cell r="C271" t="str">
            <v>P.S.C BEAM 전도방지</v>
          </cell>
          <cell r="E271">
            <v>40</v>
          </cell>
          <cell r="F271" t="str">
            <v>본</v>
          </cell>
          <cell r="G271">
            <v>8797</v>
          </cell>
          <cell r="H271">
            <v>351880</v>
          </cell>
        </row>
        <row r="272">
          <cell r="A272" t="str">
            <v>계</v>
          </cell>
          <cell r="B272">
            <v>101123</v>
          </cell>
          <cell r="E272">
            <v>0</v>
          </cell>
          <cell r="H272">
            <v>0</v>
          </cell>
        </row>
        <row r="273">
          <cell r="A273" t="str">
            <v>A.30</v>
          </cell>
          <cell r="B273">
            <v>101251</v>
          </cell>
          <cell r="C273" t="str">
            <v>교량점검통로</v>
          </cell>
          <cell r="D273" t="str">
            <v>(지점부)</v>
          </cell>
          <cell r="E273">
            <v>3</v>
          </cell>
          <cell r="F273" t="str">
            <v>개소</v>
          </cell>
          <cell r="G273">
            <v>9982644</v>
          </cell>
          <cell r="H273">
            <v>29947932</v>
          </cell>
        </row>
        <row r="274">
          <cell r="A274" t="str">
            <v>A.31</v>
          </cell>
          <cell r="B274">
            <v>101379</v>
          </cell>
          <cell r="C274" t="str">
            <v>보호블럭</v>
          </cell>
          <cell r="E274">
            <v>685</v>
          </cell>
          <cell r="F274" t="str">
            <v>㎡</v>
          </cell>
          <cell r="G274">
            <v>28412</v>
          </cell>
          <cell r="H274">
            <v>19462220</v>
          </cell>
        </row>
        <row r="275">
          <cell r="A275" t="str">
            <v>A.32</v>
          </cell>
          <cell r="B275">
            <v>101507</v>
          </cell>
          <cell r="C275" t="str">
            <v>낙하물방지공</v>
          </cell>
          <cell r="E275">
            <v>1319</v>
          </cell>
          <cell r="F275" t="str">
            <v>㎡</v>
          </cell>
          <cell r="G275">
            <v>4223</v>
          </cell>
          <cell r="H275">
            <v>5570137</v>
          </cell>
        </row>
        <row r="276">
          <cell r="A276" t="str">
            <v>A.33</v>
          </cell>
          <cell r="B276">
            <v>103809</v>
          </cell>
          <cell r="C276" t="str">
            <v>강관파일</v>
          </cell>
          <cell r="D276" t="str">
            <v>(D=508mm t=12mm)</v>
          </cell>
          <cell r="E276">
            <v>0</v>
          </cell>
          <cell r="H276">
            <v>0</v>
          </cell>
        </row>
        <row r="277">
          <cell r="A277" t="str">
            <v>a</v>
          </cell>
          <cell r="B277">
            <v>103846</v>
          </cell>
          <cell r="C277" t="str">
            <v>강관파일자재비</v>
          </cell>
          <cell r="E277">
            <v>1146</v>
          </cell>
          <cell r="F277" t="str">
            <v>ｍ</v>
          </cell>
          <cell r="G277">
            <v>66955</v>
          </cell>
          <cell r="H277">
            <v>76730430</v>
          </cell>
        </row>
        <row r="278">
          <cell r="A278" t="str">
            <v>b</v>
          </cell>
          <cell r="B278">
            <v>103865</v>
          </cell>
          <cell r="C278" t="str">
            <v>강관파일항타비</v>
          </cell>
          <cell r="D278" t="str">
            <v>(15m미만)</v>
          </cell>
          <cell r="E278">
            <v>367</v>
          </cell>
          <cell r="F278" t="str">
            <v>ｍ</v>
          </cell>
          <cell r="G278">
            <v>11302</v>
          </cell>
          <cell r="H278">
            <v>4147834</v>
          </cell>
        </row>
        <row r="279">
          <cell r="A279" t="str">
            <v>c</v>
          </cell>
          <cell r="B279">
            <v>103870</v>
          </cell>
          <cell r="C279" t="str">
            <v>강관파일항타비</v>
          </cell>
          <cell r="D279" t="str">
            <v>(15m이상)</v>
          </cell>
          <cell r="E279">
            <v>704</v>
          </cell>
          <cell r="F279" t="str">
            <v>ｍ</v>
          </cell>
          <cell r="G279">
            <v>15442</v>
          </cell>
          <cell r="H279">
            <v>10871168</v>
          </cell>
        </row>
        <row r="280">
          <cell r="A280" t="str">
            <v>d</v>
          </cell>
          <cell r="B280">
            <v>103874</v>
          </cell>
          <cell r="C280" t="str">
            <v>두부및선단보강</v>
          </cell>
          <cell r="E280">
            <v>84</v>
          </cell>
          <cell r="F280" t="str">
            <v>EA</v>
          </cell>
          <cell r="G280">
            <v>153594</v>
          </cell>
          <cell r="H280">
            <v>12901896</v>
          </cell>
        </row>
        <row r="281">
          <cell r="A281" t="str">
            <v>e</v>
          </cell>
          <cell r="B281">
            <v>103943</v>
          </cell>
          <cell r="C281" t="str">
            <v>강관파일이음</v>
          </cell>
          <cell r="E281">
            <v>42</v>
          </cell>
          <cell r="F281" t="str">
            <v>ea</v>
          </cell>
          <cell r="G281">
            <v>7567</v>
          </cell>
          <cell r="H281">
            <v>317814</v>
          </cell>
        </row>
        <row r="282">
          <cell r="A282" t="str">
            <v>계</v>
          </cell>
          <cell r="B282">
            <v>104011</v>
          </cell>
          <cell r="E282">
            <v>0</v>
          </cell>
          <cell r="H282">
            <v>0</v>
          </cell>
        </row>
        <row r="283">
          <cell r="A283" t="str">
            <v>A.34</v>
          </cell>
          <cell r="B283">
            <v>105733</v>
          </cell>
          <cell r="C283" t="str">
            <v>가도</v>
          </cell>
          <cell r="D283" t="str">
            <v>(보성교)</v>
          </cell>
          <cell r="E283">
            <v>1</v>
          </cell>
          <cell r="F283" t="str">
            <v>식</v>
          </cell>
          <cell r="G283">
            <v>103574604</v>
          </cell>
          <cell r="H283">
            <v>103574604</v>
          </cell>
        </row>
        <row r="284">
          <cell r="A284" t="str">
            <v>합계</v>
          </cell>
          <cell r="B284">
            <v>107454</v>
          </cell>
          <cell r="E284">
            <v>0</v>
          </cell>
          <cell r="H284">
            <v>0</v>
          </cell>
        </row>
        <row r="285">
          <cell r="A285" t="str">
            <v>B.</v>
          </cell>
          <cell r="B285">
            <v>107582</v>
          </cell>
          <cell r="C285" t="str">
            <v>대 야 교</v>
          </cell>
          <cell r="D285" t="str">
            <v>(P.S.C BEAM L=30.0m)</v>
          </cell>
          <cell r="E285">
            <v>0</v>
          </cell>
          <cell r="H285">
            <v>0</v>
          </cell>
        </row>
        <row r="286">
          <cell r="A286" t="str">
            <v>B.01</v>
          </cell>
          <cell r="B286">
            <v>108242</v>
          </cell>
          <cell r="C286" t="str">
            <v>교대앞성토</v>
          </cell>
          <cell r="E286">
            <v>1360</v>
          </cell>
          <cell r="F286" t="str">
            <v>㎥</v>
          </cell>
          <cell r="G286">
            <v>3025</v>
          </cell>
          <cell r="H286">
            <v>4114000</v>
          </cell>
        </row>
        <row r="287">
          <cell r="A287" t="str">
            <v>B.02</v>
          </cell>
          <cell r="B287">
            <v>108248</v>
          </cell>
          <cell r="C287" t="str">
            <v>뒷채움및다짐</v>
          </cell>
          <cell r="D287" t="str">
            <v>(현장암유용)</v>
          </cell>
          <cell r="E287">
            <v>788</v>
          </cell>
          <cell r="F287" t="str">
            <v>㎥</v>
          </cell>
          <cell r="G287">
            <v>13631</v>
          </cell>
          <cell r="H287">
            <v>10741228</v>
          </cell>
        </row>
        <row r="288">
          <cell r="A288" t="str">
            <v>B.03 c</v>
          </cell>
          <cell r="B288">
            <v>108376</v>
          </cell>
          <cell r="C288" t="str">
            <v>거푸집</v>
          </cell>
          <cell r="E288">
            <v>0</v>
          </cell>
          <cell r="H288">
            <v>0</v>
          </cell>
        </row>
        <row r="289">
          <cell r="A289" t="str">
            <v>a</v>
          </cell>
          <cell r="B289">
            <v>108440</v>
          </cell>
          <cell r="C289" t="str">
            <v>합판거푸집</v>
          </cell>
          <cell r="D289" t="str">
            <v>(3회:0-7m)</v>
          </cell>
          <cell r="E289">
            <v>1641</v>
          </cell>
          <cell r="F289" t="str">
            <v>㎡</v>
          </cell>
          <cell r="G289">
            <v>19533</v>
          </cell>
          <cell r="H289">
            <v>32053653</v>
          </cell>
        </row>
        <row r="290">
          <cell r="A290" t="str">
            <v>b</v>
          </cell>
          <cell r="B290">
            <v>108824</v>
          </cell>
          <cell r="C290" t="str">
            <v>합판거푸집</v>
          </cell>
          <cell r="D290" t="str">
            <v>(4회)</v>
          </cell>
          <cell r="E290">
            <v>167</v>
          </cell>
          <cell r="F290" t="str">
            <v>㎡</v>
          </cell>
          <cell r="G290">
            <v>16702</v>
          </cell>
          <cell r="H290">
            <v>2789234</v>
          </cell>
        </row>
        <row r="291">
          <cell r="A291" t="str">
            <v>c</v>
          </cell>
          <cell r="B291">
            <v>108952</v>
          </cell>
          <cell r="C291" t="str">
            <v>합판거푸집</v>
          </cell>
          <cell r="D291" t="str">
            <v>(6회)</v>
          </cell>
          <cell r="E291">
            <v>63</v>
          </cell>
          <cell r="F291" t="str">
            <v>㎡</v>
          </cell>
          <cell r="G291">
            <v>13675</v>
          </cell>
          <cell r="H291">
            <v>861525</v>
          </cell>
        </row>
        <row r="292">
          <cell r="A292" t="str">
            <v>d</v>
          </cell>
          <cell r="B292">
            <v>109560</v>
          </cell>
          <cell r="C292" t="str">
            <v>문양거푸집</v>
          </cell>
          <cell r="D292" t="str">
            <v>(스치로폴 0-7m)</v>
          </cell>
          <cell r="E292">
            <v>170</v>
          </cell>
          <cell r="F292" t="str">
            <v>㎡</v>
          </cell>
          <cell r="G292">
            <v>23595</v>
          </cell>
          <cell r="H292">
            <v>4011150</v>
          </cell>
        </row>
        <row r="293">
          <cell r="A293" t="str">
            <v>계</v>
          </cell>
          <cell r="B293">
            <v>109576</v>
          </cell>
          <cell r="E293">
            <v>0</v>
          </cell>
          <cell r="H293">
            <v>0</v>
          </cell>
        </row>
        <row r="294">
          <cell r="A294" t="str">
            <v>B.04</v>
          </cell>
          <cell r="B294">
            <v>109704</v>
          </cell>
          <cell r="C294" t="str">
            <v>강관비계</v>
          </cell>
          <cell r="D294" t="str">
            <v>(대야교)</v>
          </cell>
          <cell r="E294">
            <v>1</v>
          </cell>
          <cell r="F294" t="str">
            <v>L.S.</v>
          </cell>
          <cell r="G294">
            <v>6717000</v>
          </cell>
          <cell r="H294">
            <v>6717000</v>
          </cell>
        </row>
        <row r="295">
          <cell r="A295" t="str">
            <v>B.05 d</v>
          </cell>
          <cell r="B295">
            <v>109744</v>
          </cell>
          <cell r="C295" t="str">
            <v>동바리</v>
          </cell>
          <cell r="D295" t="str">
            <v>(대야교)</v>
          </cell>
          <cell r="E295">
            <v>1</v>
          </cell>
          <cell r="F295" t="str">
            <v>L.S.</v>
          </cell>
          <cell r="G295">
            <v>18264000</v>
          </cell>
          <cell r="H295">
            <v>18264000</v>
          </cell>
        </row>
        <row r="296">
          <cell r="A296" t="str">
            <v>B.06</v>
          </cell>
          <cell r="B296">
            <v>110098</v>
          </cell>
          <cell r="C296" t="str">
            <v>철근가공조립</v>
          </cell>
          <cell r="E296">
            <v>0</v>
          </cell>
          <cell r="H296">
            <v>0</v>
          </cell>
        </row>
        <row r="297">
          <cell r="A297" t="str">
            <v>a</v>
          </cell>
          <cell r="B297">
            <v>110105</v>
          </cell>
          <cell r="C297" t="str">
            <v>철근가공조립</v>
          </cell>
          <cell r="D297" t="str">
            <v>(보    통)</v>
          </cell>
          <cell r="E297">
            <v>79.528000000000006</v>
          </cell>
          <cell r="F297" t="str">
            <v>Ton</v>
          </cell>
          <cell r="G297">
            <v>398697</v>
          </cell>
          <cell r="H297">
            <v>31707575</v>
          </cell>
        </row>
        <row r="298">
          <cell r="A298" t="str">
            <v>b</v>
          </cell>
          <cell r="B298">
            <v>110233</v>
          </cell>
          <cell r="C298" t="str">
            <v>철근가공조립</v>
          </cell>
          <cell r="D298" t="str">
            <v>(복    잡)</v>
          </cell>
          <cell r="E298">
            <v>97.013999999999996</v>
          </cell>
          <cell r="F298" t="str">
            <v>Ton</v>
          </cell>
          <cell r="G298">
            <v>500175</v>
          </cell>
          <cell r="H298">
            <v>48523977</v>
          </cell>
        </row>
        <row r="299">
          <cell r="A299" t="str">
            <v>계</v>
          </cell>
          <cell r="B299">
            <v>110365</v>
          </cell>
          <cell r="E299">
            <v>0</v>
          </cell>
          <cell r="H299">
            <v>0</v>
          </cell>
        </row>
        <row r="300">
          <cell r="A300" t="str">
            <v>B.07</v>
          </cell>
          <cell r="B300">
            <v>110496</v>
          </cell>
          <cell r="C300" t="str">
            <v>콘크리트타설</v>
          </cell>
          <cell r="E300">
            <v>0</v>
          </cell>
          <cell r="H300">
            <v>0</v>
          </cell>
        </row>
        <row r="301">
          <cell r="A301" t="str">
            <v>a</v>
          </cell>
          <cell r="B301">
            <v>110498</v>
          </cell>
          <cell r="C301" t="str">
            <v>콘크리트타설(펌프카)</v>
          </cell>
          <cell r="D301" t="str">
            <v>(철근,19-400-15)</v>
          </cell>
          <cell r="E301">
            <v>246</v>
          </cell>
          <cell r="F301" t="str">
            <v>㎥</v>
          </cell>
          <cell r="G301">
            <v>69569</v>
          </cell>
          <cell r="H301">
            <v>17113974</v>
          </cell>
        </row>
        <row r="302">
          <cell r="A302" t="str">
            <v>b</v>
          </cell>
          <cell r="B302">
            <v>110499</v>
          </cell>
          <cell r="C302" t="str">
            <v>콘크리트타설(펌프카)</v>
          </cell>
          <cell r="D302" t="str">
            <v>(철근,25-270-15)</v>
          </cell>
          <cell r="E302">
            <v>205</v>
          </cell>
          <cell r="F302" t="str">
            <v>㎥</v>
          </cell>
          <cell r="G302">
            <v>62738</v>
          </cell>
          <cell r="H302">
            <v>12861290</v>
          </cell>
        </row>
        <row r="303">
          <cell r="A303" t="str">
            <v>c</v>
          </cell>
          <cell r="B303">
            <v>110627</v>
          </cell>
          <cell r="C303" t="str">
            <v>콘크리트타설(펌프카)</v>
          </cell>
          <cell r="D303" t="str">
            <v>(철근,25-240-15)</v>
          </cell>
          <cell r="E303">
            <v>825</v>
          </cell>
          <cell r="F303" t="str">
            <v>㎥</v>
          </cell>
          <cell r="G303">
            <v>57146</v>
          </cell>
          <cell r="H303">
            <v>47145450</v>
          </cell>
        </row>
        <row r="304">
          <cell r="A304" t="str">
            <v>d</v>
          </cell>
          <cell r="B304">
            <v>110659</v>
          </cell>
          <cell r="C304" t="str">
            <v>콘크리트타설</v>
          </cell>
          <cell r="D304" t="str">
            <v>(무근,40-210-8)</v>
          </cell>
          <cell r="E304">
            <v>7</v>
          </cell>
          <cell r="F304" t="str">
            <v>㎥</v>
          </cell>
          <cell r="G304">
            <v>64602</v>
          </cell>
          <cell r="H304">
            <v>452214</v>
          </cell>
        </row>
        <row r="305">
          <cell r="A305" t="str">
            <v>e</v>
          </cell>
          <cell r="B305">
            <v>110691</v>
          </cell>
          <cell r="C305" t="str">
            <v>콘크리트타설</v>
          </cell>
          <cell r="D305" t="str">
            <v>(무근,40-240-8)</v>
          </cell>
          <cell r="E305">
            <v>13</v>
          </cell>
          <cell r="F305" t="str">
            <v>㎥</v>
          </cell>
          <cell r="G305">
            <v>63322</v>
          </cell>
          <cell r="H305">
            <v>823186</v>
          </cell>
        </row>
        <row r="306">
          <cell r="A306" t="str">
            <v>f</v>
          </cell>
          <cell r="B306">
            <v>110755</v>
          </cell>
          <cell r="C306" t="str">
            <v>콘크리트타설</v>
          </cell>
          <cell r="D306" t="str">
            <v>(무근,40-160-8)</v>
          </cell>
          <cell r="E306">
            <v>45</v>
          </cell>
          <cell r="F306" t="str">
            <v>㎥</v>
          </cell>
          <cell r="G306">
            <v>60442</v>
          </cell>
          <cell r="H306">
            <v>2719890</v>
          </cell>
        </row>
        <row r="307">
          <cell r="A307" t="str">
            <v>계</v>
          </cell>
          <cell r="B307">
            <v>110888</v>
          </cell>
          <cell r="E307">
            <v>0</v>
          </cell>
          <cell r="H307">
            <v>0</v>
          </cell>
        </row>
        <row r="308">
          <cell r="A308" t="str">
            <v>B.08</v>
          </cell>
          <cell r="B308">
            <v>111016</v>
          </cell>
          <cell r="C308" t="str">
            <v>무수축몰탈</v>
          </cell>
          <cell r="E308">
            <v>1</v>
          </cell>
          <cell r="F308" t="str">
            <v>㎥</v>
          </cell>
          <cell r="G308">
            <v>159594</v>
          </cell>
          <cell r="H308">
            <v>159594</v>
          </cell>
        </row>
        <row r="309">
          <cell r="A309" t="str">
            <v>B.10</v>
          </cell>
          <cell r="B309">
            <v>111024</v>
          </cell>
          <cell r="C309" t="str">
            <v>무수축콘크리트</v>
          </cell>
          <cell r="E309">
            <v>4</v>
          </cell>
          <cell r="F309" t="str">
            <v>㎥</v>
          </cell>
          <cell r="G309">
            <v>222180</v>
          </cell>
          <cell r="H309">
            <v>888720</v>
          </cell>
        </row>
        <row r="310">
          <cell r="A310" t="str">
            <v>B.11</v>
          </cell>
          <cell r="B310">
            <v>111152</v>
          </cell>
          <cell r="C310" t="str">
            <v>교좌장치</v>
          </cell>
          <cell r="E310">
            <v>0</v>
          </cell>
          <cell r="H310">
            <v>0</v>
          </cell>
        </row>
        <row r="311">
          <cell r="A311" t="str">
            <v>a</v>
          </cell>
          <cell r="B311">
            <v>111176</v>
          </cell>
          <cell r="C311" t="str">
            <v>교좌장치</v>
          </cell>
          <cell r="D311" t="str">
            <v>(고  정 135TON)</v>
          </cell>
          <cell r="E311">
            <v>2</v>
          </cell>
          <cell r="F311" t="str">
            <v>set</v>
          </cell>
          <cell r="G311">
            <v>1827085</v>
          </cell>
          <cell r="H311">
            <v>3654170</v>
          </cell>
        </row>
        <row r="312">
          <cell r="A312" t="str">
            <v>b</v>
          </cell>
          <cell r="B312">
            <v>111184</v>
          </cell>
          <cell r="C312" t="str">
            <v>교좌장치</v>
          </cell>
          <cell r="D312" t="str">
            <v>(일방향 135TON)</v>
          </cell>
          <cell r="E312">
            <v>10</v>
          </cell>
          <cell r="F312" t="str">
            <v>set</v>
          </cell>
          <cell r="G312">
            <v>1806085</v>
          </cell>
          <cell r="H312">
            <v>18060850</v>
          </cell>
        </row>
        <row r="313">
          <cell r="A313" t="str">
            <v>c</v>
          </cell>
          <cell r="B313">
            <v>111216</v>
          </cell>
          <cell r="C313" t="str">
            <v>교좌장치</v>
          </cell>
          <cell r="D313" t="str">
            <v>(양방향 135TON)</v>
          </cell>
          <cell r="E313">
            <v>8</v>
          </cell>
          <cell r="F313" t="str">
            <v>set</v>
          </cell>
          <cell r="G313">
            <v>1528085</v>
          </cell>
          <cell r="H313">
            <v>12224680</v>
          </cell>
        </row>
        <row r="314">
          <cell r="A314" t="str">
            <v>계</v>
          </cell>
          <cell r="B314">
            <v>111240</v>
          </cell>
          <cell r="E314">
            <v>0</v>
          </cell>
          <cell r="H314">
            <v>0</v>
          </cell>
        </row>
        <row r="315">
          <cell r="A315" t="str">
            <v>B.12</v>
          </cell>
          <cell r="B315">
            <v>111368</v>
          </cell>
          <cell r="C315" t="str">
            <v>신축이음장치</v>
          </cell>
          <cell r="D315" t="str">
            <v>(NB 50)</v>
          </cell>
          <cell r="E315">
            <v>39</v>
          </cell>
          <cell r="F315" t="str">
            <v>ｍ</v>
          </cell>
          <cell r="G315">
            <v>282695</v>
          </cell>
          <cell r="H315">
            <v>11025105</v>
          </cell>
        </row>
        <row r="316">
          <cell r="A316" t="str">
            <v>B.13</v>
          </cell>
          <cell r="B316">
            <v>111496</v>
          </cell>
          <cell r="C316" t="str">
            <v>슬라브양생</v>
          </cell>
          <cell r="E316">
            <v>585</v>
          </cell>
          <cell r="F316" t="str">
            <v>㎡</v>
          </cell>
          <cell r="G316">
            <v>328</v>
          </cell>
          <cell r="H316">
            <v>191880</v>
          </cell>
        </row>
        <row r="317">
          <cell r="A317" t="str">
            <v>B.14</v>
          </cell>
          <cell r="B317">
            <v>111560</v>
          </cell>
          <cell r="C317" t="str">
            <v>데크휘니샤면고르기</v>
          </cell>
          <cell r="E317">
            <v>585</v>
          </cell>
          <cell r="F317" t="str">
            <v>㎡</v>
          </cell>
          <cell r="G317">
            <v>486</v>
          </cell>
          <cell r="H317">
            <v>284310</v>
          </cell>
        </row>
        <row r="318">
          <cell r="A318" t="str">
            <v>B.15</v>
          </cell>
          <cell r="B318">
            <v>111624</v>
          </cell>
          <cell r="C318" t="str">
            <v>교면방수</v>
          </cell>
          <cell r="D318" t="str">
            <v>(도막방수)</v>
          </cell>
          <cell r="E318">
            <v>585</v>
          </cell>
          <cell r="F318" t="str">
            <v>㎡</v>
          </cell>
          <cell r="G318">
            <v>20568</v>
          </cell>
          <cell r="H318">
            <v>12032280</v>
          </cell>
        </row>
        <row r="319">
          <cell r="A319" t="str">
            <v>B.16</v>
          </cell>
          <cell r="B319">
            <v>113368</v>
          </cell>
          <cell r="C319" t="str">
            <v>교명주</v>
          </cell>
          <cell r="D319" t="str">
            <v>(화 강 암)</v>
          </cell>
          <cell r="E319">
            <v>4</v>
          </cell>
          <cell r="F319" t="str">
            <v>ea</v>
          </cell>
          <cell r="G319">
            <v>1256769</v>
          </cell>
          <cell r="H319">
            <v>5027076</v>
          </cell>
        </row>
        <row r="320">
          <cell r="A320" t="str">
            <v>B.17</v>
          </cell>
          <cell r="B320">
            <v>113369</v>
          </cell>
          <cell r="C320" t="str">
            <v>교명판</v>
          </cell>
          <cell r="D320" t="str">
            <v>(450x250x10㎜)</v>
          </cell>
          <cell r="E320">
            <v>4</v>
          </cell>
          <cell r="F320" t="str">
            <v>ea</v>
          </cell>
          <cell r="G320">
            <v>41631</v>
          </cell>
          <cell r="H320">
            <v>166524</v>
          </cell>
        </row>
        <row r="321">
          <cell r="A321" t="str">
            <v>B.18</v>
          </cell>
          <cell r="B321">
            <v>113433</v>
          </cell>
          <cell r="C321" t="str">
            <v>설명판</v>
          </cell>
          <cell r="D321" t="str">
            <v>(500x400x10㎜)</v>
          </cell>
          <cell r="E321">
            <v>4</v>
          </cell>
          <cell r="F321" t="str">
            <v>ea</v>
          </cell>
          <cell r="G321">
            <v>74012</v>
          </cell>
          <cell r="H321">
            <v>296048</v>
          </cell>
        </row>
        <row r="322">
          <cell r="A322" t="str">
            <v>B.19</v>
          </cell>
          <cell r="B322">
            <v>113465</v>
          </cell>
          <cell r="C322" t="str">
            <v>T.B.M 설치</v>
          </cell>
          <cell r="E322">
            <v>1</v>
          </cell>
          <cell r="F322" t="str">
            <v>ea</v>
          </cell>
          <cell r="G322">
            <v>20790</v>
          </cell>
          <cell r="H322">
            <v>20790</v>
          </cell>
        </row>
        <row r="323">
          <cell r="A323" t="str">
            <v>B.20</v>
          </cell>
          <cell r="B323">
            <v>113593</v>
          </cell>
          <cell r="C323" t="str">
            <v>전선관</v>
          </cell>
          <cell r="E323">
            <v>0</v>
          </cell>
          <cell r="H323">
            <v>0</v>
          </cell>
        </row>
        <row r="324">
          <cell r="A324" t="str">
            <v>a</v>
          </cell>
          <cell r="B324">
            <v>113657</v>
          </cell>
          <cell r="C324" t="str">
            <v>전선관</v>
          </cell>
          <cell r="D324" t="str">
            <v>(PVCφ100mm)</v>
          </cell>
          <cell r="E324">
            <v>176</v>
          </cell>
          <cell r="F324" t="str">
            <v>ｍ</v>
          </cell>
          <cell r="G324">
            <v>2789</v>
          </cell>
          <cell r="H324">
            <v>490864</v>
          </cell>
        </row>
        <row r="325">
          <cell r="A325" t="str">
            <v>b</v>
          </cell>
          <cell r="B325">
            <v>113705</v>
          </cell>
          <cell r="C325" t="str">
            <v>전선관</v>
          </cell>
          <cell r="D325" t="str">
            <v>(PVCφ150mm)</v>
          </cell>
          <cell r="E325">
            <v>88</v>
          </cell>
          <cell r="F325" t="str">
            <v>ｍ</v>
          </cell>
          <cell r="G325">
            <v>5301</v>
          </cell>
          <cell r="H325">
            <v>466488</v>
          </cell>
        </row>
        <row r="326">
          <cell r="A326" t="str">
            <v>계</v>
          </cell>
          <cell r="B326">
            <v>113753</v>
          </cell>
          <cell r="E326">
            <v>0</v>
          </cell>
          <cell r="H326">
            <v>0</v>
          </cell>
        </row>
        <row r="327">
          <cell r="A327" t="str">
            <v>B.21</v>
          </cell>
          <cell r="B327">
            <v>113881</v>
          </cell>
          <cell r="C327" t="str">
            <v>스페이서설치</v>
          </cell>
          <cell r="E327">
            <v>0</v>
          </cell>
          <cell r="H327">
            <v>0</v>
          </cell>
        </row>
        <row r="328">
          <cell r="A328" t="str">
            <v>a</v>
          </cell>
          <cell r="B328">
            <v>113945</v>
          </cell>
          <cell r="C328" t="str">
            <v>스페이서</v>
          </cell>
          <cell r="D328" t="str">
            <v>(수직)</v>
          </cell>
          <cell r="E328">
            <v>1098</v>
          </cell>
          <cell r="F328" t="str">
            <v>㎡</v>
          </cell>
          <cell r="G328">
            <v>588</v>
          </cell>
          <cell r="H328">
            <v>645624</v>
          </cell>
        </row>
        <row r="329">
          <cell r="A329" t="str">
            <v>b</v>
          </cell>
          <cell r="B329">
            <v>114201</v>
          </cell>
          <cell r="C329" t="str">
            <v>스페이서</v>
          </cell>
          <cell r="D329" t="str">
            <v>(수평)</v>
          </cell>
          <cell r="E329">
            <v>1065</v>
          </cell>
          <cell r="F329" t="str">
            <v>㎡</v>
          </cell>
          <cell r="G329">
            <v>411</v>
          </cell>
          <cell r="H329">
            <v>437715</v>
          </cell>
        </row>
        <row r="330">
          <cell r="A330" t="str">
            <v>계</v>
          </cell>
          <cell r="B330">
            <v>114233</v>
          </cell>
          <cell r="E330">
            <v>0</v>
          </cell>
          <cell r="H330">
            <v>0</v>
          </cell>
        </row>
        <row r="331">
          <cell r="A331" t="str">
            <v>B.22</v>
          </cell>
          <cell r="B331">
            <v>114297</v>
          </cell>
          <cell r="C331" t="str">
            <v>교량난간공</v>
          </cell>
          <cell r="E331">
            <v>0</v>
          </cell>
          <cell r="H331">
            <v>0</v>
          </cell>
        </row>
        <row r="332">
          <cell r="A332" t="str">
            <v>a</v>
          </cell>
          <cell r="B332">
            <v>114361</v>
          </cell>
          <cell r="C332" t="str">
            <v>방호벽용난간</v>
          </cell>
          <cell r="D332" t="str">
            <v>(알루미늄)</v>
          </cell>
          <cell r="E332">
            <v>88</v>
          </cell>
          <cell r="F332" t="str">
            <v>ｍ</v>
          </cell>
          <cell r="G332">
            <v>150435</v>
          </cell>
          <cell r="H332">
            <v>13238280</v>
          </cell>
        </row>
        <row r="333">
          <cell r="A333" t="str">
            <v>b</v>
          </cell>
          <cell r="B333">
            <v>114373</v>
          </cell>
          <cell r="C333" t="str">
            <v>중분대용난간</v>
          </cell>
          <cell r="D333" t="str">
            <v>(알루미늄)</v>
          </cell>
          <cell r="E333">
            <v>60</v>
          </cell>
          <cell r="F333" t="str">
            <v>ｍ</v>
          </cell>
          <cell r="G333">
            <v>539100</v>
          </cell>
          <cell r="H333">
            <v>32346000</v>
          </cell>
        </row>
        <row r="334">
          <cell r="A334" t="str">
            <v>계</v>
          </cell>
          <cell r="B334">
            <v>114389</v>
          </cell>
          <cell r="E334">
            <v>0</v>
          </cell>
          <cell r="H334">
            <v>0</v>
          </cell>
        </row>
        <row r="335">
          <cell r="A335" t="str">
            <v>B.23</v>
          </cell>
          <cell r="B335">
            <v>114517</v>
          </cell>
          <cell r="C335" t="str">
            <v>다웰바</v>
          </cell>
          <cell r="D335" t="str">
            <v>(D25x600㎜)</v>
          </cell>
          <cell r="E335">
            <v>96</v>
          </cell>
          <cell r="F335" t="str">
            <v>ea</v>
          </cell>
          <cell r="G335">
            <v>7781</v>
          </cell>
          <cell r="H335">
            <v>746976</v>
          </cell>
        </row>
        <row r="336">
          <cell r="A336" t="str">
            <v>B.24</v>
          </cell>
          <cell r="B336">
            <v>114533</v>
          </cell>
          <cell r="C336" t="str">
            <v>시공이음</v>
          </cell>
          <cell r="E336">
            <v>0</v>
          </cell>
          <cell r="H336">
            <v>0</v>
          </cell>
        </row>
        <row r="337">
          <cell r="A337" t="str">
            <v>a</v>
          </cell>
          <cell r="B337">
            <v>114534</v>
          </cell>
          <cell r="C337" t="str">
            <v>시공이음</v>
          </cell>
          <cell r="D337" t="str">
            <v>(스치로폴:T=10㎜)</v>
          </cell>
          <cell r="E337">
            <v>72</v>
          </cell>
          <cell r="F337" t="str">
            <v>㎡</v>
          </cell>
          <cell r="G337">
            <v>647</v>
          </cell>
          <cell r="H337">
            <v>46584</v>
          </cell>
        </row>
        <row r="338">
          <cell r="A338" t="str">
            <v>b</v>
          </cell>
          <cell r="B338">
            <v>114662</v>
          </cell>
          <cell r="C338" t="str">
            <v>시공이음</v>
          </cell>
          <cell r="D338" t="str">
            <v>(스치로폴:T=20㎜)</v>
          </cell>
          <cell r="E338">
            <v>24</v>
          </cell>
          <cell r="F338" t="str">
            <v>㎡</v>
          </cell>
          <cell r="G338">
            <v>1296</v>
          </cell>
          <cell r="H338">
            <v>31104</v>
          </cell>
        </row>
        <row r="339">
          <cell r="A339" t="str">
            <v>계</v>
          </cell>
          <cell r="B339">
            <v>115677</v>
          </cell>
          <cell r="E339">
            <v>0</v>
          </cell>
          <cell r="H339">
            <v>0</v>
          </cell>
        </row>
        <row r="340">
          <cell r="A340" t="str">
            <v>B.25</v>
          </cell>
          <cell r="B340">
            <v>116997</v>
          </cell>
          <cell r="C340" t="str">
            <v>배수시설</v>
          </cell>
          <cell r="E340">
            <v>0</v>
          </cell>
          <cell r="H340">
            <v>0</v>
          </cell>
        </row>
        <row r="341">
          <cell r="A341" t="str">
            <v>a</v>
          </cell>
          <cell r="B341">
            <v>117159</v>
          </cell>
          <cell r="C341" t="str">
            <v>육교용집수구</v>
          </cell>
          <cell r="D341" t="str">
            <v>(주철)</v>
          </cell>
          <cell r="E341">
            <v>4</v>
          </cell>
          <cell r="F341" t="str">
            <v>ea</v>
          </cell>
          <cell r="G341">
            <v>73123</v>
          </cell>
          <cell r="H341">
            <v>292492</v>
          </cell>
        </row>
        <row r="342">
          <cell r="A342" t="str">
            <v>b</v>
          </cell>
          <cell r="B342">
            <v>117161</v>
          </cell>
          <cell r="C342" t="str">
            <v>육교용연결집수거</v>
          </cell>
          <cell r="D342" t="str">
            <v>(스테인레스)</v>
          </cell>
          <cell r="E342">
            <v>4</v>
          </cell>
          <cell r="F342" t="str">
            <v>ea</v>
          </cell>
          <cell r="G342">
            <v>105126</v>
          </cell>
          <cell r="H342">
            <v>420504</v>
          </cell>
        </row>
        <row r="343">
          <cell r="A343" t="str">
            <v>c</v>
          </cell>
          <cell r="B343">
            <v>117163</v>
          </cell>
          <cell r="C343" t="str">
            <v>육교용직관</v>
          </cell>
          <cell r="D343" t="str">
            <v>(□150x10)</v>
          </cell>
          <cell r="E343">
            <v>19</v>
          </cell>
          <cell r="F343" t="str">
            <v>ｍ</v>
          </cell>
          <cell r="G343">
            <v>71155</v>
          </cell>
          <cell r="H343">
            <v>1351945</v>
          </cell>
        </row>
        <row r="344">
          <cell r="A344" t="str">
            <v>d</v>
          </cell>
          <cell r="B344">
            <v>117452</v>
          </cell>
          <cell r="C344" t="str">
            <v>육교용연결부</v>
          </cell>
          <cell r="D344" t="str">
            <v>(스테인레스)</v>
          </cell>
          <cell r="E344">
            <v>20</v>
          </cell>
          <cell r="F344" t="str">
            <v>ea</v>
          </cell>
          <cell r="G344">
            <v>15430</v>
          </cell>
          <cell r="H344">
            <v>308600</v>
          </cell>
        </row>
        <row r="345">
          <cell r="A345" t="str">
            <v>계</v>
          </cell>
          <cell r="B345">
            <v>117804</v>
          </cell>
          <cell r="E345">
            <v>0</v>
          </cell>
          <cell r="H345">
            <v>0</v>
          </cell>
        </row>
        <row r="346">
          <cell r="A346" t="str">
            <v>B.26</v>
          </cell>
          <cell r="B346">
            <v>117932</v>
          </cell>
          <cell r="C346" t="str">
            <v>P.S.C BEAM교</v>
          </cell>
          <cell r="E346">
            <v>0</v>
          </cell>
          <cell r="H346">
            <v>0</v>
          </cell>
        </row>
        <row r="347">
          <cell r="A347" t="str">
            <v>a</v>
          </cell>
          <cell r="B347">
            <v>118038</v>
          </cell>
          <cell r="C347" t="str">
            <v>P.S.C BEAM 제작</v>
          </cell>
          <cell r="D347" t="str">
            <v>(L=30.0ｍ)</v>
          </cell>
          <cell r="E347">
            <v>10</v>
          </cell>
          <cell r="F347" t="str">
            <v>본</v>
          </cell>
          <cell r="G347">
            <v>8722028</v>
          </cell>
          <cell r="H347">
            <v>87220280</v>
          </cell>
        </row>
        <row r="348">
          <cell r="A348" t="str">
            <v>b</v>
          </cell>
          <cell r="B348">
            <v>118143</v>
          </cell>
          <cell r="C348" t="str">
            <v>P.S.C BEAM 설치</v>
          </cell>
          <cell r="D348" t="str">
            <v>(L=30.0ｍ)</v>
          </cell>
          <cell r="E348">
            <v>10</v>
          </cell>
          <cell r="F348" t="str">
            <v>본</v>
          </cell>
          <cell r="G348">
            <v>1658743</v>
          </cell>
          <cell r="H348">
            <v>16587430</v>
          </cell>
        </row>
        <row r="349">
          <cell r="A349" t="str">
            <v>c</v>
          </cell>
          <cell r="B349">
            <v>118223</v>
          </cell>
          <cell r="C349" t="str">
            <v>P.S.C BEAM 전도방지</v>
          </cell>
          <cell r="E349">
            <v>10</v>
          </cell>
          <cell r="F349" t="str">
            <v>본</v>
          </cell>
          <cell r="G349">
            <v>8797</v>
          </cell>
          <cell r="H349">
            <v>87970</v>
          </cell>
        </row>
        <row r="350">
          <cell r="A350" t="str">
            <v>계</v>
          </cell>
          <cell r="B350">
            <v>118302</v>
          </cell>
          <cell r="E350">
            <v>0</v>
          </cell>
          <cell r="H350">
            <v>0</v>
          </cell>
        </row>
        <row r="351">
          <cell r="A351" t="str">
            <v>B.27</v>
          </cell>
          <cell r="B351">
            <v>118950</v>
          </cell>
          <cell r="C351" t="str">
            <v>낙하물방지공</v>
          </cell>
          <cell r="E351">
            <v>659</v>
          </cell>
          <cell r="F351" t="str">
            <v>㎡</v>
          </cell>
          <cell r="G351">
            <v>4223</v>
          </cell>
          <cell r="H351">
            <v>2782957</v>
          </cell>
        </row>
        <row r="352">
          <cell r="A352" t="str">
            <v>B.28</v>
          </cell>
          <cell r="B352">
            <v>119777</v>
          </cell>
          <cell r="C352" t="str">
            <v>보호블럭</v>
          </cell>
          <cell r="E352">
            <v>343</v>
          </cell>
          <cell r="F352" t="str">
            <v>㎡</v>
          </cell>
          <cell r="G352">
            <v>28412</v>
          </cell>
          <cell r="H352">
            <v>9745316</v>
          </cell>
        </row>
        <row r="353">
          <cell r="A353" t="str">
            <v>B.29</v>
          </cell>
          <cell r="B353">
            <v>120604</v>
          </cell>
          <cell r="C353" t="str">
            <v>강관파일</v>
          </cell>
          <cell r="D353" t="str">
            <v>(D=508mm t=12mm)</v>
          </cell>
          <cell r="E353">
            <v>0</v>
          </cell>
          <cell r="H353">
            <v>0</v>
          </cell>
        </row>
        <row r="354">
          <cell r="A354" t="str">
            <v>a</v>
          </cell>
          <cell r="B354">
            <v>120641</v>
          </cell>
          <cell r="C354" t="str">
            <v>강관파일자재비</v>
          </cell>
          <cell r="E354">
            <v>992</v>
          </cell>
          <cell r="F354" t="str">
            <v>ｍ</v>
          </cell>
          <cell r="G354">
            <v>66955</v>
          </cell>
          <cell r="H354">
            <v>66419360</v>
          </cell>
        </row>
        <row r="355">
          <cell r="A355" t="str">
            <v>b</v>
          </cell>
          <cell r="B355">
            <v>120660</v>
          </cell>
          <cell r="C355" t="str">
            <v>강관파일항타비</v>
          </cell>
          <cell r="D355" t="str">
            <v>(15m미만)</v>
          </cell>
          <cell r="E355">
            <v>283</v>
          </cell>
          <cell r="F355" t="str">
            <v>ｍ</v>
          </cell>
          <cell r="G355">
            <v>11302</v>
          </cell>
          <cell r="H355">
            <v>3198466</v>
          </cell>
        </row>
        <row r="356">
          <cell r="A356" t="str">
            <v>c</v>
          </cell>
          <cell r="B356">
            <v>120665</v>
          </cell>
          <cell r="C356" t="str">
            <v>강관파일항타비</v>
          </cell>
          <cell r="D356" t="str">
            <v>(15m이상)</v>
          </cell>
          <cell r="E356">
            <v>641</v>
          </cell>
          <cell r="F356" t="str">
            <v>ｍ</v>
          </cell>
          <cell r="G356">
            <v>15442</v>
          </cell>
          <cell r="H356">
            <v>9898322</v>
          </cell>
        </row>
        <row r="357">
          <cell r="A357" t="str">
            <v>d</v>
          </cell>
          <cell r="B357">
            <v>120669</v>
          </cell>
          <cell r="C357" t="str">
            <v>두부및선단보강</v>
          </cell>
          <cell r="E357">
            <v>84</v>
          </cell>
          <cell r="F357" t="str">
            <v>EA</v>
          </cell>
          <cell r="G357">
            <v>153594</v>
          </cell>
          <cell r="H357">
            <v>12901896</v>
          </cell>
        </row>
        <row r="358">
          <cell r="A358" t="str">
            <v>e</v>
          </cell>
          <cell r="B358">
            <v>120738</v>
          </cell>
          <cell r="C358" t="str">
            <v>강관파일이음</v>
          </cell>
          <cell r="E358">
            <v>42</v>
          </cell>
          <cell r="F358" t="str">
            <v>ea</v>
          </cell>
          <cell r="G358">
            <v>7567</v>
          </cell>
          <cell r="H358">
            <v>317814</v>
          </cell>
        </row>
        <row r="359">
          <cell r="A359" t="str">
            <v>계</v>
          </cell>
          <cell r="B359">
            <v>120806</v>
          </cell>
          <cell r="E359">
            <v>0</v>
          </cell>
          <cell r="H359">
            <v>0</v>
          </cell>
        </row>
        <row r="360">
          <cell r="A360" t="str">
            <v>합계</v>
          </cell>
          <cell r="B360">
            <v>124249</v>
          </cell>
          <cell r="E360">
            <v>0</v>
          </cell>
          <cell r="H360">
            <v>0</v>
          </cell>
        </row>
        <row r="361">
          <cell r="A361" t="str">
            <v>C</v>
          </cell>
          <cell r="B361">
            <v>124377</v>
          </cell>
          <cell r="C361" t="str">
            <v>조 리 교</v>
          </cell>
          <cell r="D361" t="str">
            <v>(STEEL BOX L=45.0m)</v>
          </cell>
          <cell r="E361">
            <v>0</v>
          </cell>
          <cell r="H361">
            <v>0</v>
          </cell>
        </row>
        <row r="362">
          <cell r="A362" t="str">
            <v>C.01</v>
          </cell>
          <cell r="B362">
            <v>124585</v>
          </cell>
          <cell r="C362" t="str">
            <v>구조물터파기</v>
          </cell>
          <cell r="D362" t="str">
            <v>(육상토사 0-4ｍ)</v>
          </cell>
          <cell r="E362">
            <v>474</v>
          </cell>
          <cell r="F362" t="str">
            <v>㎥</v>
          </cell>
          <cell r="G362">
            <v>4222</v>
          </cell>
          <cell r="H362">
            <v>2001228</v>
          </cell>
        </row>
        <row r="363">
          <cell r="A363" t="str">
            <v>C.02</v>
          </cell>
          <cell r="B363">
            <v>124713</v>
          </cell>
          <cell r="C363" t="str">
            <v>되메우기및다짐</v>
          </cell>
          <cell r="D363" t="str">
            <v>(기계70%+인력30%)</v>
          </cell>
          <cell r="E363">
            <v>334</v>
          </cell>
          <cell r="F363" t="str">
            <v>㎥</v>
          </cell>
          <cell r="G363">
            <v>5802</v>
          </cell>
          <cell r="H363">
            <v>1937868</v>
          </cell>
        </row>
        <row r="364">
          <cell r="A364" t="str">
            <v>C.03</v>
          </cell>
          <cell r="B364">
            <v>124857</v>
          </cell>
          <cell r="C364" t="str">
            <v>교대앞성토</v>
          </cell>
          <cell r="E364">
            <v>1766</v>
          </cell>
          <cell r="F364" t="str">
            <v>㎥</v>
          </cell>
          <cell r="G364">
            <v>3025</v>
          </cell>
          <cell r="H364">
            <v>5342150</v>
          </cell>
        </row>
        <row r="365">
          <cell r="A365" t="str">
            <v>C.04</v>
          </cell>
          <cell r="B365">
            <v>125145</v>
          </cell>
          <cell r="C365" t="str">
            <v>뒷채움및다짐</v>
          </cell>
          <cell r="D365" t="str">
            <v>(현장암유용)</v>
          </cell>
          <cell r="E365">
            <v>886</v>
          </cell>
          <cell r="F365" t="str">
            <v>㎥</v>
          </cell>
          <cell r="G365">
            <v>13631</v>
          </cell>
          <cell r="H365">
            <v>12077066</v>
          </cell>
        </row>
        <row r="366">
          <cell r="A366" t="str">
            <v>C.05</v>
          </cell>
          <cell r="B366">
            <v>125305</v>
          </cell>
          <cell r="C366" t="str">
            <v>거푸집</v>
          </cell>
          <cell r="E366">
            <v>0</v>
          </cell>
          <cell r="H366">
            <v>0</v>
          </cell>
        </row>
        <row r="367">
          <cell r="A367" t="str">
            <v>a</v>
          </cell>
          <cell r="B367">
            <v>125369</v>
          </cell>
          <cell r="C367" t="str">
            <v>합판거푸집</v>
          </cell>
          <cell r="D367" t="str">
            <v>(3회:0-7m)</v>
          </cell>
          <cell r="E367">
            <v>1833</v>
          </cell>
          <cell r="F367" t="str">
            <v>㎡</v>
          </cell>
          <cell r="G367">
            <v>19533</v>
          </cell>
          <cell r="H367">
            <v>35803989</v>
          </cell>
        </row>
        <row r="368">
          <cell r="A368" t="str">
            <v>b</v>
          </cell>
          <cell r="B368">
            <v>125433</v>
          </cell>
          <cell r="C368" t="str">
            <v>합판거푸집</v>
          </cell>
          <cell r="D368" t="str">
            <v>(3회:7-10m)</v>
          </cell>
          <cell r="E368">
            <v>52</v>
          </cell>
          <cell r="F368" t="str">
            <v>㎡</v>
          </cell>
          <cell r="G368">
            <v>20935</v>
          </cell>
          <cell r="H368">
            <v>1088620</v>
          </cell>
        </row>
        <row r="369">
          <cell r="A369" t="str">
            <v>c</v>
          </cell>
          <cell r="B369">
            <v>125753</v>
          </cell>
          <cell r="C369" t="str">
            <v>합판거푸집</v>
          </cell>
          <cell r="D369" t="str">
            <v>(4회)</v>
          </cell>
          <cell r="E369">
            <v>335</v>
          </cell>
          <cell r="F369" t="str">
            <v>㎡</v>
          </cell>
          <cell r="G369">
            <v>16702</v>
          </cell>
          <cell r="H369">
            <v>5595170</v>
          </cell>
        </row>
        <row r="370">
          <cell r="A370" t="str">
            <v>d</v>
          </cell>
          <cell r="B370">
            <v>125881</v>
          </cell>
          <cell r="C370" t="str">
            <v>합판거푸집</v>
          </cell>
          <cell r="D370" t="str">
            <v>(6회)</v>
          </cell>
          <cell r="E370">
            <v>61</v>
          </cell>
          <cell r="F370" t="str">
            <v>㎡</v>
          </cell>
          <cell r="G370">
            <v>13675</v>
          </cell>
          <cell r="H370">
            <v>834175</v>
          </cell>
        </row>
        <row r="371">
          <cell r="A371" t="str">
            <v>e</v>
          </cell>
          <cell r="B371">
            <v>126489</v>
          </cell>
          <cell r="C371" t="str">
            <v>문양거푸집</v>
          </cell>
          <cell r="D371" t="str">
            <v>(스치로폴 0-7m)</v>
          </cell>
          <cell r="E371">
            <v>479</v>
          </cell>
          <cell r="F371" t="str">
            <v>㎡</v>
          </cell>
          <cell r="G371">
            <v>23595</v>
          </cell>
          <cell r="H371">
            <v>11302005</v>
          </cell>
        </row>
        <row r="372">
          <cell r="A372" t="str">
            <v>f</v>
          </cell>
          <cell r="B372">
            <v>126497</v>
          </cell>
          <cell r="C372" t="str">
            <v>문양거푸집</v>
          </cell>
          <cell r="D372" t="str">
            <v>(스치로폴 7-10m)</v>
          </cell>
          <cell r="E372">
            <v>8</v>
          </cell>
          <cell r="F372" t="str">
            <v>㎡</v>
          </cell>
          <cell r="G372">
            <v>24785</v>
          </cell>
          <cell r="H372">
            <v>198280</v>
          </cell>
        </row>
        <row r="373">
          <cell r="A373" t="str">
            <v>계</v>
          </cell>
          <cell r="B373">
            <v>126505</v>
          </cell>
          <cell r="E373">
            <v>0</v>
          </cell>
          <cell r="H373">
            <v>0</v>
          </cell>
        </row>
        <row r="374">
          <cell r="A374" t="str">
            <v>C.06</v>
          </cell>
          <cell r="B374">
            <v>126585</v>
          </cell>
          <cell r="C374" t="str">
            <v>강관비계</v>
          </cell>
          <cell r="D374" t="str">
            <v>(조리교)</v>
          </cell>
          <cell r="E374">
            <v>1</v>
          </cell>
          <cell r="F374" t="str">
            <v>L.S.</v>
          </cell>
          <cell r="G374">
            <v>12343000</v>
          </cell>
          <cell r="H374">
            <v>12343000</v>
          </cell>
        </row>
        <row r="375">
          <cell r="A375" t="str">
            <v>C.07</v>
          </cell>
          <cell r="B375">
            <v>126713</v>
          </cell>
          <cell r="C375" t="str">
            <v>동바리</v>
          </cell>
          <cell r="D375" t="str">
            <v>(조리교)</v>
          </cell>
          <cell r="E375">
            <v>1</v>
          </cell>
          <cell r="F375" t="str">
            <v>L.S.</v>
          </cell>
          <cell r="G375">
            <v>14778000</v>
          </cell>
          <cell r="H375">
            <v>14778000</v>
          </cell>
        </row>
        <row r="376">
          <cell r="A376" t="str">
            <v>C.08</v>
          </cell>
          <cell r="B376">
            <v>127027</v>
          </cell>
          <cell r="C376" t="str">
            <v>철근가공조립</v>
          </cell>
          <cell r="E376">
            <v>0</v>
          </cell>
          <cell r="H376">
            <v>0</v>
          </cell>
        </row>
        <row r="377">
          <cell r="A377" t="str">
            <v>a</v>
          </cell>
          <cell r="B377">
            <v>127031</v>
          </cell>
          <cell r="C377" t="str">
            <v>철근가공조립</v>
          </cell>
          <cell r="D377" t="str">
            <v>(보    통)</v>
          </cell>
          <cell r="E377">
            <v>38.819000000000003</v>
          </cell>
          <cell r="F377" t="str">
            <v>Ton</v>
          </cell>
          <cell r="G377">
            <v>398697</v>
          </cell>
          <cell r="H377">
            <v>15477018</v>
          </cell>
        </row>
        <row r="378">
          <cell r="A378" t="str">
            <v>b</v>
          </cell>
          <cell r="B378">
            <v>127159</v>
          </cell>
          <cell r="C378" t="str">
            <v>철근가공조립</v>
          </cell>
          <cell r="D378" t="str">
            <v>(복    잡)</v>
          </cell>
          <cell r="E378">
            <v>156.851</v>
          </cell>
          <cell r="F378" t="str">
            <v>Ton</v>
          </cell>
          <cell r="G378">
            <v>500175</v>
          </cell>
          <cell r="H378">
            <v>78452948</v>
          </cell>
        </row>
        <row r="379">
          <cell r="A379" t="str">
            <v>계</v>
          </cell>
          <cell r="B379">
            <v>127225</v>
          </cell>
          <cell r="E379">
            <v>0</v>
          </cell>
          <cell r="H379">
            <v>0</v>
          </cell>
        </row>
        <row r="380">
          <cell r="A380" t="str">
            <v>C.09</v>
          </cell>
          <cell r="B380">
            <v>127291</v>
          </cell>
          <cell r="C380" t="str">
            <v>콘크리트타설</v>
          </cell>
          <cell r="E380">
            <v>0</v>
          </cell>
          <cell r="H380">
            <v>0</v>
          </cell>
        </row>
        <row r="381">
          <cell r="A381" t="str">
            <v>a</v>
          </cell>
          <cell r="B381">
            <v>127294</v>
          </cell>
          <cell r="C381" t="str">
            <v>콘크리트타설(펌프카)</v>
          </cell>
          <cell r="D381" t="str">
            <v>(철근,25-270-15)</v>
          </cell>
          <cell r="E381">
            <v>300</v>
          </cell>
          <cell r="F381" t="str">
            <v>㎥</v>
          </cell>
          <cell r="G381">
            <v>62738</v>
          </cell>
          <cell r="H381">
            <v>18821400</v>
          </cell>
        </row>
        <row r="382">
          <cell r="A382" t="str">
            <v>b</v>
          </cell>
          <cell r="B382">
            <v>127422</v>
          </cell>
          <cell r="C382" t="str">
            <v>콘크리트타설(펌프카)</v>
          </cell>
          <cell r="D382" t="str">
            <v>(철근,25-240-15)</v>
          </cell>
          <cell r="E382">
            <v>1333</v>
          </cell>
          <cell r="F382" t="str">
            <v>㎥</v>
          </cell>
          <cell r="G382">
            <v>57146</v>
          </cell>
          <cell r="H382">
            <v>76175618</v>
          </cell>
        </row>
        <row r="383">
          <cell r="A383" t="str">
            <v>c</v>
          </cell>
          <cell r="B383">
            <v>127486</v>
          </cell>
          <cell r="C383" t="str">
            <v>콘크리트타설</v>
          </cell>
          <cell r="D383" t="str">
            <v>(무근,40-240-8)</v>
          </cell>
          <cell r="E383">
            <v>26</v>
          </cell>
          <cell r="F383" t="str">
            <v>㎥</v>
          </cell>
          <cell r="G383">
            <v>63322</v>
          </cell>
          <cell r="H383">
            <v>1646372</v>
          </cell>
        </row>
        <row r="384">
          <cell r="A384" t="str">
            <v>d</v>
          </cell>
          <cell r="B384">
            <v>127550</v>
          </cell>
          <cell r="C384" t="str">
            <v>콘크리트타설</v>
          </cell>
          <cell r="D384" t="str">
            <v>(무근,40-160-8)</v>
          </cell>
          <cell r="E384">
            <v>67</v>
          </cell>
          <cell r="F384" t="str">
            <v>㎥</v>
          </cell>
          <cell r="G384">
            <v>60442</v>
          </cell>
          <cell r="H384">
            <v>4049614</v>
          </cell>
        </row>
        <row r="385">
          <cell r="A385" t="str">
            <v>계</v>
          </cell>
          <cell r="B385">
            <v>127683</v>
          </cell>
          <cell r="E385">
            <v>0</v>
          </cell>
          <cell r="H385">
            <v>0</v>
          </cell>
        </row>
        <row r="386">
          <cell r="A386" t="str">
            <v>C.10</v>
          </cell>
          <cell r="B386">
            <v>127811</v>
          </cell>
          <cell r="C386" t="str">
            <v>무수축몰탈</v>
          </cell>
          <cell r="E386">
            <v>1</v>
          </cell>
          <cell r="F386" t="str">
            <v>㎥</v>
          </cell>
          <cell r="G386">
            <v>159594</v>
          </cell>
          <cell r="H386">
            <v>159594</v>
          </cell>
        </row>
        <row r="387">
          <cell r="A387" t="str">
            <v>C.11</v>
          </cell>
          <cell r="B387">
            <v>127819</v>
          </cell>
          <cell r="C387" t="str">
            <v>무수축콘크리트</v>
          </cell>
          <cell r="E387">
            <v>7</v>
          </cell>
          <cell r="F387" t="str">
            <v>㎥</v>
          </cell>
          <cell r="G387">
            <v>222180</v>
          </cell>
          <cell r="H387">
            <v>1555260</v>
          </cell>
        </row>
        <row r="388">
          <cell r="A388" t="str">
            <v>C.12</v>
          </cell>
          <cell r="B388">
            <v>127947</v>
          </cell>
          <cell r="C388" t="str">
            <v>교좌장치</v>
          </cell>
          <cell r="E388">
            <v>0</v>
          </cell>
          <cell r="H388">
            <v>0</v>
          </cell>
        </row>
        <row r="389">
          <cell r="A389" t="str">
            <v>a</v>
          </cell>
          <cell r="B389">
            <v>127971</v>
          </cell>
          <cell r="C389" t="str">
            <v>교좌장치</v>
          </cell>
          <cell r="D389" t="str">
            <v>(고  정 250TON)</v>
          </cell>
          <cell r="E389">
            <v>2</v>
          </cell>
          <cell r="F389" t="str">
            <v>set</v>
          </cell>
          <cell r="G389">
            <v>1166085</v>
          </cell>
          <cell r="H389">
            <v>2332170</v>
          </cell>
        </row>
        <row r="390">
          <cell r="A390" t="str">
            <v>b</v>
          </cell>
          <cell r="B390">
            <v>128099</v>
          </cell>
          <cell r="C390" t="str">
            <v>교좌장치</v>
          </cell>
          <cell r="D390" t="str">
            <v>(일방향 250TON)</v>
          </cell>
          <cell r="E390">
            <v>8</v>
          </cell>
          <cell r="F390" t="str">
            <v>set</v>
          </cell>
          <cell r="G390">
            <v>2040085</v>
          </cell>
          <cell r="H390">
            <v>16320680</v>
          </cell>
        </row>
        <row r="391">
          <cell r="A391" t="str">
            <v>c</v>
          </cell>
          <cell r="B391">
            <v>128227</v>
          </cell>
          <cell r="C391" t="str">
            <v>교좌장치</v>
          </cell>
          <cell r="D391" t="str">
            <v>(양방향 250TON)</v>
          </cell>
          <cell r="E391">
            <v>6</v>
          </cell>
          <cell r="F391" t="str">
            <v>set</v>
          </cell>
          <cell r="G391">
            <v>1088085</v>
          </cell>
          <cell r="H391">
            <v>6528510</v>
          </cell>
        </row>
        <row r="392">
          <cell r="A392" t="str">
            <v>계</v>
          </cell>
          <cell r="B392">
            <v>128419</v>
          </cell>
          <cell r="E392">
            <v>0</v>
          </cell>
          <cell r="H392">
            <v>0</v>
          </cell>
        </row>
        <row r="393">
          <cell r="A393" t="str">
            <v>C.13</v>
          </cell>
          <cell r="B393">
            <v>128547</v>
          </cell>
          <cell r="C393" t="str">
            <v>신축이음장치</v>
          </cell>
          <cell r="D393" t="str">
            <v>(No 80)</v>
          </cell>
          <cell r="E393">
            <v>39</v>
          </cell>
          <cell r="F393" t="str">
            <v>m</v>
          </cell>
          <cell r="G393">
            <v>646695</v>
          </cell>
          <cell r="H393">
            <v>25221105</v>
          </cell>
        </row>
        <row r="394">
          <cell r="A394" t="str">
            <v>C.14</v>
          </cell>
          <cell r="B394">
            <v>128675</v>
          </cell>
          <cell r="C394" t="str">
            <v>슬라브양생</v>
          </cell>
          <cell r="E394">
            <v>874</v>
          </cell>
          <cell r="F394" t="str">
            <v>㎡</v>
          </cell>
          <cell r="G394">
            <v>328</v>
          </cell>
          <cell r="H394">
            <v>286672</v>
          </cell>
        </row>
        <row r="395">
          <cell r="A395" t="str">
            <v>C.15</v>
          </cell>
          <cell r="B395">
            <v>128803</v>
          </cell>
          <cell r="C395" t="str">
            <v>데크휘니샤면고르기</v>
          </cell>
          <cell r="E395">
            <v>874</v>
          </cell>
          <cell r="F395" t="str">
            <v>㎡</v>
          </cell>
          <cell r="G395">
            <v>486</v>
          </cell>
          <cell r="H395">
            <v>424764</v>
          </cell>
        </row>
        <row r="396">
          <cell r="A396" t="str">
            <v>C.16</v>
          </cell>
          <cell r="B396">
            <v>128931</v>
          </cell>
          <cell r="C396" t="str">
            <v>교면방수</v>
          </cell>
          <cell r="D396" t="str">
            <v>(도막방수)</v>
          </cell>
          <cell r="E396">
            <v>874</v>
          </cell>
          <cell r="F396" t="str">
            <v>㎡</v>
          </cell>
          <cell r="G396">
            <v>20568</v>
          </cell>
          <cell r="H396">
            <v>17976432</v>
          </cell>
        </row>
        <row r="397">
          <cell r="A397" t="str">
            <v>C.17</v>
          </cell>
          <cell r="B397">
            <v>130675</v>
          </cell>
          <cell r="C397" t="str">
            <v>교명주</v>
          </cell>
          <cell r="D397" t="str">
            <v>(화 강 암)</v>
          </cell>
          <cell r="E397">
            <v>4</v>
          </cell>
          <cell r="F397" t="str">
            <v>ea</v>
          </cell>
          <cell r="G397">
            <v>1256769</v>
          </cell>
          <cell r="H397">
            <v>5027076</v>
          </cell>
        </row>
        <row r="398">
          <cell r="A398" t="str">
            <v>C.18</v>
          </cell>
          <cell r="B398">
            <v>130676</v>
          </cell>
          <cell r="C398" t="str">
            <v>교명판</v>
          </cell>
          <cell r="D398" t="str">
            <v>(450x250x10㎜)</v>
          </cell>
          <cell r="E398">
            <v>4</v>
          </cell>
          <cell r="F398" t="str">
            <v>ea</v>
          </cell>
          <cell r="G398">
            <v>41631</v>
          </cell>
          <cell r="H398">
            <v>166524</v>
          </cell>
        </row>
        <row r="399">
          <cell r="A399" t="str">
            <v>C.19</v>
          </cell>
          <cell r="B399">
            <v>130740</v>
          </cell>
          <cell r="C399" t="str">
            <v>설명판</v>
          </cell>
          <cell r="D399" t="str">
            <v>(500x400x10㎜)</v>
          </cell>
          <cell r="E399">
            <v>5</v>
          </cell>
          <cell r="F399" t="str">
            <v>ea</v>
          </cell>
          <cell r="G399">
            <v>74012</v>
          </cell>
          <cell r="H399">
            <v>370060</v>
          </cell>
        </row>
        <row r="400">
          <cell r="A400" t="str">
            <v>C.20</v>
          </cell>
          <cell r="B400">
            <v>130772</v>
          </cell>
          <cell r="C400" t="str">
            <v>T.B.M 설치</v>
          </cell>
          <cell r="E400">
            <v>1</v>
          </cell>
          <cell r="F400" t="str">
            <v>ea</v>
          </cell>
          <cell r="G400">
            <v>20790</v>
          </cell>
          <cell r="H400">
            <v>20790</v>
          </cell>
        </row>
        <row r="401">
          <cell r="A401" t="str">
            <v>C.21</v>
          </cell>
          <cell r="B401">
            <v>130900</v>
          </cell>
          <cell r="C401" t="str">
            <v>전선관</v>
          </cell>
          <cell r="E401">
            <v>0</v>
          </cell>
          <cell r="H401">
            <v>0</v>
          </cell>
        </row>
        <row r="402">
          <cell r="A402" t="str">
            <v>a</v>
          </cell>
          <cell r="B402">
            <v>130964</v>
          </cell>
          <cell r="C402" t="str">
            <v>전선관</v>
          </cell>
          <cell r="D402" t="str">
            <v>(PVCφ100mm)</v>
          </cell>
          <cell r="E402">
            <v>243</v>
          </cell>
          <cell r="F402" t="str">
            <v>ｍ</v>
          </cell>
          <cell r="G402">
            <v>2789</v>
          </cell>
          <cell r="H402">
            <v>677727</v>
          </cell>
        </row>
        <row r="403">
          <cell r="A403" t="str">
            <v>b</v>
          </cell>
          <cell r="B403">
            <v>131012</v>
          </cell>
          <cell r="C403" t="str">
            <v>전선관</v>
          </cell>
          <cell r="D403" t="str">
            <v>(PVCφ150mm)</v>
          </cell>
          <cell r="E403">
            <v>121</v>
          </cell>
          <cell r="F403" t="str">
            <v>ｍ</v>
          </cell>
          <cell r="G403">
            <v>5301</v>
          </cell>
          <cell r="H403">
            <v>641421</v>
          </cell>
        </row>
        <row r="404">
          <cell r="A404" t="str">
            <v>계</v>
          </cell>
          <cell r="B404">
            <v>131060</v>
          </cell>
          <cell r="E404">
            <v>0</v>
          </cell>
          <cell r="H404">
            <v>0</v>
          </cell>
        </row>
        <row r="405">
          <cell r="A405" t="str">
            <v>C.22</v>
          </cell>
          <cell r="B405">
            <v>131188</v>
          </cell>
          <cell r="C405" t="str">
            <v>스페이서설치</v>
          </cell>
          <cell r="E405">
            <v>0</v>
          </cell>
          <cell r="H405">
            <v>0</v>
          </cell>
        </row>
        <row r="406">
          <cell r="A406" t="str">
            <v>a</v>
          </cell>
          <cell r="B406">
            <v>131252</v>
          </cell>
          <cell r="C406" t="str">
            <v>스페이서</v>
          </cell>
          <cell r="D406" t="str">
            <v>(수직)</v>
          </cell>
          <cell r="E406">
            <v>1859</v>
          </cell>
          <cell r="F406" t="str">
            <v>㎡</v>
          </cell>
          <cell r="G406">
            <v>588</v>
          </cell>
          <cell r="H406">
            <v>1093092</v>
          </cell>
        </row>
        <row r="407">
          <cell r="A407" t="str">
            <v>b</v>
          </cell>
          <cell r="B407">
            <v>131508</v>
          </cell>
          <cell r="C407" t="str">
            <v>스페이서</v>
          </cell>
          <cell r="D407" t="str">
            <v>(수평)</v>
          </cell>
          <cell r="E407">
            <v>1480</v>
          </cell>
          <cell r="F407" t="str">
            <v>㎡</v>
          </cell>
          <cell r="G407">
            <v>411</v>
          </cell>
          <cell r="H407">
            <v>608280</v>
          </cell>
        </row>
        <row r="408">
          <cell r="A408" t="str">
            <v>계</v>
          </cell>
          <cell r="B408">
            <v>131540</v>
          </cell>
          <cell r="E408">
            <v>0</v>
          </cell>
          <cell r="H408">
            <v>0</v>
          </cell>
        </row>
        <row r="409">
          <cell r="A409" t="str">
            <v>C.23</v>
          </cell>
          <cell r="B409">
            <v>131604</v>
          </cell>
          <cell r="C409" t="str">
            <v>교량난간공</v>
          </cell>
          <cell r="E409">
            <v>0</v>
          </cell>
          <cell r="H409">
            <v>0</v>
          </cell>
        </row>
        <row r="410">
          <cell r="A410" t="str">
            <v>a</v>
          </cell>
          <cell r="B410">
            <v>131668</v>
          </cell>
          <cell r="C410" t="str">
            <v>방호벽용난간</v>
          </cell>
          <cell r="D410" t="str">
            <v>(알루미늄)</v>
          </cell>
          <cell r="E410">
            <v>121</v>
          </cell>
          <cell r="F410" t="str">
            <v>ｍ</v>
          </cell>
          <cell r="G410">
            <v>150435</v>
          </cell>
          <cell r="H410">
            <v>18202635</v>
          </cell>
        </row>
        <row r="411">
          <cell r="A411" t="str">
            <v>b</v>
          </cell>
          <cell r="B411">
            <v>131680</v>
          </cell>
          <cell r="C411" t="str">
            <v>중분대용난간</v>
          </cell>
          <cell r="D411" t="str">
            <v>(알루미늄)</v>
          </cell>
          <cell r="E411">
            <v>89</v>
          </cell>
          <cell r="F411" t="str">
            <v>ｍ</v>
          </cell>
          <cell r="G411">
            <v>539100</v>
          </cell>
          <cell r="H411">
            <v>47979900</v>
          </cell>
        </row>
        <row r="412">
          <cell r="A412" t="str">
            <v>계</v>
          </cell>
          <cell r="B412">
            <v>131696</v>
          </cell>
          <cell r="E412">
            <v>0</v>
          </cell>
          <cell r="H412">
            <v>0</v>
          </cell>
        </row>
        <row r="413">
          <cell r="A413" t="str">
            <v>C.24</v>
          </cell>
          <cell r="B413">
            <v>131824</v>
          </cell>
          <cell r="C413" t="str">
            <v>다웰바</v>
          </cell>
          <cell r="D413" t="str">
            <v>(D25x600㎜)</v>
          </cell>
          <cell r="E413">
            <v>92</v>
          </cell>
          <cell r="F413" t="str">
            <v>ea</v>
          </cell>
          <cell r="G413">
            <v>7781</v>
          </cell>
          <cell r="H413">
            <v>715852</v>
          </cell>
        </row>
        <row r="414">
          <cell r="A414" t="str">
            <v>C.25</v>
          </cell>
          <cell r="B414">
            <v>131840</v>
          </cell>
          <cell r="C414" t="str">
            <v>시공이음</v>
          </cell>
          <cell r="E414">
            <v>0</v>
          </cell>
          <cell r="H414">
            <v>0</v>
          </cell>
        </row>
        <row r="415">
          <cell r="A415" t="str">
            <v>a</v>
          </cell>
          <cell r="B415">
            <v>131841</v>
          </cell>
          <cell r="C415" t="str">
            <v>시공이음</v>
          </cell>
          <cell r="D415" t="str">
            <v>(스치로폴:T=10㎜)</v>
          </cell>
          <cell r="E415">
            <v>17</v>
          </cell>
          <cell r="F415" t="str">
            <v>㎡</v>
          </cell>
          <cell r="G415">
            <v>647</v>
          </cell>
          <cell r="H415">
            <v>10999</v>
          </cell>
        </row>
        <row r="416">
          <cell r="A416" t="str">
            <v>b</v>
          </cell>
          <cell r="B416">
            <v>131969</v>
          </cell>
          <cell r="C416" t="str">
            <v>시공이음</v>
          </cell>
          <cell r="D416" t="str">
            <v>(스치로폴:T=20㎜)</v>
          </cell>
          <cell r="E416">
            <v>25</v>
          </cell>
          <cell r="F416" t="str">
            <v>㎡</v>
          </cell>
          <cell r="G416">
            <v>1296</v>
          </cell>
          <cell r="H416">
            <v>32400</v>
          </cell>
        </row>
        <row r="417">
          <cell r="A417" t="str">
            <v>계</v>
          </cell>
          <cell r="B417">
            <v>132984</v>
          </cell>
          <cell r="E417">
            <v>0</v>
          </cell>
          <cell r="H417">
            <v>0</v>
          </cell>
        </row>
        <row r="418">
          <cell r="A418" t="str">
            <v>C.26</v>
          </cell>
          <cell r="B418">
            <v>134304</v>
          </cell>
          <cell r="C418" t="str">
            <v>배수시설</v>
          </cell>
          <cell r="E418">
            <v>0</v>
          </cell>
          <cell r="H418">
            <v>0</v>
          </cell>
        </row>
        <row r="419">
          <cell r="A419" t="str">
            <v>a</v>
          </cell>
          <cell r="B419">
            <v>134466</v>
          </cell>
          <cell r="C419" t="str">
            <v>육교용집수구</v>
          </cell>
          <cell r="D419" t="str">
            <v>(주철)</v>
          </cell>
          <cell r="E419">
            <v>8</v>
          </cell>
          <cell r="F419" t="str">
            <v>ea</v>
          </cell>
          <cell r="G419">
            <v>73123</v>
          </cell>
          <cell r="H419">
            <v>584984</v>
          </cell>
        </row>
        <row r="420">
          <cell r="A420" t="str">
            <v>b</v>
          </cell>
          <cell r="B420">
            <v>134468</v>
          </cell>
          <cell r="C420" t="str">
            <v>육교용연결집수거</v>
          </cell>
          <cell r="D420" t="str">
            <v>(스테인레스)</v>
          </cell>
          <cell r="E420">
            <v>8</v>
          </cell>
          <cell r="F420" t="str">
            <v>ea</v>
          </cell>
          <cell r="G420">
            <v>105126</v>
          </cell>
          <cell r="H420">
            <v>841008</v>
          </cell>
        </row>
        <row r="421">
          <cell r="A421" t="str">
            <v>c</v>
          </cell>
          <cell r="B421">
            <v>134470</v>
          </cell>
          <cell r="C421" t="str">
            <v>육교용직관</v>
          </cell>
          <cell r="D421" t="str">
            <v>(□150x10)</v>
          </cell>
          <cell r="E421">
            <v>70</v>
          </cell>
          <cell r="F421" t="str">
            <v>ｍ</v>
          </cell>
          <cell r="G421">
            <v>71155</v>
          </cell>
          <cell r="H421">
            <v>4980850</v>
          </cell>
        </row>
        <row r="422">
          <cell r="A422" t="str">
            <v>d</v>
          </cell>
          <cell r="B422">
            <v>134471</v>
          </cell>
          <cell r="C422" t="str">
            <v>육교용곡관</v>
          </cell>
          <cell r="D422" t="str">
            <v>(스테인레스)</v>
          </cell>
          <cell r="E422">
            <v>8</v>
          </cell>
          <cell r="F422" t="str">
            <v>ea</v>
          </cell>
          <cell r="G422">
            <v>27668</v>
          </cell>
          <cell r="H422">
            <v>221344</v>
          </cell>
        </row>
        <row r="423">
          <cell r="A423" t="str">
            <v>e</v>
          </cell>
          <cell r="B423">
            <v>134759</v>
          </cell>
          <cell r="C423" t="str">
            <v>육교용연결부</v>
          </cell>
          <cell r="D423" t="str">
            <v>(스테인레스)</v>
          </cell>
          <cell r="E423">
            <v>62</v>
          </cell>
          <cell r="F423" t="str">
            <v>ea</v>
          </cell>
          <cell r="G423">
            <v>15430</v>
          </cell>
          <cell r="H423">
            <v>956660</v>
          </cell>
        </row>
        <row r="424">
          <cell r="A424" t="str">
            <v>계</v>
          </cell>
          <cell r="B424">
            <v>135111</v>
          </cell>
          <cell r="E424">
            <v>0</v>
          </cell>
          <cell r="H424">
            <v>0</v>
          </cell>
        </row>
        <row r="425">
          <cell r="A425" t="str">
            <v>C.27</v>
          </cell>
          <cell r="B425">
            <v>136893</v>
          </cell>
          <cell r="C425" t="str">
            <v>강교</v>
          </cell>
          <cell r="E425">
            <v>0</v>
          </cell>
          <cell r="H425">
            <v>0</v>
          </cell>
        </row>
        <row r="426">
          <cell r="A426" t="str">
            <v>a</v>
          </cell>
          <cell r="B426">
            <v>136999</v>
          </cell>
          <cell r="C426" t="str">
            <v>강교제작</v>
          </cell>
          <cell r="D426" t="str">
            <v>(조리교)</v>
          </cell>
          <cell r="E426">
            <v>356.262</v>
          </cell>
          <cell r="F426" t="str">
            <v>ton</v>
          </cell>
          <cell r="G426">
            <v>1878191</v>
          </cell>
          <cell r="H426">
            <v>669128082</v>
          </cell>
        </row>
        <row r="427">
          <cell r="A427" t="str">
            <v>b</v>
          </cell>
          <cell r="B427">
            <v>137127</v>
          </cell>
          <cell r="C427" t="str">
            <v>강교운반 및 가설</v>
          </cell>
          <cell r="D427" t="str">
            <v>(조리교)</v>
          </cell>
          <cell r="E427">
            <v>356.262</v>
          </cell>
          <cell r="F427" t="str">
            <v>ton</v>
          </cell>
          <cell r="G427">
            <v>338663</v>
          </cell>
          <cell r="H427">
            <v>120652757</v>
          </cell>
        </row>
        <row r="428">
          <cell r="A428" t="str">
            <v>계</v>
          </cell>
          <cell r="B428">
            <v>137191</v>
          </cell>
          <cell r="E428">
            <v>0</v>
          </cell>
          <cell r="H428">
            <v>0</v>
          </cell>
        </row>
        <row r="429">
          <cell r="A429" t="str">
            <v>C.28</v>
          </cell>
          <cell r="B429">
            <v>137223</v>
          </cell>
          <cell r="C429" t="str">
            <v>강교도장</v>
          </cell>
          <cell r="E429">
            <v>0</v>
          </cell>
          <cell r="H429">
            <v>0</v>
          </cell>
        </row>
        <row r="430">
          <cell r="A430" t="str">
            <v>a</v>
          </cell>
          <cell r="B430">
            <v>137255</v>
          </cell>
          <cell r="C430" t="str">
            <v>강교내부도장</v>
          </cell>
          <cell r="D430" t="str">
            <v>(공  장)</v>
          </cell>
          <cell r="E430">
            <v>1894</v>
          </cell>
          <cell r="F430" t="str">
            <v>㎡</v>
          </cell>
          <cell r="G430">
            <v>11059</v>
          </cell>
          <cell r="H430">
            <v>20945746</v>
          </cell>
        </row>
        <row r="431">
          <cell r="A431" t="str">
            <v>b</v>
          </cell>
          <cell r="B431">
            <v>137287</v>
          </cell>
          <cell r="C431" t="str">
            <v>강교SPLICE도장</v>
          </cell>
          <cell r="D431" t="str">
            <v>(공  장)</v>
          </cell>
          <cell r="E431">
            <v>729</v>
          </cell>
          <cell r="F431" t="str">
            <v>㎡</v>
          </cell>
          <cell r="G431">
            <v>8780</v>
          </cell>
          <cell r="H431">
            <v>6400620</v>
          </cell>
        </row>
        <row r="432">
          <cell r="A432" t="str">
            <v>c</v>
          </cell>
          <cell r="B432">
            <v>137319</v>
          </cell>
          <cell r="C432" t="str">
            <v>내부볼트및SPLICE도장</v>
          </cell>
          <cell r="D432" t="str">
            <v>(현  장)</v>
          </cell>
          <cell r="E432">
            <v>545</v>
          </cell>
          <cell r="F432" t="str">
            <v>㎡</v>
          </cell>
          <cell r="G432">
            <v>20655</v>
          </cell>
          <cell r="H432">
            <v>11256975</v>
          </cell>
        </row>
        <row r="433">
          <cell r="A433" t="str">
            <v>d</v>
          </cell>
          <cell r="B433">
            <v>137511</v>
          </cell>
          <cell r="C433" t="str">
            <v>강교외부도장</v>
          </cell>
          <cell r="D433" t="str">
            <v>(공  장)</v>
          </cell>
          <cell r="E433">
            <v>1976</v>
          </cell>
          <cell r="F433" t="str">
            <v>㎡</v>
          </cell>
          <cell r="G433">
            <v>11775</v>
          </cell>
          <cell r="H433">
            <v>23267400</v>
          </cell>
        </row>
        <row r="434">
          <cell r="A434" t="str">
            <v>e</v>
          </cell>
          <cell r="B434">
            <v>137609</v>
          </cell>
          <cell r="C434" t="str">
            <v>외부포장면도장</v>
          </cell>
          <cell r="D434" t="str">
            <v>(공  장)</v>
          </cell>
          <cell r="E434">
            <v>501</v>
          </cell>
          <cell r="F434" t="str">
            <v>㎡</v>
          </cell>
          <cell r="G434">
            <v>10590</v>
          </cell>
          <cell r="H434">
            <v>5305590</v>
          </cell>
        </row>
        <row r="435">
          <cell r="A435" t="str">
            <v>f</v>
          </cell>
          <cell r="B435">
            <v>137737</v>
          </cell>
          <cell r="C435" t="str">
            <v>외부볼트및SPLICE도장</v>
          </cell>
          <cell r="D435" t="str">
            <v>(현  장)</v>
          </cell>
          <cell r="E435">
            <v>184</v>
          </cell>
          <cell r="F435" t="str">
            <v>㎡</v>
          </cell>
          <cell r="G435">
            <v>19803</v>
          </cell>
          <cell r="H435">
            <v>3643752</v>
          </cell>
        </row>
        <row r="436">
          <cell r="A436" t="str">
            <v>g</v>
          </cell>
          <cell r="B436">
            <v>138061</v>
          </cell>
          <cell r="C436" t="str">
            <v>강교검사</v>
          </cell>
          <cell r="E436">
            <v>0</v>
          </cell>
          <cell r="H436">
            <v>0</v>
          </cell>
        </row>
        <row r="437">
          <cell r="A437" t="str">
            <v>g-1</v>
          </cell>
          <cell r="B437">
            <v>138110</v>
          </cell>
          <cell r="C437" t="str">
            <v>방사선투과시험</v>
          </cell>
          <cell r="D437" t="str">
            <v>(강  교)</v>
          </cell>
          <cell r="E437">
            <v>20</v>
          </cell>
          <cell r="F437" t="str">
            <v>매</v>
          </cell>
          <cell r="G437">
            <v>41000</v>
          </cell>
          <cell r="H437">
            <v>820000</v>
          </cell>
        </row>
        <row r="438">
          <cell r="A438" t="str">
            <v>g-2</v>
          </cell>
          <cell r="B438">
            <v>138135</v>
          </cell>
          <cell r="C438" t="str">
            <v>자분탐상시험</v>
          </cell>
          <cell r="D438" t="str">
            <v>(강  교)</v>
          </cell>
          <cell r="E438">
            <v>687</v>
          </cell>
          <cell r="F438" t="str">
            <v>ｍ</v>
          </cell>
          <cell r="G438">
            <v>27500</v>
          </cell>
          <cell r="H438">
            <v>18892500</v>
          </cell>
        </row>
        <row r="439">
          <cell r="A439" t="str">
            <v>소계</v>
          </cell>
          <cell r="B439">
            <v>138147</v>
          </cell>
          <cell r="E439">
            <v>0</v>
          </cell>
          <cell r="H439">
            <v>0</v>
          </cell>
        </row>
        <row r="440">
          <cell r="A440" t="str">
            <v>계</v>
          </cell>
          <cell r="B440">
            <v>138159</v>
          </cell>
          <cell r="E440">
            <v>0</v>
          </cell>
          <cell r="H440">
            <v>0</v>
          </cell>
        </row>
        <row r="441">
          <cell r="A441" t="str">
            <v>C.29</v>
          </cell>
          <cell r="B441">
            <v>138287</v>
          </cell>
          <cell r="C441" t="str">
            <v>낙하물방지공</v>
          </cell>
          <cell r="E441">
            <v>986</v>
          </cell>
          <cell r="F441" t="str">
            <v>㎡</v>
          </cell>
          <cell r="G441">
            <v>4223</v>
          </cell>
          <cell r="H441">
            <v>4163878</v>
          </cell>
        </row>
        <row r="442">
          <cell r="A442" t="str">
            <v>c.30</v>
          </cell>
          <cell r="B442">
            <v>138554</v>
          </cell>
          <cell r="C442" t="str">
            <v>낙교방지책</v>
          </cell>
          <cell r="E442">
            <v>8</v>
          </cell>
          <cell r="F442" t="str">
            <v>개소</v>
          </cell>
          <cell r="G442">
            <v>939706</v>
          </cell>
          <cell r="H442">
            <v>7517648</v>
          </cell>
        </row>
        <row r="443">
          <cell r="A443" t="str">
            <v>C.31</v>
          </cell>
          <cell r="B443">
            <v>138821</v>
          </cell>
          <cell r="C443" t="str">
            <v>강관파일</v>
          </cell>
          <cell r="D443" t="str">
            <v>(D=508mm t=12mm)</v>
          </cell>
          <cell r="E443">
            <v>0</v>
          </cell>
          <cell r="H443">
            <v>0</v>
          </cell>
        </row>
        <row r="444">
          <cell r="A444" t="str">
            <v>a</v>
          </cell>
          <cell r="B444">
            <v>138858</v>
          </cell>
          <cell r="C444" t="str">
            <v>강관파일자재비</v>
          </cell>
          <cell r="E444">
            <v>1181</v>
          </cell>
          <cell r="F444" t="str">
            <v>ｍ</v>
          </cell>
          <cell r="G444">
            <v>66955</v>
          </cell>
          <cell r="H444">
            <v>79073855</v>
          </cell>
        </row>
        <row r="445">
          <cell r="A445" t="str">
            <v>b</v>
          </cell>
          <cell r="B445">
            <v>138877</v>
          </cell>
          <cell r="C445" t="str">
            <v>강관파일항타비</v>
          </cell>
          <cell r="D445" t="str">
            <v>(15m미만)</v>
          </cell>
          <cell r="E445">
            <v>1084</v>
          </cell>
          <cell r="F445" t="str">
            <v>ｍ</v>
          </cell>
          <cell r="G445">
            <v>11302</v>
          </cell>
          <cell r="H445">
            <v>12251368</v>
          </cell>
        </row>
        <row r="446">
          <cell r="A446" t="str">
            <v>c</v>
          </cell>
          <cell r="B446">
            <v>138886</v>
          </cell>
          <cell r="C446" t="str">
            <v>두부및선단보강</v>
          </cell>
          <cell r="E446">
            <v>162</v>
          </cell>
          <cell r="F446" t="str">
            <v>EA</v>
          </cell>
          <cell r="G446">
            <v>153594</v>
          </cell>
          <cell r="H446">
            <v>24882228</v>
          </cell>
        </row>
        <row r="447">
          <cell r="A447" t="str">
            <v>계</v>
          </cell>
          <cell r="B447">
            <v>139023</v>
          </cell>
          <cell r="E447">
            <v>0</v>
          </cell>
          <cell r="H447">
            <v>0</v>
          </cell>
        </row>
        <row r="448">
          <cell r="A448" t="str">
            <v>C.32</v>
          </cell>
          <cell r="B448">
            <v>140713</v>
          </cell>
          <cell r="C448" t="str">
            <v>옹벽공</v>
          </cell>
          <cell r="E448">
            <v>0</v>
          </cell>
          <cell r="H448">
            <v>0</v>
          </cell>
        </row>
        <row r="449">
          <cell r="A449" t="str">
            <v>a</v>
          </cell>
          <cell r="B449">
            <v>141558</v>
          </cell>
          <cell r="C449" t="str">
            <v>배수파이프</v>
          </cell>
          <cell r="D449" t="str">
            <v>(PVCφ100㎜)</v>
          </cell>
          <cell r="E449">
            <v>10</v>
          </cell>
          <cell r="F449" t="str">
            <v>ｍ</v>
          </cell>
          <cell r="G449">
            <v>2789</v>
          </cell>
          <cell r="H449">
            <v>27890</v>
          </cell>
        </row>
        <row r="450">
          <cell r="A450" t="str">
            <v>b</v>
          </cell>
          <cell r="B450">
            <v>141980</v>
          </cell>
          <cell r="C450" t="str">
            <v>뒷채움및다짐</v>
          </cell>
          <cell r="D450" t="str">
            <v>(현장암유용)</v>
          </cell>
          <cell r="E450">
            <v>11</v>
          </cell>
          <cell r="F450" t="str">
            <v>㎥</v>
          </cell>
          <cell r="G450">
            <v>13631</v>
          </cell>
          <cell r="H450">
            <v>149941</v>
          </cell>
        </row>
        <row r="451">
          <cell r="A451" t="str">
            <v>c</v>
          </cell>
          <cell r="B451">
            <v>142191</v>
          </cell>
          <cell r="C451" t="str">
            <v>부직포</v>
          </cell>
          <cell r="E451">
            <v>261</v>
          </cell>
          <cell r="F451" t="str">
            <v>㎡</v>
          </cell>
          <cell r="G451">
            <v>970</v>
          </cell>
          <cell r="H451">
            <v>253170</v>
          </cell>
        </row>
        <row r="452">
          <cell r="A452" t="str">
            <v>d</v>
          </cell>
          <cell r="B452">
            <v>142297</v>
          </cell>
          <cell r="C452" t="str">
            <v>드레인보드설치</v>
          </cell>
          <cell r="E452">
            <v>160</v>
          </cell>
          <cell r="F452" t="str">
            <v>㎡</v>
          </cell>
          <cell r="G452">
            <v>5488</v>
          </cell>
          <cell r="H452">
            <v>878080</v>
          </cell>
        </row>
        <row r="453">
          <cell r="A453" t="str">
            <v>계</v>
          </cell>
          <cell r="B453">
            <v>142402</v>
          </cell>
          <cell r="E453">
            <v>0</v>
          </cell>
          <cell r="H453">
            <v>0</v>
          </cell>
        </row>
        <row r="454">
          <cell r="A454" t="str">
            <v>합계</v>
          </cell>
          <cell r="B454">
            <v>142466</v>
          </cell>
          <cell r="E454">
            <v>0</v>
          </cell>
          <cell r="H454">
            <v>0</v>
          </cell>
        </row>
        <row r="455">
          <cell r="A455" t="str">
            <v>D.</v>
          </cell>
          <cell r="B455">
            <v>142594</v>
          </cell>
          <cell r="C455" t="str">
            <v>쾌 상 교</v>
          </cell>
          <cell r="D455" t="str">
            <v>(P.S.C BEAM L=30.0m)</v>
          </cell>
          <cell r="E455">
            <v>0</v>
          </cell>
          <cell r="H455">
            <v>0</v>
          </cell>
        </row>
        <row r="456">
          <cell r="A456" t="str">
            <v>D.01</v>
          </cell>
          <cell r="B456">
            <v>143254</v>
          </cell>
          <cell r="C456" t="str">
            <v>교대앞성토</v>
          </cell>
          <cell r="E456">
            <v>832</v>
          </cell>
          <cell r="F456" t="str">
            <v>㎥</v>
          </cell>
          <cell r="G456">
            <v>3025</v>
          </cell>
          <cell r="H456">
            <v>2516800</v>
          </cell>
        </row>
        <row r="457">
          <cell r="A457" t="str">
            <v>D.02</v>
          </cell>
          <cell r="B457">
            <v>143260</v>
          </cell>
          <cell r="C457" t="str">
            <v>뒷채움및다짐</v>
          </cell>
          <cell r="D457" t="str">
            <v>(현장암유용)</v>
          </cell>
          <cell r="E457">
            <v>788</v>
          </cell>
          <cell r="F457" t="str">
            <v>㎥</v>
          </cell>
          <cell r="G457">
            <v>13631</v>
          </cell>
          <cell r="H457">
            <v>10741228</v>
          </cell>
        </row>
        <row r="458">
          <cell r="A458" t="str">
            <v>D.03</v>
          </cell>
          <cell r="B458">
            <v>143388</v>
          </cell>
          <cell r="C458" t="str">
            <v>거푸집</v>
          </cell>
          <cell r="E458">
            <v>0</v>
          </cell>
          <cell r="H458">
            <v>0</v>
          </cell>
        </row>
        <row r="459">
          <cell r="A459" t="str">
            <v>a</v>
          </cell>
          <cell r="B459">
            <v>143452</v>
          </cell>
          <cell r="C459" t="str">
            <v>합판거푸집</v>
          </cell>
          <cell r="D459" t="str">
            <v>(3회:0-7m)</v>
          </cell>
          <cell r="E459">
            <v>1645</v>
          </cell>
          <cell r="F459" t="str">
            <v>㎡</v>
          </cell>
          <cell r="G459">
            <v>19533</v>
          </cell>
          <cell r="H459">
            <v>32131785</v>
          </cell>
        </row>
        <row r="460">
          <cell r="A460" t="str">
            <v>b</v>
          </cell>
          <cell r="B460">
            <v>143836</v>
          </cell>
          <cell r="C460" t="str">
            <v>합판거푸집</v>
          </cell>
          <cell r="D460" t="str">
            <v>(4회)</v>
          </cell>
          <cell r="E460">
            <v>167</v>
          </cell>
          <cell r="F460" t="str">
            <v>㎡</v>
          </cell>
          <cell r="G460">
            <v>16702</v>
          </cell>
          <cell r="H460">
            <v>2789234</v>
          </cell>
        </row>
        <row r="461">
          <cell r="A461" t="str">
            <v>c</v>
          </cell>
          <cell r="B461">
            <v>143964</v>
          </cell>
          <cell r="C461" t="str">
            <v>합판거푸집</v>
          </cell>
          <cell r="D461" t="str">
            <v>(6회)</v>
          </cell>
          <cell r="E461">
            <v>64</v>
          </cell>
          <cell r="F461" t="str">
            <v>㎡</v>
          </cell>
          <cell r="G461">
            <v>13675</v>
          </cell>
          <cell r="H461">
            <v>875200</v>
          </cell>
        </row>
        <row r="462">
          <cell r="A462" t="str">
            <v>d</v>
          </cell>
          <cell r="B462">
            <v>144572</v>
          </cell>
          <cell r="C462" t="str">
            <v>문양거푸집</v>
          </cell>
          <cell r="D462" t="str">
            <v>(스치로폴 0-7m)</v>
          </cell>
          <cell r="E462">
            <v>170</v>
          </cell>
          <cell r="F462" t="str">
            <v>㎡</v>
          </cell>
          <cell r="G462">
            <v>23595</v>
          </cell>
          <cell r="H462">
            <v>4011150</v>
          </cell>
        </row>
        <row r="463">
          <cell r="A463" t="str">
            <v>계</v>
          </cell>
          <cell r="B463">
            <v>144588</v>
          </cell>
          <cell r="E463">
            <v>0</v>
          </cell>
          <cell r="H463">
            <v>0</v>
          </cell>
        </row>
        <row r="464">
          <cell r="A464" t="str">
            <v>D.04</v>
          </cell>
          <cell r="B464">
            <v>144668</v>
          </cell>
          <cell r="C464" t="str">
            <v>강관비계</v>
          </cell>
          <cell r="D464" t="str">
            <v>(쾌상교)</v>
          </cell>
          <cell r="E464">
            <v>1</v>
          </cell>
          <cell r="F464" t="str">
            <v>L.S.</v>
          </cell>
          <cell r="G464">
            <v>6717000</v>
          </cell>
          <cell r="H464">
            <v>6717000</v>
          </cell>
        </row>
        <row r="465">
          <cell r="A465" t="str">
            <v>D.05</v>
          </cell>
          <cell r="B465">
            <v>144796</v>
          </cell>
          <cell r="C465" t="str">
            <v>동바리</v>
          </cell>
          <cell r="D465" t="str">
            <v>(쾌상교)</v>
          </cell>
          <cell r="E465">
            <v>1</v>
          </cell>
          <cell r="F465" t="str">
            <v>L.S.</v>
          </cell>
          <cell r="G465">
            <v>18264000</v>
          </cell>
          <cell r="H465">
            <v>18264000</v>
          </cell>
        </row>
        <row r="466">
          <cell r="A466" t="str">
            <v>D.06</v>
          </cell>
          <cell r="B466">
            <v>145110</v>
          </cell>
          <cell r="C466" t="str">
            <v>철근가공조립</v>
          </cell>
          <cell r="E466">
            <v>0</v>
          </cell>
          <cell r="H466">
            <v>0</v>
          </cell>
        </row>
        <row r="467">
          <cell r="A467" t="str">
            <v>a</v>
          </cell>
          <cell r="B467">
            <v>145117</v>
          </cell>
          <cell r="C467" t="str">
            <v>철근가공조립</v>
          </cell>
          <cell r="D467" t="str">
            <v>(보    통)</v>
          </cell>
          <cell r="E467">
            <v>79.512</v>
          </cell>
          <cell r="F467" t="str">
            <v>Ton</v>
          </cell>
          <cell r="G467">
            <v>398697</v>
          </cell>
          <cell r="H467">
            <v>31701195</v>
          </cell>
        </row>
        <row r="468">
          <cell r="A468" t="str">
            <v>b</v>
          </cell>
          <cell r="B468">
            <v>145245</v>
          </cell>
          <cell r="C468" t="str">
            <v>철근가공조립</v>
          </cell>
          <cell r="D468" t="str">
            <v>(복    잡)</v>
          </cell>
          <cell r="E468">
            <v>97.013999999999996</v>
          </cell>
          <cell r="F468" t="str">
            <v>Ton</v>
          </cell>
          <cell r="G468">
            <v>500175</v>
          </cell>
          <cell r="H468">
            <v>48523977</v>
          </cell>
        </row>
        <row r="469">
          <cell r="A469" t="str">
            <v>계</v>
          </cell>
          <cell r="B469">
            <v>145313</v>
          </cell>
          <cell r="E469">
            <v>0</v>
          </cell>
          <cell r="H469">
            <v>0</v>
          </cell>
        </row>
        <row r="470">
          <cell r="A470" t="str">
            <v>D.07</v>
          </cell>
          <cell r="B470">
            <v>145380</v>
          </cell>
          <cell r="C470" t="str">
            <v>콘크리트타설</v>
          </cell>
          <cell r="E470">
            <v>0</v>
          </cell>
          <cell r="H470">
            <v>0</v>
          </cell>
        </row>
        <row r="471">
          <cell r="A471" t="str">
            <v>a</v>
          </cell>
          <cell r="B471">
            <v>145382</v>
          </cell>
          <cell r="C471" t="str">
            <v>콘크리트타설(펌프카)</v>
          </cell>
          <cell r="D471" t="str">
            <v>(철근,19-400-15)</v>
          </cell>
          <cell r="E471">
            <v>246</v>
          </cell>
          <cell r="F471" t="str">
            <v>㎥</v>
          </cell>
          <cell r="G471">
            <v>69569</v>
          </cell>
          <cell r="H471">
            <v>17113974</v>
          </cell>
        </row>
        <row r="472">
          <cell r="A472" t="str">
            <v>b</v>
          </cell>
          <cell r="B472">
            <v>145383</v>
          </cell>
          <cell r="C472" t="str">
            <v>콘크리트타설(펌프카)</v>
          </cell>
          <cell r="D472" t="str">
            <v>(철근,25-270-15)</v>
          </cell>
          <cell r="E472">
            <v>205</v>
          </cell>
          <cell r="F472" t="str">
            <v>㎥</v>
          </cell>
          <cell r="G472">
            <v>62738</v>
          </cell>
          <cell r="H472">
            <v>12861290</v>
          </cell>
        </row>
        <row r="473">
          <cell r="A473" t="str">
            <v>c</v>
          </cell>
          <cell r="B473">
            <v>145511</v>
          </cell>
          <cell r="C473" t="str">
            <v>콘크리트타설(펌프카)</v>
          </cell>
          <cell r="D473" t="str">
            <v>(철근,25-240-15)</v>
          </cell>
          <cell r="E473">
            <v>825</v>
          </cell>
          <cell r="F473" t="str">
            <v>㎥</v>
          </cell>
          <cell r="G473">
            <v>57146</v>
          </cell>
          <cell r="H473">
            <v>47145450</v>
          </cell>
        </row>
        <row r="474">
          <cell r="A474" t="str">
            <v>d</v>
          </cell>
          <cell r="B474">
            <v>145543</v>
          </cell>
          <cell r="C474" t="str">
            <v>콘크리트타설</v>
          </cell>
          <cell r="D474" t="str">
            <v>(무근,40-210-8)</v>
          </cell>
          <cell r="E474">
            <v>7</v>
          </cell>
          <cell r="F474" t="str">
            <v>㎥</v>
          </cell>
          <cell r="G474">
            <v>64602</v>
          </cell>
          <cell r="H474">
            <v>452214</v>
          </cell>
        </row>
        <row r="475">
          <cell r="A475" t="str">
            <v>e</v>
          </cell>
          <cell r="B475">
            <v>145575</v>
          </cell>
          <cell r="C475" t="str">
            <v>콘크리트타설</v>
          </cell>
          <cell r="D475" t="str">
            <v>(무근,40-240-8)</v>
          </cell>
          <cell r="E475">
            <v>13</v>
          </cell>
          <cell r="F475" t="str">
            <v>㎥</v>
          </cell>
          <cell r="G475">
            <v>63322</v>
          </cell>
          <cell r="H475">
            <v>823186</v>
          </cell>
        </row>
        <row r="476">
          <cell r="A476" t="str">
            <v>f</v>
          </cell>
          <cell r="B476">
            <v>145639</v>
          </cell>
          <cell r="C476" t="str">
            <v>콘크리트타설</v>
          </cell>
          <cell r="D476" t="str">
            <v>(무근,40-160-8)</v>
          </cell>
          <cell r="E476">
            <v>45</v>
          </cell>
          <cell r="F476" t="str">
            <v>㎥</v>
          </cell>
          <cell r="G476">
            <v>60442</v>
          </cell>
          <cell r="H476">
            <v>2719890</v>
          </cell>
        </row>
        <row r="477">
          <cell r="A477" t="str">
            <v>계</v>
          </cell>
          <cell r="B477">
            <v>145772</v>
          </cell>
          <cell r="E477">
            <v>0</v>
          </cell>
          <cell r="H477">
            <v>0</v>
          </cell>
        </row>
        <row r="478">
          <cell r="A478" t="str">
            <v>D.08</v>
          </cell>
          <cell r="B478">
            <v>145900</v>
          </cell>
          <cell r="C478" t="str">
            <v>무수축몰탈</v>
          </cell>
          <cell r="E478">
            <v>1</v>
          </cell>
          <cell r="F478" t="str">
            <v>㎥</v>
          </cell>
          <cell r="G478">
            <v>159594</v>
          </cell>
          <cell r="H478">
            <v>159594</v>
          </cell>
        </row>
        <row r="479">
          <cell r="A479" t="str">
            <v>D.09</v>
          </cell>
          <cell r="B479">
            <v>145908</v>
          </cell>
          <cell r="C479" t="str">
            <v>무수축콘크리트</v>
          </cell>
          <cell r="E479">
            <v>4</v>
          </cell>
          <cell r="F479" t="str">
            <v>㎥</v>
          </cell>
          <cell r="G479">
            <v>222180</v>
          </cell>
          <cell r="H479">
            <v>888720</v>
          </cell>
        </row>
        <row r="480">
          <cell r="A480" t="str">
            <v>D.10</v>
          </cell>
          <cell r="B480">
            <v>146036</v>
          </cell>
          <cell r="C480" t="str">
            <v>교좌장치</v>
          </cell>
          <cell r="E480">
            <v>0</v>
          </cell>
          <cell r="H480">
            <v>0</v>
          </cell>
        </row>
        <row r="481">
          <cell r="A481" t="str">
            <v>a</v>
          </cell>
          <cell r="B481">
            <v>146060</v>
          </cell>
          <cell r="C481" t="str">
            <v>교좌장치</v>
          </cell>
          <cell r="D481" t="str">
            <v>(고  정 135TON)</v>
          </cell>
          <cell r="E481">
            <v>2</v>
          </cell>
          <cell r="F481" t="str">
            <v>set</v>
          </cell>
          <cell r="G481">
            <v>1827085</v>
          </cell>
          <cell r="H481">
            <v>3654170</v>
          </cell>
        </row>
        <row r="482">
          <cell r="A482" t="str">
            <v>b</v>
          </cell>
          <cell r="B482">
            <v>146068</v>
          </cell>
          <cell r="C482" t="str">
            <v>교좌장치</v>
          </cell>
          <cell r="D482" t="str">
            <v>(일방향 135TON)</v>
          </cell>
          <cell r="E482">
            <v>10</v>
          </cell>
          <cell r="F482" t="str">
            <v>set</v>
          </cell>
          <cell r="G482">
            <v>1806085</v>
          </cell>
          <cell r="H482">
            <v>18060850</v>
          </cell>
        </row>
        <row r="483">
          <cell r="A483" t="str">
            <v>c</v>
          </cell>
          <cell r="B483">
            <v>146100</v>
          </cell>
          <cell r="C483" t="str">
            <v>교좌장치</v>
          </cell>
          <cell r="D483" t="str">
            <v>(양방향 135TON)</v>
          </cell>
          <cell r="E483">
            <v>8</v>
          </cell>
          <cell r="F483" t="str">
            <v>set</v>
          </cell>
          <cell r="G483">
            <v>1528085</v>
          </cell>
          <cell r="H483">
            <v>12224680</v>
          </cell>
        </row>
        <row r="484">
          <cell r="A484" t="str">
            <v>계</v>
          </cell>
          <cell r="B484">
            <v>146124</v>
          </cell>
          <cell r="E484">
            <v>0</v>
          </cell>
          <cell r="H484">
            <v>0</v>
          </cell>
        </row>
        <row r="485">
          <cell r="A485" t="str">
            <v>D.11</v>
          </cell>
          <cell r="B485">
            <v>146252</v>
          </cell>
          <cell r="C485" t="str">
            <v>신축이음장치</v>
          </cell>
          <cell r="D485" t="str">
            <v>(NB 50)</v>
          </cell>
          <cell r="E485">
            <v>39</v>
          </cell>
          <cell r="F485" t="str">
            <v>ｍ</v>
          </cell>
          <cell r="G485">
            <v>282695</v>
          </cell>
          <cell r="H485">
            <v>11025105</v>
          </cell>
        </row>
        <row r="486">
          <cell r="A486" t="str">
            <v>D.12</v>
          </cell>
          <cell r="B486">
            <v>146382</v>
          </cell>
          <cell r="C486" t="str">
            <v>슬라브양생</v>
          </cell>
          <cell r="E486">
            <v>585</v>
          </cell>
          <cell r="F486" t="str">
            <v>㎡</v>
          </cell>
          <cell r="G486">
            <v>328</v>
          </cell>
          <cell r="H486">
            <v>191880</v>
          </cell>
        </row>
        <row r="487">
          <cell r="A487" t="str">
            <v>D.13</v>
          </cell>
          <cell r="B487">
            <v>146383</v>
          </cell>
          <cell r="C487" t="str">
            <v>데크휘니샤면고르기</v>
          </cell>
          <cell r="E487">
            <v>585</v>
          </cell>
          <cell r="F487" t="str">
            <v>㎡</v>
          </cell>
          <cell r="G487">
            <v>486</v>
          </cell>
          <cell r="H487">
            <v>284310</v>
          </cell>
        </row>
        <row r="488">
          <cell r="A488" t="str">
            <v>D.14</v>
          </cell>
          <cell r="B488">
            <v>146511</v>
          </cell>
          <cell r="C488" t="str">
            <v>교면방수</v>
          </cell>
          <cell r="D488" t="str">
            <v>(도막방수)</v>
          </cell>
          <cell r="E488">
            <v>585</v>
          </cell>
          <cell r="F488" t="str">
            <v>㎡</v>
          </cell>
          <cell r="G488">
            <v>20568</v>
          </cell>
          <cell r="H488">
            <v>12032280</v>
          </cell>
        </row>
        <row r="489">
          <cell r="A489" t="str">
            <v>D.15</v>
          </cell>
          <cell r="B489">
            <v>148252</v>
          </cell>
          <cell r="C489" t="str">
            <v>교명주</v>
          </cell>
          <cell r="D489" t="str">
            <v>(화 강 암)</v>
          </cell>
          <cell r="E489">
            <v>4</v>
          </cell>
          <cell r="F489" t="str">
            <v>ea</v>
          </cell>
          <cell r="G489">
            <v>1256769</v>
          </cell>
          <cell r="H489">
            <v>5027076</v>
          </cell>
        </row>
        <row r="490">
          <cell r="A490" t="str">
            <v>D.16</v>
          </cell>
          <cell r="B490">
            <v>148253</v>
          </cell>
          <cell r="C490" t="str">
            <v>교명판</v>
          </cell>
          <cell r="D490" t="str">
            <v>(450x250x10㎜)</v>
          </cell>
          <cell r="E490">
            <v>4</v>
          </cell>
          <cell r="F490" t="str">
            <v>ea</v>
          </cell>
          <cell r="G490">
            <v>41631</v>
          </cell>
          <cell r="H490">
            <v>166524</v>
          </cell>
        </row>
        <row r="491">
          <cell r="A491" t="str">
            <v>D.17</v>
          </cell>
          <cell r="B491">
            <v>148317</v>
          </cell>
          <cell r="C491" t="str">
            <v>설명판</v>
          </cell>
          <cell r="D491" t="str">
            <v>(500x400x10㎜)</v>
          </cell>
          <cell r="E491">
            <v>4</v>
          </cell>
          <cell r="F491" t="str">
            <v>ea</v>
          </cell>
          <cell r="G491">
            <v>74012</v>
          </cell>
          <cell r="H491">
            <v>296048</v>
          </cell>
        </row>
        <row r="492">
          <cell r="A492" t="str">
            <v>D.18</v>
          </cell>
          <cell r="B492">
            <v>148349</v>
          </cell>
          <cell r="C492" t="str">
            <v>T.B.M 설치</v>
          </cell>
          <cell r="E492">
            <v>1</v>
          </cell>
          <cell r="F492" t="str">
            <v>ea</v>
          </cell>
          <cell r="G492">
            <v>20790</v>
          </cell>
          <cell r="H492">
            <v>20790</v>
          </cell>
        </row>
        <row r="493">
          <cell r="A493" t="str">
            <v>D.19</v>
          </cell>
          <cell r="B493">
            <v>148477</v>
          </cell>
          <cell r="C493" t="str">
            <v>전선관</v>
          </cell>
          <cell r="E493">
            <v>0</v>
          </cell>
          <cell r="H493">
            <v>0</v>
          </cell>
        </row>
        <row r="494">
          <cell r="A494" t="str">
            <v>a</v>
          </cell>
          <cell r="B494">
            <v>148541</v>
          </cell>
          <cell r="C494" t="str">
            <v>전선관</v>
          </cell>
          <cell r="D494" t="str">
            <v>(PVCφ100mm)</v>
          </cell>
          <cell r="E494">
            <v>176</v>
          </cell>
          <cell r="F494" t="str">
            <v>ｍ</v>
          </cell>
          <cell r="G494">
            <v>2789</v>
          </cell>
          <cell r="H494">
            <v>490864</v>
          </cell>
        </row>
        <row r="495">
          <cell r="A495" t="str">
            <v>b</v>
          </cell>
          <cell r="B495">
            <v>148589</v>
          </cell>
          <cell r="C495" t="str">
            <v>전선관</v>
          </cell>
          <cell r="D495" t="str">
            <v>(PVCφ150mm)</v>
          </cell>
          <cell r="E495">
            <v>88</v>
          </cell>
          <cell r="F495" t="str">
            <v>ｍ</v>
          </cell>
          <cell r="G495">
            <v>5301</v>
          </cell>
          <cell r="H495">
            <v>466488</v>
          </cell>
        </row>
        <row r="496">
          <cell r="A496" t="str">
            <v>계</v>
          </cell>
          <cell r="B496">
            <v>148637</v>
          </cell>
          <cell r="E496">
            <v>0</v>
          </cell>
          <cell r="H496">
            <v>0</v>
          </cell>
        </row>
        <row r="497">
          <cell r="A497" t="str">
            <v>D.20</v>
          </cell>
          <cell r="B497">
            <v>148701</v>
          </cell>
          <cell r="C497" t="str">
            <v>스페이서설치</v>
          </cell>
          <cell r="E497">
            <v>0</v>
          </cell>
          <cell r="H497">
            <v>0</v>
          </cell>
        </row>
        <row r="498">
          <cell r="A498" t="str">
            <v>a</v>
          </cell>
          <cell r="B498">
            <v>148765</v>
          </cell>
          <cell r="C498" t="str">
            <v>스페이서</v>
          </cell>
          <cell r="D498" t="str">
            <v>(수직)</v>
          </cell>
          <cell r="E498">
            <v>1098</v>
          </cell>
          <cell r="F498" t="str">
            <v>㎡</v>
          </cell>
          <cell r="G498">
            <v>588</v>
          </cell>
          <cell r="H498">
            <v>645624</v>
          </cell>
        </row>
        <row r="499">
          <cell r="A499" t="str">
            <v>b</v>
          </cell>
          <cell r="B499">
            <v>149021</v>
          </cell>
          <cell r="C499" t="str">
            <v>스페이서</v>
          </cell>
          <cell r="D499" t="str">
            <v>(수평)</v>
          </cell>
          <cell r="E499">
            <v>1065</v>
          </cell>
          <cell r="F499" t="str">
            <v>㎡</v>
          </cell>
          <cell r="G499">
            <v>411</v>
          </cell>
          <cell r="H499">
            <v>437715</v>
          </cell>
        </row>
        <row r="500">
          <cell r="A500" t="str">
            <v>계</v>
          </cell>
          <cell r="B500">
            <v>149053</v>
          </cell>
          <cell r="E500">
            <v>0</v>
          </cell>
          <cell r="H500">
            <v>0</v>
          </cell>
        </row>
        <row r="501">
          <cell r="A501" t="str">
            <v>D.21</v>
          </cell>
          <cell r="B501">
            <v>149117</v>
          </cell>
          <cell r="C501" t="str">
            <v>교량난간공</v>
          </cell>
          <cell r="E501">
            <v>0</v>
          </cell>
          <cell r="H501">
            <v>0</v>
          </cell>
        </row>
        <row r="502">
          <cell r="A502" t="str">
            <v>a</v>
          </cell>
          <cell r="B502">
            <v>149181</v>
          </cell>
          <cell r="C502" t="str">
            <v>방호벽용난간</v>
          </cell>
          <cell r="D502" t="str">
            <v>(알루미늄)</v>
          </cell>
          <cell r="E502">
            <v>88</v>
          </cell>
          <cell r="F502" t="str">
            <v>ｍ</v>
          </cell>
          <cell r="G502">
            <v>150435</v>
          </cell>
          <cell r="H502">
            <v>13238280</v>
          </cell>
        </row>
        <row r="503">
          <cell r="A503" t="str">
            <v>b</v>
          </cell>
          <cell r="B503">
            <v>149193</v>
          </cell>
          <cell r="C503" t="str">
            <v>중분대용난간</v>
          </cell>
          <cell r="D503" t="str">
            <v>(알루미늄)</v>
          </cell>
          <cell r="E503">
            <v>60</v>
          </cell>
          <cell r="F503" t="str">
            <v>ｍ</v>
          </cell>
          <cell r="G503">
            <v>539100</v>
          </cell>
          <cell r="H503">
            <v>32346000</v>
          </cell>
        </row>
        <row r="504">
          <cell r="A504" t="str">
            <v>계</v>
          </cell>
          <cell r="B504">
            <v>149209</v>
          </cell>
          <cell r="E504">
            <v>0</v>
          </cell>
          <cell r="H504">
            <v>0</v>
          </cell>
        </row>
        <row r="505">
          <cell r="A505" t="str">
            <v>D.22</v>
          </cell>
          <cell r="B505">
            <v>149337</v>
          </cell>
          <cell r="C505" t="str">
            <v>다웰바</v>
          </cell>
          <cell r="D505" t="str">
            <v>(D25x600㎜)</v>
          </cell>
          <cell r="E505">
            <v>96</v>
          </cell>
          <cell r="F505" t="str">
            <v>ea</v>
          </cell>
          <cell r="G505">
            <v>7781</v>
          </cell>
          <cell r="H505">
            <v>746976</v>
          </cell>
        </row>
        <row r="506">
          <cell r="A506" t="str">
            <v>D.23</v>
          </cell>
          <cell r="B506">
            <v>149353</v>
          </cell>
          <cell r="C506" t="str">
            <v>시공이음</v>
          </cell>
          <cell r="E506">
            <v>0</v>
          </cell>
          <cell r="H506">
            <v>0</v>
          </cell>
        </row>
        <row r="507">
          <cell r="A507" t="str">
            <v>a</v>
          </cell>
          <cell r="B507">
            <v>149354</v>
          </cell>
          <cell r="C507" t="str">
            <v>시공이음</v>
          </cell>
          <cell r="D507" t="str">
            <v>(스치로폴:T=10㎜)</v>
          </cell>
          <cell r="E507">
            <v>72</v>
          </cell>
          <cell r="F507" t="str">
            <v>㎡</v>
          </cell>
          <cell r="G507">
            <v>647</v>
          </cell>
          <cell r="H507">
            <v>46584</v>
          </cell>
        </row>
        <row r="508">
          <cell r="A508" t="str">
            <v>b</v>
          </cell>
          <cell r="B508">
            <v>149482</v>
          </cell>
          <cell r="C508" t="str">
            <v>시공이음</v>
          </cell>
          <cell r="D508" t="str">
            <v>(스치로폴:T=20㎜)</v>
          </cell>
          <cell r="E508">
            <v>24</v>
          </cell>
          <cell r="F508" t="str">
            <v>㎡</v>
          </cell>
          <cell r="G508">
            <v>1296</v>
          </cell>
          <cell r="H508">
            <v>31104</v>
          </cell>
        </row>
        <row r="509">
          <cell r="A509" t="str">
            <v>계</v>
          </cell>
          <cell r="B509">
            <v>150497</v>
          </cell>
          <cell r="E509">
            <v>0</v>
          </cell>
          <cell r="H509">
            <v>0</v>
          </cell>
        </row>
        <row r="510">
          <cell r="A510" t="str">
            <v>D.24</v>
          </cell>
          <cell r="B510">
            <v>150513</v>
          </cell>
          <cell r="C510" t="str">
            <v>배수시설</v>
          </cell>
          <cell r="E510">
            <v>0</v>
          </cell>
          <cell r="H510">
            <v>0</v>
          </cell>
        </row>
        <row r="511">
          <cell r="A511" t="str">
            <v>a</v>
          </cell>
          <cell r="B511">
            <v>150675</v>
          </cell>
          <cell r="C511" t="str">
            <v>육교용집수구</v>
          </cell>
          <cell r="D511" t="str">
            <v>(주철)</v>
          </cell>
          <cell r="E511">
            <v>4</v>
          </cell>
          <cell r="F511" t="str">
            <v>ea</v>
          </cell>
          <cell r="G511">
            <v>73123</v>
          </cell>
          <cell r="H511">
            <v>292492</v>
          </cell>
        </row>
        <row r="512">
          <cell r="A512" t="str">
            <v>b</v>
          </cell>
          <cell r="B512">
            <v>150677</v>
          </cell>
          <cell r="C512" t="str">
            <v>육교용연결집수거</v>
          </cell>
          <cell r="D512" t="str">
            <v>(스테인레스)</v>
          </cell>
          <cell r="E512">
            <v>4</v>
          </cell>
          <cell r="F512" t="str">
            <v>ea</v>
          </cell>
          <cell r="G512">
            <v>105126</v>
          </cell>
          <cell r="H512">
            <v>420504</v>
          </cell>
        </row>
        <row r="513">
          <cell r="A513" t="str">
            <v>c</v>
          </cell>
          <cell r="B513">
            <v>150679</v>
          </cell>
          <cell r="C513" t="str">
            <v>육교용직관</v>
          </cell>
          <cell r="D513" t="str">
            <v>(□150x10)</v>
          </cell>
          <cell r="E513">
            <v>19</v>
          </cell>
          <cell r="F513" t="str">
            <v>ｍ</v>
          </cell>
          <cell r="G513">
            <v>71155</v>
          </cell>
          <cell r="H513">
            <v>1351945</v>
          </cell>
        </row>
        <row r="514">
          <cell r="A514" t="str">
            <v>d</v>
          </cell>
          <cell r="B514">
            <v>150968</v>
          </cell>
          <cell r="C514" t="str">
            <v>육교용연결부</v>
          </cell>
          <cell r="D514" t="str">
            <v>(스테인레스)</v>
          </cell>
          <cell r="E514">
            <v>20</v>
          </cell>
          <cell r="F514" t="str">
            <v>ea</v>
          </cell>
          <cell r="G514">
            <v>15430</v>
          </cell>
          <cell r="H514">
            <v>308600</v>
          </cell>
        </row>
        <row r="515">
          <cell r="A515" t="str">
            <v>계</v>
          </cell>
          <cell r="B515">
            <v>151320</v>
          </cell>
          <cell r="E515">
            <v>0</v>
          </cell>
          <cell r="H515">
            <v>0</v>
          </cell>
        </row>
        <row r="516">
          <cell r="A516" t="str">
            <v>D.25</v>
          </cell>
          <cell r="B516">
            <v>151448</v>
          </cell>
          <cell r="C516" t="str">
            <v>P.C BEAM교</v>
          </cell>
          <cell r="E516">
            <v>0</v>
          </cell>
          <cell r="H516">
            <v>0</v>
          </cell>
        </row>
        <row r="517">
          <cell r="A517" t="str">
            <v>a</v>
          </cell>
          <cell r="B517">
            <v>151554</v>
          </cell>
          <cell r="C517" t="str">
            <v>P.S.C BEAM 제작</v>
          </cell>
          <cell r="D517" t="str">
            <v>(L=30.0ｍ)</v>
          </cell>
          <cell r="E517">
            <v>10</v>
          </cell>
          <cell r="F517" t="str">
            <v>본</v>
          </cell>
          <cell r="G517">
            <v>8722028</v>
          </cell>
          <cell r="H517">
            <v>87220280</v>
          </cell>
        </row>
        <row r="518">
          <cell r="A518" t="str">
            <v>b</v>
          </cell>
          <cell r="B518">
            <v>151659</v>
          </cell>
          <cell r="C518" t="str">
            <v>P.S.C BEAM 설치</v>
          </cell>
          <cell r="D518" t="str">
            <v>(L=30.0ｍ)</v>
          </cell>
          <cell r="E518">
            <v>10</v>
          </cell>
          <cell r="F518" t="str">
            <v>본</v>
          </cell>
          <cell r="G518">
            <v>1658743</v>
          </cell>
          <cell r="H518">
            <v>16587430</v>
          </cell>
        </row>
        <row r="519">
          <cell r="A519" t="str">
            <v>c</v>
          </cell>
          <cell r="B519">
            <v>151739</v>
          </cell>
          <cell r="C519" t="str">
            <v>P.S.C BEAM 전도방지</v>
          </cell>
          <cell r="E519">
            <v>10</v>
          </cell>
          <cell r="F519" t="str">
            <v>본</v>
          </cell>
          <cell r="G519">
            <v>8797</v>
          </cell>
          <cell r="H519">
            <v>87970</v>
          </cell>
        </row>
        <row r="520">
          <cell r="A520" t="str">
            <v>계</v>
          </cell>
          <cell r="B520">
            <v>151818</v>
          </cell>
          <cell r="E520">
            <v>0</v>
          </cell>
          <cell r="H520">
            <v>0</v>
          </cell>
        </row>
        <row r="521">
          <cell r="A521" t="str">
            <v>D.26</v>
          </cell>
          <cell r="B521">
            <v>152202</v>
          </cell>
          <cell r="C521" t="str">
            <v>낙하물방지공</v>
          </cell>
          <cell r="E521">
            <v>659</v>
          </cell>
          <cell r="F521" t="str">
            <v>㎡</v>
          </cell>
          <cell r="G521">
            <v>4223</v>
          </cell>
          <cell r="H521">
            <v>2782957</v>
          </cell>
        </row>
        <row r="522">
          <cell r="A522" t="str">
            <v>D.27</v>
          </cell>
          <cell r="B522">
            <v>153353</v>
          </cell>
          <cell r="C522" t="str">
            <v>보호블럭</v>
          </cell>
          <cell r="E522">
            <v>405</v>
          </cell>
          <cell r="F522" t="str">
            <v>㎡</v>
          </cell>
          <cell r="G522">
            <v>28412</v>
          </cell>
          <cell r="H522">
            <v>11506860</v>
          </cell>
        </row>
        <row r="523">
          <cell r="A523" t="str">
            <v>D.28</v>
          </cell>
          <cell r="B523">
            <v>154504</v>
          </cell>
          <cell r="C523" t="str">
            <v>강관파일</v>
          </cell>
          <cell r="D523" t="str">
            <v>(D=508mm t=12mm)</v>
          </cell>
          <cell r="E523">
            <v>0</v>
          </cell>
          <cell r="H523">
            <v>0</v>
          </cell>
        </row>
        <row r="524">
          <cell r="A524" t="str">
            <v>a</v>
          </cell>
          <cell r="B524">
            <v>159300</v>
          </cell>
          <cell r="C524" t="str">
            <v>강관파일자재비</v>
          </cell>
          <cell r="E524">
            <v>1212</v>
          </cell>
          <cell r="F524" t="str">
            <v>ｍ</v>
          </cell>
          <cell r="G524">
            <v>66955</v>
          </cell>
          <cell r="H524">
            <v>81149460</v>
          </cell>
        </row>
        <row r="525">
          <cell r="A525" t="str">
            <v>b</v>
          </cell>
          <cell r="B525">
            <v>159319</v>
          </cell>
          <cell r="C525" t="str">
            <v>강관파일항타비</v>
          </cell>
          <cell r="D525" t="str">
            <v>(15m미만)</v>
          </cell>
          <cell r="E525">
            <v>1134</v>
          </cell>
          <cell r="F525" t="str">
            <v>ｍ</v>
          </cell>
          <cell r="G525">
            <v>11302</v>
          </cell>
          <cell r="H525">
            <v>12816468</v>
          </cell>
        </row>
        <row r="526">
          <cell r="A526" t="str">
            <v>c</v>
          </cell>
          <cell r="B526">
            <v>159328</v>
          </cell>
          <cell r="C526" t="str">
            <v>두부및선단보강</v>
          </cell>
          <cell r="E526">
            <v>84</v>
          </cell>
          <cell r="F526" t="str">
            <v>EA</v>
          </cell>
          <cell r="G526">
            <v>153594</v>
          </cell>
          <cell r="H526">
            <v>12901896</v>
          </cell>
        </row>
        <row r="527">
          <cell r="A527" t="str">
            <v>계</v>
          </cell>
          <cell r="B527">
            <v>159465</v>
          </cell>
          <cell r="E527">
            <v>0</v>
          </cell>
          <cell r="H527">
            <v>0</v>
          </cell>
        </row>
        <row r="528">
          <cell r="A528" t="str">
            <v>합계</v>
          </cell>
          <cell r="B528">
            <v>162908</v>
          </cell>
          <cell r="E528">
            <v>0</v>
          </cell>
          <cell r="H528">
            <v>0</v>
          </cell>
        </row>
        <row r="529">
          <cell r="A529" t="str">
            <v>E.</v>
          </cell>
          <cell r="B529">
            <v>163036</v>
          </cell>
          <cell r="C529" t="str">
            <v>장 수 교</v>
          </cell>
          <cell r="D529" t="str">
            <v>(STEEL BOX L=230.0m)</v>
          </cell>
          <cell r="E529">
            <v>0</v>
          </cell>
          <cell r="H529">
            <v>0</v>
          </cell>
        </row>
        <row r="530">
          <cell r="A530" t="str">
            <v>E.01</v>
          </cell>
          <cell r="B530">
            <v>163100</v>
          </cell>
          <cell r="C530" t="str">
            <v>구조물터파기</v>
          </cell>
          <cell r="E530">
            <v>0</v>
          </cell>
          <cell r="H530">
            <v>0</v>
          </cell>
        </row>
        <row r="531">
          <cell r="A531" t="str">
            <v>a</v>
          </cell>
          <cell r="B531">
            <v>163244</v>
          </cell>
          <cell r="C531" t="str">
            <v>구조물터파기</v>
          </cell>
          <cell r="D531" t="str">
            <v>(육상토사 0-4ｍ)</v>
          </cell>
          <cell r="E531">
            <v>7548</v>
          </cell>
          <cell r="F531" t="str">
            <v>㎥</v>
          </cell>
          <cell r="G531">
            <v>4222</v>
          </cell>
          <cell r="H531">
            <v>31867656</v>
          </cell>
        </row>
        <row r="532">
          <cell r="A532" t="str">
            <v>b</v>
          </cell>
          <cell r="B532">
            <v>163316</v>
          </cell>
          <cell r="C532" t="str">
            <v>구조물터파기</v>
          </cell>
          <cell r="D532" t="str">
            <v>(육상토사 4ｍ이상)</v>
          </cell>
          <cell r="E532">
            <v>964</v>
          </cell>
          <cell r="F532" t="str">
            <v>㎥</v>
          </cell>
          <cell r="G532">
            <v>6790</v>
          </cell>
          <cell r="H532">
            <v>6545560</v>
          </cell>
        </row>
        <row r="533">
          <cell r="A533" t="str">
            <v>c</v>
          </cell>
          <cell r="B533">
            <v>163380</v>
          </cell>
          <cell r="C533" t="str">
            <v>구조물터파기</v>
          </cell>
          <cell r="D533" t="str">
            <v>(육상발파암 4ｍ이상)</v>
          </cell>
          <cell r="E533">
            <v>289</v>
          </cell>
          <cell r="F533" t="str">
            <v>㎥</v>
          </cell>
          <cell r="G533">
            <v>189319</v>
          </cell>
          <cell r="H533">
            <v>54713191</v>
          </cell>
        </row>
        <row r="534">
          <cell r="A534" t="str">
            <v>d</v>
          </cell>
          <cell r="B534">
            <v>163572</v>
          </cell>
          <cell r="C534" t="str">
            <v>구조물터파기</v>
          </cell>
          <cell r="D534" t="str">
            <v>(용수토사 0-4ｍ)</v>
          </cell>
          <cell r="E534">
            <v>990</v>
          </cell>
          <cell r="F534" t="str">
            <v>㎥</v>
          </cell>
          <cell r="G534">
            <v>6419</v>
          </cell>
          <cell r="H534">
            <v>6354810</v>
          </cell>
        </row>
        <row r="535">
          <cell r="A535" t="str">
            <v>계</v>
          </cell>
          <cell r="B535">
            <v>164006</v>
          </cell>
          <cell r="E535">
            <v>0</v>
          </cell>
          <cell r="H535">
            <v>0</v>
          </cell>
        </row>
        <row r="536">
          <cell r="A536" t="str">
            <v>E.02</v>
          </cell>
          <cell r="B536">
            <v>164056</v>
          </cell>
          <cell r="C536" t="str">
            <v>되메우기및다짐</v>
          </cell>
          <cell r="D536" t="str">
            <v>(기계70%+인력30%)</v>
          </cell>
          <cell r="E536">
            <v>5537</v>
          </cell>
          <cell r="F536" t="str">
            <v>㎥</v>
          </cell>
          <cell r="G536">
            <v>5802</v>
          </cell>
          <cell r="H536">
            <v>32125674</v>
          </cell>
        </row>
        <row r="537">
          <cell r="A537" t="str">
            <v>E.03</v>
          </cell>
          <cell r="B537">
            <v>164156</v>
          </cell>
          <cell r="C537" t="str">
            <v>교대앞성토</v>
          </cell>
          <cell r="E537">
            <v>111</v>
          </cell>
          <cell r="F537" t="str">
            <v>㎥</v>
          </cell>
          <cell r="G537">
            <v>3025</v>
          </cell>
          <cell r="H537">
            <v>335775</v>
          </cell>
        </row>
        <row r="538">
          <cell r="A538" t="str">
            <v>E.04</v>
          </cell>
          <cell r="B538">
            <v>164284</v>
          </cell>
          <cell r="C538" t="str">
            <v>세굴방지용사석채움</v>
          </cell>
          <cell r="D538" t="str">
            <v>(60㎏/개)</v>
          </cell>
          <cell r="E538">
            <v>700</v>
          </cell>
          <cell r="F538" t="str">
            <v>㎥</v>
          </cell>
          <cell r="G538">
            <v>27313</v>
          </cell>
          <cell r="H538">
            <v>19119100</v>
          </cell>
        </row>
        <row r="539">
          <cell r="A539" t="str">
            <v>E.05</v>
          </cell>
          <cell r="B539">
            <v>164700</v>
          </cell>
          <cell r="C539" t="str">
            <v>물푸기공</v>
          </cell>
          <cell r="E539">
            <v>59</v>
          </cell>
          <cell r="F539" t="str">
            <v>hr</v>
          </cell>
          <cell r="G539">
            <v>21879</v>
          </cell>
          <cell r="H539">
            <v>1290861</v>
          </cell>
        </row>
        <row r="540">
          <cell r="A540" t="str">
            <v>E.06</v>
          </cell>
          <cell r="B540">
            <v>164724</v>
          </cell>
          <cell r="C540" t="str">
            <v>면정리및청소</v>
          </cell>
          <cell r="E540">
            <v>141</v>
          </cell>
          <cell r="F540" t="str">
            <v>㎡</v>
          </cell>
          <cell r="G540">
            <v>4790</v>
          </cell>
          <cell r="H540">
            <v>675390</v>
          </cell>
        </row>
        <row r="541">
          <cell r="A541" t="str">
            <v>E.07</v>
          </cell>
          <cell r="B541">
            <v>164732</v>
          </cell>
          <cell r="C541" t="str">
            <v>보호블럭</v>
          </cell>
          <cell r="E541">
            <v>108</v>
          </cell>
          <cell r="F541" t="str">
            <v>㎡</v>
          </cell>
          <cell r="G541">
            <v>28412</v>
          </cell>
          <cell r="H541">
            <v>3068496</v>
          </cell>
        </row>
        <row r="542">
          <cell r="A542" t="str">
            <v>E.08</v>
          </cell>
          <cell r="B542">
            <v>164860</v>
          </cell>
          <cell r="C542" t="str">
            <v>뒷채움및다짐</v>
          </cell>
          <cell r="D542" t="str">
            <v>(현장암유용)</v>
          </cell>
          <cell r="E542">
            <v>656</v>
          </cell>
          <cell r="F542" t="str">
            <v>㎥</v>
          </cell>
          <cell r="G542">
            <v>13631</v>
          </cell>
          <cell r="H542">
            <v>8941936</v>
          </cell>
        </row>
        <row r="543">
          <cell r="A543" t="str">
            <v>E.09</v>
          </cell>
          <cell r="B543">
            <v>164988</v>
          </cell>
          <cell r="C543" t="str">
            <v>거푸집</v>
          </cell>
          <cell r="E543">
            <v>0</v>
          </cell>
          <cell r="H543">
            <v>0</v>
          </cell>
        </row>
        <row r="544">
          <cell r="A544" t="str">
            <v>a</v>
          </cell>
          <cell r="B544">
            <v>165052</v>
          </cell>
          <cell r="C544" t="str">
            <v>합판거푸집</v>
          </cell>
          <cell r="D544" t="str">
            <v>(3회:0-7m)</v>
          </cell>
          <cell r="E544">
            <v>3896</v>
          </cell>
          <cell r="F544" t="str">
            <v>㎡</v>
          </cell>
          <cell r="G544">
            <v>19533</v>
          </cell>
          <cell r="H544">
            <v>76100568</v>
          </cell>
        </row>
        <row r="545">
          <cell r="A545" t="str">
            <v>b</v>
          </cell>
          <cell r="B545">
            <v>165436</v>
          </cell>
          <cell r="C545" t="str">
            <v>합판거푸집</v>
          </cell>
          <cell r="D545" t="str">
            <v>(4회)</v>
          </cell>
          <cell r="E545">
            <v>728</v>
          </cell>
          <cell r="F545" t="str">
            <v>㎡</v>
          </cell>
          <cell r="G545">
            <v>16702</v>
          </cell>
          <cell r="H545">
            <v>12159056</v>
          </cell>
        </row>
        <row r="546">
          <cell r="A546" t="str">
            <v>c</v>
          </cell>
          <cell r="B546">
            <v>165564</v>
          </cell>
          <cell r="C546" t="str">
            <v>합판거푸집</v>
          </cell>
          <cell r="D546" t="str">
            <v>(6회)</v>
          </cell>
          <cell r="E546">
            <v>123</v>
          </cell>
          <cell r="F546" t="str">
            <v>㎡</v>
          </cell>
          <cell r="G546">
            <v>13675</v>
          </cell>
          <cell r="H546">
            <v>1682025</v>
          </cell>
        </row>
        <row r="547">
          <cell r="A547" t="str">
            <v>d</v>
          </cell>
          <cell r="B547">
            <v>165692</v>
          </cell>
          <cell r="C547" t="str">
            <v>원형거푸집</v>
          </cell>
          <cell r="D547" t="str">
            <v>(3회:0-7m)</v>
          </cell>
          <cell r="E547">
            <v>625</v>
          </cell>
          <cell r="F547" t="str">
            <v>㎡</v>
          </cell>
          <cell r="G547">
            <v>41547</v>
          </cell>
          <cell r="H547">
            <v>25966875</v>
          </cell>
        </row>
        <row r="548">
          <cell r="A548" t="str">
            <v>e</v>
          </cell>
          <cell r="B548">
            <v>165820</v>
          </cell>
          <cell r="C548" t="str">
            <v>원형거푸집</v>
          </cell>
          <cell r="D548" t="str">
            <v>(3회:7-10m)</v>
          </cell>
          <cell r="E548">
            <v>271</v>
          </cell>
          <cell r="F548" t="str">
            <v>㎡</v>
          </cell>
          <cell r="G548">
            <v>44767</v>
          </cell>
          <cell r="H548">
            <v>12131857</v>
          </cell>
        </row>
        <row r="549">
          <cell r="A549" t="str">
            <v>f</v>
          </cell>
          <cell r="B549">
            <v>165948</v>
          </cell>
          <cell r="C549" t="str">
            <v>원형거푸집</v>
          </cell>
          <cell r="D549" t="str">
            <v>(3회:10-13m)</v>
          </cell>
          <cell r="E549">
            <v>346</v>
          </cell>
          <cell r="F549" t="str">
            <v>㎡</v>
          </cell>
          <cell r="G549">
            <v>47988</v>
          </cell>
          <cell r="H549">
            <v>16603848</v>
          </cell>
        </row>
        <row r="550">
          <cell r="A550" t="str">
            <v>g</v>
          </cell>
          <cell r="B550">
            <v>166684</v>
          </cell>
          <cell r="C550" t="str">
            <v>문양거푸집</v>
          </cell>
          <cell r="D550" t="str">
            <v>(스치로폴 0-7m)</v>
          </cell>
          <cell r="E550">
            <v>174</v>
          </cell>
          <cell r="F550" t="str">
            <v>㎡</v>
          </cell>
          <cell r="G550">
            <v>23595</v>
          </cell>
          <cell r="H550">
            <v>4105530</v>
          </cell>
        </row>
        <row r="551">
          <cell r="A551" t="str">
            <v>계</v>
          </cell>
          <cell r="B551">
            <v>166700</v>
          </cell>
          <cell r="E551">
            <v>0</v>
          </cell>
          <cell r="H551">
            <v>0</v>
          </cell>
        </row>
        <row r="552">
          <cell r="A552" t="str">
            <v>E.10</v>
          </cell>
          <cell r="B552">
            <v>166780</v>
          </cell>
          <cell r="C552" t="str">
            <v>강관비계</v>
          </cell>
          <cell r="D552" t="str">
            <v>(장수교)</v>
          </cell>
          <cell r="E552">
            <v>1</v>
          </cell>
          <cell r="F552" t="str">
            <v>L.S.</v>
          </cell>
          <cell r="G552">
            <v>34935000</v>
          </cell>
          <cell r="H552">
            <v>34935000</v>
          </cell>
        </row>
        <row r="553">
          <cell r="A553" t="str">
            <v>E.11</v>
          </cell>
          <cell r="B553">
            <v>166908</v>
          </cell>
          <cell r="C553" t="str">
            <v>동바리</v>
          </cell>
          <cell r="D553" t="str">
            <v>(장수교)</v>
          </cell>
          <cell r="E553">
            <v>1</v>
          </cell>
          <cell r="F553" t="str">
            <v>L.S.</v>
          </cell>
          <cell r="G553">
            <v>76890000</v>
          </cell>
          <cell r="H553">
            <v>76890000</v>
          </cell>
        </row>
        <row r="554">
          <cell r="A554" t="str">
            <v>E.12</v>
          </cell>
          <cell r="B554">
            <v>167212</v>
          </cell>
          <cell r="C554" t="str">
            <v>철근가공조립</v>
          </cell>
          <cell r="E554">
            <v>0</v>
          </cell>
          <cell r="H554">
            <v>0</v>
          </cell>
        </row>
        <row r="555">
          <cell r="A555" t="str">
            <v>a</v>
          </cell>
          <cell r="B555">
            <v>167224</v>
          </cell>
          <cell r="C555" t="str">
            <v>철근가공조립</v>
          </cell>
          <cell r="D555" t="str">
            <v>(보    통)</v>
          </cell>
          <cell r="E555">
            <v>82.956999999999994</v>
          </cell>
          <cell r="F555" t="str">
            <v>Ton</v>
          </cell>
          <cell r="G555">
            <v>398697</v>
          </cell>
          <cell r="H555">
            <v>33074707</v>
          </cell>
        </row>
        <row r="556">
          <cell r="A556" t="str">
            <v>b</v>
          </cell>
          <cell r="B556">
            <v>167352</v>
          </cell>
          <cell r="C556" t="str">
            <v>철근가공조립</v>
          </cell>
          <cell r="D556" t="str">
            <v>(복    잡)</v>
          </cell>
          <cell r="E556">
            <v>455.71199999999999</v>
          </cell>
          <cell r="F556" t="str">
            <v>Ton</v>
          </cell>
          <cell r="G556">
            <v>500175</v>
          </cell>
          <cell r="H556">
            <v>227935749</v>
          </cell>
        </row>
        <row r="557">
          <cell r="A557" t="str">
            <v>c</v>
          </cell>
          <cell r="B557">
            <v>167480</v>
          </cell>
          <cell r="C557" t="str">
            <v>철근가공조립</v>
          </cell>
          <cell r="D557" t="str">
            <v>(매우복잡)</v>
          </cell>
          <cell r="E557">
            <v>290.29500000000002</v>
          </cell>
          <cell r="F557" t="str">
            <v>Ton</v>
          </cell>
          <cell r="G557">
            <v>554189</v>
          </cell>
          <cell r="H557">
            <v>160878295</v>
          </cell>
        </row>
        <row r="558">
          <cell r="A558" t="str">
            <v>계</v>
          </cell>
          <cell r="B558">
            <v>167550</v>
          </cell>
          <cell r="E558">
            <v>0</v>
          </cell>
          <cell r="H558">
            <v>0</v>
          </cell>
        </row>
        <row r="559">
          <cell r="A559" t="str">
            <v>E.13</v>
          </cell>
          <cell r="B559">
            <v>167620</v>
          </cell>
          <cell r="C559" t="str">
            <v>콘크리트타설</v>
          </cell>
          <cell r="E559">
            <v>0</v>
          </cell>
          <cell r="H559">
            <v>0</v>
          </cell>
        </row>
        <row r="560">
          <cell r="A560" t="str">
            <v>a</v>
          </cell>
          <cell r="B560">
            <v>167623</v>
          </cell>
          <cell r="C560" t="str">
            <v>콘크리트타설(펌프카)</v>
          </cell>
          <cell r="D560" t="str">
            <v>(철근,25-270-15)</v>
          </cell>
          <cell r="E560">
            <v>1552</v>
          </cell>
          <cell r="F560" t="str">
            <v>㎥</v>
          </cell>
          <cell r="G560">
            <v>62738</v>
          </cell>
          <cell r="H560">
            <v>97369376</v>
          </cell>
        </row>
        <row r="561">
          <cell r="A561" t="str">
            <v>b</v>
          </cell>
          <cell r="B561">
            <v>167751</v>
          </cell>
          <cell r="C561" t="str">
            <v>콘크리트타설(펌프카)</v>
          </cell>
          <cell r="D561" t="str">
            <v>(철근,25-240-15)</v>
          </cell>
          <cell r="E561">
            <v>2670</v>
          </cell>
          <cell r="F561" t="str">
            <v>㎥</v>
          </cell>
          <cell r="G561">
            <v>57146</v>
          </cell>
          <cell r="H561">
            <v>152579820</v>
          </cell>
        </row>
        <row r="562">
          <cell r="A562" t="str">
            <v>c</v>
          </cell>
          <cell r="B562">
            <v>167783</v>
          </cell>
          <cell r="C562" t="str">
            <v>콘크리트타설</v>
          </cell>
          <cell r="D562" t="str">
            <v>(무근,40-210-8)</v>
          </cell>
          <cell r="E562">
            <v>3</v>
          </cell>
          <cell r="F562" t="str">
            <v>㎥</v>
          </cell>
          <cell r="G562">
            <v>64602</v>
          </cell>
          <cell r="H562">
            <v>193806</v>
          </cell>
        </row>
        <row r="563">
          <cell r="A563" t="str">
            <v>d</v>
          </cell>
          <cell r="B563">
            <v>167815</v>
          </cell>
          <cell r="C563" t="str">
            <v>콘크리트타설</v>
          </cell>
          <cell r="D563" t="str">
            <v>(무근,40-240-8)</v>
          </cell>
          <cell r="E563">
            <v>56</v>
          </cell>
          <cell r="F563" t="str">
            <v>㎥</v>
          </cell>
          <cell r="G563">
            <v>63322</v>
          </cell>
          <cell r="H563">
            <v>3546032</v>
          </cell>
        </row>
        <row r="564">
          <cell r="A564" t="str">
            <v>e</v>
          </cell>
          <cell r="B564">
            <v>167879</v>
          </cell>
          <cell r="C564" t="str">
            <v>콘크리트타설</v>
          </cell>
          <cell r="D564" t="str">
            <v>(무근,40-160-8)</v>
          </cell>
          <cell r="E564">
            <v>103</v>
          </cell>
          <cell r="F564" t="str">
            <v>㎥</v>
          </cell>
          <cell r="G564">
            <v>60442</v>
          </cell>
          <cell r="H564">
            <v>6225526</v>
          </cell>
        </row>
        <row r="565">
          <cell r="A565" t="str">
            <v>계</v>
          </cell>
          <cell r="B565">
            <v>168012</v>
          </cell>
          <cell r="E565">
            <v>0</v>
          </cell>
          <cell r="H565">
            <v>0</v>
          </cell>
        </row>
        <row r="566">
          <cell r="A566" t="str">
            <v>E.14</v>
          </cell>
          <cell r="B566">
            <v>168140</v>
          </cell>
          <cell r="C566" t="str">
            <v>무수축몰탈</v>
          </cell>
          <cell r="E566">
            <v>1</v>
          </cell>
          <cell r="F566" t="str">
            <v>㎥</v>
          </cell>
          <cell r="G566">
            <v>159594</v>
          </cell>
          <cell r="H566">
            <v>159594</v>
          </cell>
        </row>
        <row r="567">
          <cell r="A567" t="str">
            <v>E.15</v>
          </cell>
          <cell r="B567">
            <v>168148</v>
          </cell>
          <cell r="C567" t="str">
            <v>무수축콘크리트</v>
          </cell>
          <cell r="E567">
            <v>9</v>
          </cell>
          <cell r="F567" t="str">
            <v>㎥</v>
          </cell>
          <cell r="G567">
            <v>222180</v>
          </cell>
          <cell r="H567">
            <v>1999620</v>
          </cell>
        </row>
        <row r="568">
          <cell r="A568" t="str">
            <v>E.16</v>
          </cell>
          <cell r="B568">
            <v>168276</v>
          </cell>
          <cell r="C568" t="str">
            <v>교좌장치</v>
          </cell>
          <cell r="E568">
            <v>0</v>
          </cell>
          <cell r="H568">
            <v>0</v>
          </cell>
        </row>
        <row r="569">
          <cell r="A569" t="str">
            <v>a</v>
          </cell>
          <cell r="B569">
            <v>168300</v>
          </cell>
          <cell r="C569" t="str">
            <v>교좌장치</v>
          </cell>
          <cell r="D569" t="str">
            <v>(일방향 300TON)</v>
          </cell>
          <cell r="E569">
            <v>4</v>
          </cell>
          <cell r="F569" t="str">
            <v>set</v>
          </cell>
          <cell r="G569">
            <v>1419085</v>
          </cell>
          <cell r="H569">
            <v>5676340</v>
          </cell>
        </row>
        <row r="570">
          <cell r="A570" t="str">
            <v>b</v>
          </cell>
          <cell r="B570">
            <v>168428</v>
          </cell>
          <cell r="C570" t="str">
            <v>교좌장치</v>
          </cell>
          <cell r="D570" t="str">
            <v>(양방향 300TON)</v>
          </cell>
          <cell r="E570">
            <v>12</v>
          </cell>
          <cell r="F570" t="str">
            <v>set</v>
          </cell>
          <cell r="G570">
            <v>2281085</v>
          </cell>
          <cell r="H570">
            <v>27373020</v>
          </cell>
        </row>
        <row r="571">
          <cell r="A571" t="str">
            <v>c</v>
          </cell>
          <cell r="B571">
            <v>168812</v>
          </cell>
          <cell r="C571" t="str">
            <v>교좌장치</v>
          </cell>
          <cell r="D571" t="str">
            <v>(고정단 700TON)</v>
          </cell>
          <cell r="E571">
            <v>2</v>
          </cell>
          <cell r="F571" t="str">
            <v>set</v>
          </cell>
          <cell r="G571">
            <v>2791085</v>
          </cell>
          <cell r="H571">
            <v>5582170</v>
          </cell>
        </row>
        <row r="572">
          <cell r="A572" t="str">
            <v>d</v>
          </cell>
          <cell r="B572">
            <v>168940</v>
          </cell>
          <cell r="C572" t="str">
            <v>교좌장치</v>
          </cell>
          <cell r="D572" t="str">
            <v>(일방향 700TON)</v>
          </cell>
          <cell r="E572">
            <v>8</v>
          </cell>
          <cell r="F572" t="str">
            <v>set</v>
          </cell>
          <cell r="G572">
            <v>4742085</v>
          </cell>
          <cell r="H572">
            <v>37936680</v>
          </cell>
        </row>
        <row r="573">
          <cell r="A573" t="str">
            <v>e</v>
          </cell>
          <cell r="B573">
            <v>169068</v>
          </cell>
          <cell r="C573" t="str">
            <v>교좌장치</v>
          </cell>
          <cell r="D573" t="str">
            <v>(양방향 700TON)</v>
          </cell>
          <cell r="E573">
            <v>6</v>
          </cell>
          <cell r="F573" t="str">
            <v>set</v>
          </cell>
          <cell r="G573">
            <v>2688085</v>
          </cell>
          <cell r="H573">
            <v>16128510</v>
          </cell>
        </row>
        <row r="574">
          <cell r="A574" t="str">
            <v>계</v>
          </cell>
          <cell r="B574">
            <v>169644</v>
          </cell>
          <cell r="E574">
            <v>0</v>
          </cell>
          <cell r="H574">
            <v>0</v>
          </cell>
        </row>
        <row r="575">
          <cell r="A575" t="str">
            <v>E.17</v>
          </cell>
          <cell r="B575">
            <v>169772</v>
          </cell>
          <cell r="C575" t="str">
            <v>신축이음장치</v>
          </cell>
          <cell r="D575" t="str">
            <v>(NO 160)</v>
          </cell>
          <cell r="E575">
            <v>39</v>
          </cell>
          <cell r="F575" t="str">
            <v>ｍ</v>
          </cell>
          <cell r="G575">
            <v>2463695</v>
          </cell>
          <cell r="H575">
            <v>96084105</v>
          </cell>
        </row>
        <row r="576">
          <cell r="A576" t="str">
            <v>E.18</v>
          </cell>
          <cell r="B576">
            <v>169902</v>
          </cell>
          <cell r="C576" t="str">
            <v>슬라브양생</v>
          </cell>
          <cell r="E576">
            <v>4478</v>
          </cell>
          <cell r="F576" t="str">
            <v>㎡</v>
          </cell>
          <cell r="G576">
            <v>328</v>
          </cell>
          <cell r="H576">
            <v>1468784</v>
          </cell>
        </row>
        <row r="577">
          <cell r="A577" t="str">
            <v>E.19</v>
          </cell>
          <cell r="B577">
            <v>169903</v>
          </cell>
          <cell r="C577" t="str">
            <v>데크휘니샤면고르기</v>
          </cell>
          <cell r="E577">
            <v>4478</v>
          </cell>
          <cell r="F577" t="str">
            <v>㎡</v>
          </cell>
          <cell r="G577">
            <v>486</v>
          </cell>
          <cell r="H577">
            <v>2176308</v>
          </cell>
        </row>
        <row r="578">
          <cell r="A578" t="str">
            <v>E.20</v>
          </cell>
          <cell r="B578">
            <v>170031</v>
          </cell>
          <cell r="C578" t="str">
            <v>교면방수</v>
          </cell>
          <cell r="D578" t="str">
            <v>(도막방수)</v>
          </cell>
          <cell r="E578">
            <v>4478</v>
          </cell>
          <cell r="F578" t="str">
            <v>㎡</v>
          </cell>
          <cell r="G578">
            <v>20568</v>
          </cell>
          <cell r="H578">
            <v>92103504</v>
          </cell>
        </row>
        <row r="579">
          <cell r="A579" t="str">
            <v>E.21</v>
          </cell>
          <cell r="B579">
            <v>172284</v>
          </cell>
          <cell r="C579" t="str">
            <v>교명주</v>
          </cell>
          <cell r="D579" t="str">
            <v>(화 강 암)</v>
          </cell>
          <cell r="E579">
            <v>4</v>
          </cell>
          <cell r="F579" t="str">
            <v>ea</v>
          </cell>
          <cell r="G579">
            <v>1256769</v>
          </cell>
          <cell r="H579">
            <v>5027076</v>
          </cell>
        </row>
        <row r="580">
          <cell r="A580" t="str">
            <v>E.22</v>
          </cell>
          <cell r="B580">
            <v>172285</v>
          </cell>
          <cell r="C580" t="str">
            <v>교명판</v>
          </cell>
          <cell r="D580" t="str">
            <v>(450x250x10㎜)</v>
          </cell>
          <cell r="E580">
            <v>4</v>
          </cell>
          <cell r="F580" t="str">
            <v>ea</v>
          </cell>
          <cell r="G580">
            <v>41631</v>
          </cell>
          <cell r="H580">
            <v>166524</v>
          </cell>
        </row>
        <row r="581">
          <cell r="A581" t="str">
            <v>E.23</v>
          </cell>
          <cell r="B581">
            <v>172349</v>
          </cell>
          <cell r="C581" t="str">
            <v>설명판</v>
          </cell>
          <cell r="D581" t="str">
            <v>(500x400x10㎜)</v>
          </cell>
          <cell r="E581">
            <v>4</v>
          </cell>
          <cell r="F581" t="str">
            <v>ea</v>
          </cell>
          <cell r="G581">
            <v>74012</v>
          </cell>
          <cell r="H581">
            <v>296048</v>
          </cell>
        </row>
        <row r="582">
          <cell r="A582" t="str">
            <v>E.24</v>
          </cell>
          <cell r="B582">
            <v>172381</v>
          </cell>
          <cell r="C582" t="str">
            <v>T.B.M 설치</v>
          </cell>
          <cell r="E582">
            <v>2</v>
          </cell>
          <cell r="F582" t="str">
            <v>ea</v>
          </cell>
          <cell r="G582">
            <v>20790</v>
          </cell>
          <cell r="H582">
            <v>41580</v>
          </cell>
        </row>
        <row r="583">
          <cell r="A583" t="str">
            <v>E.25</v>
          </cell>
          <cell r="B583">
            <v>172509</v>
          </cell>
          <cell r="C583" t="str">
            <v>전선관</v>
          </cell>
          <cell r="E583">
            <v>0</v>
          </cell>
          <cell r="H583">
            <v>0</v>
          </cell>
        </row>
        <row r="584">
          <cell r="A584" t="str">
            <v>a</v>
          </cell>
          <cell r="B584">
            <v>172573</v>
          </cell>
          <cell r="C584" t="str">
            <v>전선관</v>
          </cell>
          <cell r="D584" t="str">
            <v>(PVCφ100mm)</v>
          </cell>
          <cell r="E584">
            <v>970</v>
          </cell>
          <cell r="F584" t="str">
            <v>ｍ</v>
          </cell>
          <cell r="G584">
            <v>2789</v>
          </cell>
          <cell r="H584">
            <v>2705330</v>
          </cell>
        </row>
        <row r="585">
          <cell r="A585" t="str">
            <v>b</v>
          </cell>
          <cell r="B585">
            <v>172621</v>
          </cell>
          <cell r="C585" t="str">
            <v>전선관</v>
          </cell>
          <cell r="D585" t="str">
            <v>(PVCφ150mm)</v>
          </cell>
          <cell r="E585">
            <v>485</v>
          </cell>
          <cell r="F585" t="str">
            <v>ｍ</v>
          </cell>
          <cell r="G585">
            <v>5301</v>
          </cell>
          <cell r="H585">
            <v>2570985</v>
          </cell>
        </row>
        <row r="586">
          <cell r="A586" t="str">
            <v>계</v>
          </cell>
          <cell r="B586">
            <v>172669</v>
          </cell>
          <cell r="E586">
            <v>0</v>
          </cell>
          <cell r="H586">
            <v>0</v>
          </cell>
        </row>
        <row r="587">
          <cell r="A587" t="str">
            <v>E.26</v>
          </cell>
          <cell r="B587">
            <v>172733</v>
          </cell>
          <cell r="C587" t="str">
            <v>스페이서설치</v>
          </cell>
          <cell r="E587">
            <v>0</v>
          </cell>
          <cell r="H587">
            <v>0</v>
          </cell>
        </row>
        <row r="588">
          <cell r="A588" t="str">
            <v>a</v>
          </cell>
          <cell r="B588">
            <v>172797</v>
          </cell>
          <cell r="C588" t="str">
            <v>스페이서</v>
          </cell>
          <cell r="D588" t="str">
            <v>(수직)</v>
          </cell>
          <cell r="E588">
            <v>2945</v>
          </cell>
          <cell r="F588" t="str">
            <v>㎡</v>
          </cell>
          <cell r="G588">
            <v>588</v>
          </cell>
          <cell r="H588">
            <v>1731660</v>
          </cell>
        </row>
        <row r="589">
          <cell r="A589" t="str">
            <v>b</v>
          </cell>
          <cell r="B589">
            <v>173053</v>
          </cell>
          <cell r="C589" t="str">
            <v>스페이서</v>
          </cell>
          <cell r="D589" t="str">
            <v>(수평)</v>
          </cell>
          <cell r="E589">
            <v>5815</v>
          </cell>
          <cell r="F589" t="str">
            <v>㎡</v>
          </cell>
          <cell r="G589">
            <v>411</v>
          </cell>
          <cell r="H589">
            <v>2389965</v>
          </cell>
        </row>
        <row r="590">
          <cell r="A590" t="str">
            <v>계</v>
          </cell>
          <cell r="B590">
            <v>173085</v>
          </cell>
          <cell r="E590">
            <v>0</v>
          </cell>
          <cell r="H590">
            <v>0</v>
          </cell>
        </row>
        <row r="591">
          <cell r="A591" t="str">
            <v>E.27</v>
          </cell>
          <cell r="B591">
            <v>173149</v>
          </cell>
          <cell r="C591" t="str">
            <v>교량난간공</v>
          </cell>
          <cell r="E591">
            <v>0</v>
          </cell>
          <cell r="H591">
            <v>0</v>
          </cell>
        </row>
        <row r="592">
          <cell r="A592" t="str">
            <v>a</v>
          </cell>
          <cell r="B592">
            <v>173213</v>
          </cell>
          <cell r="C592" t="str">
            <v>방호벽용난간</v>
          </cell>
          <cell r="D592" t="str">
            <v>(알루미늄)</v>
          </cell>
          <cell r="E592">
            <v>485</v>
          </cell>
          <cell r="F592" t="str">
            <v>ｍ</v>
          </cell>
          <cell r="G592">
            <v>150435</v>
          </cell>
          <cell r="H592">
            <v>72960975</v>
          </cell>
        </row>
        <row r="593">
          <cell r="A593" t="str">
            <v>b</v>
          </cell>
          <cell r="B593">
            <v>173225</v>
          </cell>
          <cell r="C593" t="str">
            <v>중분대용난간</v>
          </cell>
          <cell r="D593" t="str">
            <v>(알루미늄)</v>
          </cell>
          <cell r="E593">
            <v>459</v>
          </cell>
          <cell r="F593" t="str">
            <v>ｍ</v>
          </cell>
          <cell r="G593">
            <v>539100</v>
          </cell>
          <cell r="H593">
            <v>247446900</v>
          </cell>
        </row>
        <row r="594">
          <cell r="A594" t="str">
            <v>계</v>
          </cell>
          <cell r="B594">
            <v>173241</v>
          </cell>
          <cell r="E594">
            <v>0</v>
          </cell>
          <cell r="H594">
            <v>0</v>
          </cell>
        </row>
        <row r="595">
          <cell r="A595" t="str">
            <v>E.28</v>
          </cell>
          <cell r="B595">
            <v>173369</v>
          </cell>
          <cell r="C595" t="str">
            <v>다웰바</v>
          </cell>
          <cell r="D595" t="str">
            <v>(D25x600㎜)</v>
          </cell>
          <cell r="E595">
            <v>92</v>
          </cell>
          <cell r="F595" t="str">
            <v>ea</v>
          </cell>
          <cell r="G595">
            <v>7781</v>
          </cell>
          <cell r="H595">
            <v>715852</v>
          </cell>
        </row>
        <row r="596">
          <cell r="A596" t="str">
            <v>E.29</v>
          </cell>
          <cell r="B596">
            <v>173385</v>
          </cell>
          <cell r="C596" t="str">
            <v>시공이음</v>
          </cell>
          <cell r="E596">
            <v>0</v>
          </cell>
          <cell r="H596">
            <v>0</v>
          </cell>
        </row>
        <row r="597">
          <cell r="A597" t="str">
            <v>a</v>
          </cell>
          <cell r="B597">
            <v>173386</v>
          </cell>
          <cell r="C597" t="str">
            <v>시공이음</v>
          </cell>
          <cell r="D597" t="str">
            <v>(스치로폴:T=10㎜)</v>
          </cell>
          <cell r="E597">
            <v>134</v>
          </cell>
          <cell r="F597" t="str">
            <v>㎡</v>
          </cell>
          <cell r="G597">
            <v>647</v>
          </cell>
          <cell r="H597">
            <v>86698</v>
          </cell>
        </row>
        <row r="598">
          <cell r="A598" t="str">
            <v>b</v>
          </cell>
          <cell r="B598">
            <v>173514</v>
          </cell>
          <cell r="C598" t="str">
            <v>시공이음</v>
          </cell>
          <cell r="D598" t="str">
            <v>(스치로폴:T=20㎜)</v>
          </cell>
          <cell r="E598">
            <v>26</v>
          </cell>
          <cell r="F598" t="str">
            <v>㎡</v>
          </cell>
          <cell r="G598">
            <v>1296</v>
          </cell>
          <cell r="H598">
            <v>33696</v>
          </cell>
        </row>
        <row r="599">
          <cell r="A599" t="str">
            <v>계</v>
          </cell>
          <cell r="B599">
            <v>174529</v>
          </cell>
          <cell r="E599">
            <v>0</v>
          </cell>
          <cell r="H599">
            <v>0</v>
          </cell>
        </row>
        <row r="600">
          <cell r="A600" t="str">
            <v>E.30</v>
          </cell>
          <cell r="B600">
            <v>174545</v>
          </cell>
          <cell r="C600" t="str">
            <v>배수시설</v>
          </cell>
          <cell r="E600">
            <v>0</v>
          </cell>
          <cell r="H600">
            <v>0</v>
          </cell>
        </row>
        <row r="601">
          <cell r="A601" t="str">
            <v>a</v>
          </cell>
          <cell r="B601">
            <v>174673</v>
          </cell>
          <cell r="C601" t="str">
            <v>하천용집수구</v>
          </cell>
          <cell r="D601" t="str">
            <v>(주철)</v>
          </cell>
          <cell r="E601">
            <v>2</v>
          </cell>
          <cell r="F601" t="str">
            <v>ea</v>
          </cell>
          <cell r="G601">
            <v>38345</v>
          </cell>
          <cell r="H601">
            <v>76690</v>
          </cell>
        </row>
        <row r="602">
          <cell r="A602" t="str">
            <v>b</v>
          </cell>
          <cell r="B602">
            <v>174705</v>
          </cell>
          <cell r="C602" t="str">
            <v>하천용집수구</v>
          </cell>
          <cell r="D602" t="str">
            <v>(아연도강관)</v>
          </cell>
          <cell r="E602">
            <v>6</v>
          </cell>
          <cell r="F602" t="str">
            <v>ｍ</v>
          </cell>
          <cell r="G602">
            <v>13730</v>
          </cell>
          <cell r="H602">
            <v>82380</v>
          </cell>
        </row>
        <row r="603">
          <cell r="A603" t="str">
            <v>c</v>
          </cell>
          <cell r="B603">
            <v>174707</v>
          </cell>
          <cell r="C603" t="str">
            <v>육교용집수구</v>
          </cell>
          <cell r="D603" t="str">
            <v>(주철)</v>
          </cell>
          <cell r="E603">
            <v>22</v>
          </cell>
          <cell r="F603" t="str">
            <v>ea</v>
          </cell>
          <cell r="G603">
            <v>73123</v>
          </cell>
          <cell r="H603">
            <v>1608706</v>
          </cell>
        </row>
        <row r="604">
          <cell r="A604" t="str">
            <v>d</v>
          </cell>
          <cell r="B604">
            <v>174709</v>
          </cell>
          <cell r="C604" t="str">
            <v>육교용연결집수거</v>
          </cell>
          <cell r="D604" t="str">
            <v>(스테인레스)</v>
          </cell>
          <cell r="E604">
            <v>22</v>
          </cell>
          <cell r="F604" t="str">
            <v>ea</v>
          </cell>
          <cell r="G604">
            <v>105126</v>
          </cell>
          <cell r="H604">
            <v>2312772</v>
          </cell>
        </row>
        <row r="605">
          <cell r="A605" t="str">
            <v>e</v>
          </cell>
          <cell r="B605">
            <v>174711</v>
          </cell>
          <cell r="C605" t="str">
            <v>육교용직관</v>
          </cell>
          <cell r="D605" t="str">
            <v>(□150x10)</v>
          </cell>
          <cell r="E605">
            <v>429</v>
          </cell>
          <cell r="F605" t="str">
            <v>ｍ</v>
          </cell>
          <cell r="G605">
            <v>71155</v>
          </cell>
          <cell r="H605">
            <v>30525495</v>
          </cell>
        </row>
        <row r="606">
          <cell r="A606" t="str">
            <v>f</v>
          </cell>
          <cell r="B606">
            <v>174712</v>
          </cell>
          <cell r="C606" t="str">
            <v>육교용곡관</v>
          </cell>
          <cell r="D606" t="str">
            <v>(스테인레스)</v>
          </cell>
          <cell r="E606">
            <v>28</v>
          </cell>
          <cell r="F606" t="str">
            <v>ea</v>
          </cell>
          <cell r="G606">
            <v>27668</v>
          </cell>
          <cell r="H606">
            <v>774704</v>
          </cell>
        </row>
        <row r="607">
          <cell r="A607" t="str">
            <v>g</v>
          </cell>
          <cell r="B607">
            <v>175000</v>
          </cell>
          <cell r="C607" t="str">
            <v>육교용연결부</v>
          </cell>
          <cell r="D607" t="str">
            <v>(스테인레스)</v>
          </cell>
          <cell r="E607">
            <v>419</v>
          </cell>
          <cell r="F607" t="str">
            <v>ea</v>
          </cell>
          <cell r="G607">
            <v>15430</v>
          </cell>
          <cell r="H607">
            <v>6465170</v>
          </cell>
        </row>
        <row r="608">
          <cell r="A608" t="str">
            <v>계</v>
          </cell>
          <cell r="B608">
            <v>175807</v>
          </cell>
          <cell r="E608">
            <v>0</v>
          </cell>
          <cell r="H608">
            <v>0</v>
          </cell>
        </row>
        <row r="609">
          <cell r="A609" t="str">
            <v>E.31</v>
          </cell>
          <cell r="B609">
            <v>179716</v>
          </cell>
          <cell r="C609" t="str">
            <v>강교</v>
          </cell>
          <cell r="E609">
            <v>0</v>
          </cell>
          <cell r="H609">
            <v>0</v>
          </cell>
        </row>
        <row r="610">
          <cell r="A610" t="str">
            <v>a</v>
          </cell>
          <cell r="B610">
            <v>179822</v>
          </cell>
          <cell r="C610" t="str">
            <v>강교제작</v>
          </cell>
          <cell r="D610" t="str">
            <v>(장수교)</v>
          </cell>
          <cell r="E610">
            <v>1653.9069999999999</v>
          </cell>
          <cell r="F610" t="str">
            <v>ton</v>
          </cell>
          <cell r="G610">
            <v>2220471</v>
          </cell>
          <cell r="H610">
            <v>3672452530</v>
          </cell>
        </row>
        <row r="611">
          <cell r="A611" t="str">
            <v>b</v>
          </cell>
          <cell r="B611">
            <v>179950</v>
          </cell>
          <cell r="C611" t="str">
            <v>강교운반 및 가설</v>
          </cell>
          <cell r="D611" t="str">
            <v>(장수교)</v>
          </cell>
          <cell r="E611">
            <v>1653.9069999999999</v>
          </cell>
          <cell r="F611" t="str">
            <v>ton</v>
          </cell>
          <cell r="G611">
            <v>391012</v>
          </cell>
          <cell r="H611">
            <v>646697483</v>
          </cell>
        </row>
        <row r="612">
          <cell r="A612" t="str">
            <v>계</v>
          </cell>
          <cell r="B612">
            <v>180014</v>
          </cell>
          <cell r="E612">
            <v>0</v>
          </cell>
          <cell r="H612">
            <v>0</v>
          </cell>
        </row>
        <row r="613">
          <cell r="A613" t="str">
            <v>E.32</v>
          </cell>
          <cell r="B613">
            <v>180046</v>
          </cell>
          <cell r="C613" t="str">
            <v>강교도장</v>
          </cell>
          <cell r="E613">
            <v>0</v>
          </cell>
          <cell r="H613">
            <v>0</v>
          </cell>
        </row>
        <row r="614">
          <cell r="A614" t="str">
            <v>a</v>
          </cell>
          <cell r="B614">
            <v>180078</v>
          </cell>
          <cell r="C614" t="str">
            <v>강교내부도장</v>
          </cell>
          <cell r="D614" t="str">
            <v>(공  장)</v>
          </cell>
          <cell r="E614">
            <v>15049</v>
          </cell>
          <cell r="F614" t="str">
            <v>㎡</v>
          </cell>
          <cell r="G614">
            <v>11059</v>
          </cell>
          <cell r="H614">
            <v>166426891</v>
          </cell>
        </row>
        <row r="615">
          <cell r="A615" t="str">
            <v>b</v>
          </cell>
          <cell r="B615">
            <v>180110</v>
          </cell>
          <cell r="C615" t="str">
            <v>강교SPLICE도장</v>
          </cell>
          <cell r="D615" t="str">
            <v>(공  장)</v>
          </cell>
          <cell r="E615">
            <v>1190</v>
          </cell>
          <cell r="F615" t="str">
            <v>㎡</v>
          </cell>
          <cell r="G615">
            <v>8780</v>
          </cell>
          <cell r="H615">
            <v>10448200</v>
          </cell>
        </row>
        <row r="616">
          <cell r="A616" t="str">
            <v>c</v>
          </cell>
          <cell r="B616">
            <v>180142</v>
          </cell>
          <cell r="C616" t="str">
            <v>내부볼트및SPLICE도장</v>
          </cell>
          <cell r="D616" t="str">
            <v>(현  장)</v>
          </cell>
          <cell r="E616">
            <v>411</v>
          </cell>
          <cell r="F616" t="str">
            <v>㎡</v>
          </cell>
          <cell r="G616">
            <v>20655</v>
          </cell>
          <cell r="H616">
            <v>8489205</v>
          </cell>
        </row>
        <row r="617">
          <cell r="A617" t="str">
            <v>d</v>
          </cell>
          <cell r="B617">
            <v>180334</v>
          </cell>
          <cell r="C617" t="str">
            <v>강교외부도장</v>
          </cell>
          <cell r="D617" t="str">
            <v>(공  장)</v>
          </cell>
          <cell r="E617">
            <v>8758</v>
          </cell>
          <cell r="F617" t="str">
            <v>㎡</v>
          </cell>
          <cell r="G617">
            <v>11775</v>
          </cell>
          <cell r="H617">
            <v>103125450</v>
          </cell>
        </row>
        <row r="618">
          <cell r="A618" t="str">
            <v>e</v>
          </cell>
          <cell r="B618">
            <v>180432</v>
          </cell>
          <cell r="C618" t="str">
            <v>외부포장면도장</v>
          </cell>
          <cell r="D618" t="str">
            <v>(공  장)</v>
          </cell>
          <cell r="E618">
            <v>2801</v>
          </cell>
          <cell r="F618" t="str">
            <v>㎡</v>
          </cell>
          <cell r="G618">
            <v>10590</v>
          </cell>
          <cell r="H618">
            <v>29662590</v>
          </cell>
        </row>
        <row r="619">
          <cell r="A619" t="str">
            <v>f</v>
          </cell>
          <cell r="B619">
            <v>180560</v>
          </cell>
          <cell r="C619" t="str">
            <v>외부볼트및SPLICE도장</v>
          </cell>
          <cell r="D619" t="str">
            <v>(현  장)</v>
          </cell>
          <cell r="E619">
            <v>779</v>
          </cell>
          <cell r="F619" t="str">
            <v>㎡</v>
          </cell>
          <cell r="G619">
            <v>19803</v>
          </cell>
          <cell r="H619">
            <v>15426537</v>
          </cell>
        </row>
        <row r="620">
          <cell r="A620" t="str">
            <v>g</v>
          </cell>
          <cell r="B620">
            <v>181012</v>
          </cell>
          <cell r="C620" t="str">
            <v>강교검사</v>
          </cell>
          <cell r="E620">
            <v>0</v>
          </cell>
          <cell r="H620">
            <v>0</v>
          </cell>
        </row>
        <row r="621">
          <cell r="A621" t="str">
            <v>g-1</v>
          </cell>
          <cell r="B621">
            <v>181061</v>
          </cell>
          <cell r="C621" t="str">
            <v>방사선투과시험</v>
          </cell>
          <cell r="D621" t="str">
            <v>(강  교)</v>
          </cell>
          <cell r="E621">
            <v>104</v>
          </cell>
          <cell r="F621" t="str">
            <v>매</v>
          </cell>
          <cell r="G621">
            <v>41000</v>
          </cell>
          <cell r="H621">
            <v>4264000</v>
          </cell>
        </row>
        <row r="622">
          <cell r="A622" t="str">
            <v>g-2</v>
          </cell>
          <cell r="B622">
            <v>181086</v>
          </cell>
          <cell r="C622" t="str">
            <v>자분탐상시험</v>
          </cell>
          <cell r="D622" t="str">
            <v>(강  교)</v>
          </cell>
          <cell r="E622">
            <v>3008</v>
          </cell>
          <cell r="F622" t="str">
            <v>ｍ</v>
          </cell>
          <cell r="G622">
            <v>27500</v>
          </cell>
          <cell r="H622">
            <v>82720000</v>
          </cell>
        </row>
        <row r="623">
          <cell r="A623" t="str">
            <v>소계</v>
          </cell>
          <cell r="B623">
            <v>181098</v>
          </cell>
          <cell r="E623">
            <v>0</v>
          </cell>
          <cell r="H623">
            <v>0</v>
          </cell>
        </row>
        <row r="624">
          <cell r="A624" t="str">
            <v>계</v>
          </cell>
          <cell r="B624">
            <v>181196</v>
          </cell>
          <cell r="E624">
            <v>0</v>
          </cell>
          <cell r="H624">
            <v>0</v>
          </cell>
        </row>
        <row r="625">
          <cell r="A625" t="str">
            <v>E.33</v>
          </cell>
          <cell r="B625">
            <v>181324</v>
          </cell>
          <cell r="C625" t="str">
            <v>낙하물방지공</v>
          </cell>
          <cell r="E625">
            <v>5050</v>
          </cell>
          <cell r="F625" t="str">
            <v>㎡</v>
          </cell>
          <cell r="G625">
            <v>4223</v>
          </cell>
          <cell r="H625">
            <v>21326150</v>
          </cell>
        </row>
        <row r="626">
          <cell r="A626" t="str">
            <v>E.34</v>
          </cell>
          <cell r="B626">
            <v>181388</v>
          </cell>
          <cell r="C626" t="str">
            <v>낙교방지책</v>
          </cell>
          <cell r="E626">
            <v>24</v>
          </cell>
          <cell r="F626" t="str">
            <v>개소</v>
          </cell>
          <cell r="G626">
            <v>939706</v>
          </cell>
          <cell r="H626">
            <v>22552944</v>
          </cell>
        </row>
        <row r="627">
          <cell r="A627" t="str">
            <v>E.35</v>
          </cell>
          <cell r="B627">
            <v>181452</v>
          </cell>
          <cell r="C627" t="str">
            <v>교량유지관리표지판</v>
          </cell>
          <cell r="E627">
            <v>0</v>
          </cell>
          <cell r="H627">
            <v>0</v>
          </cell>
        </row>
        <row r="628">
          <cell r="A628" t="str">
            <v>a</v>
          </cell>
          <cell r="B628">
            <v>182313</v>
          </cell>
          <cell r="C628" t="str">
            <v>교량유지관리용표지판</v>
          </cell>
          <cell r="D628" t="str">
            <v>(교각번호판)</v>
          </cell>
          <cell r="E628">
            <v>12</v>
          </cell>
          <cell r="F628" t="str">
            <v>EA</v>
          </cell>
          <cell r="G628">
            <v>16865</v>
          </cell>
          <cell r="H628">
            <v>202380</v>
          </cell>
        </row>
        <row r="629">
          <cell r="A629" t="str">
            <v>b</v>
          </cell>
          <cell r="B629">
            <v>182528</v>
          </cell>
          <cell r="C629" t="str">
            <v>교량유지관리용표지판</v>
          </cell>
          <cell r="D629" t="str">
            <v>(난간용)</v>
          </cell>
          <cell r="E629">
            <v>6</v>
          </cell>
          <cell r="F629" t="str">
            <v>EA</v>
          </cell>
          <cell r="G629">
            <v>16259</v>
          </cell>
          <cell r="H629">
            <v>97554</v>
          </cell>
        </row>
        <row r="630">
          <cell r="A630" t="str">
            <v>계</v>
          </cell>
          <cell r="B630">
            <v>182743</v>
          </cell>
          <cell r="E630">
            <v>0</v>
          </cell>
          <cell r="H630">
            <v>0</v>
          </cell>
        </row>
        <row r="631">
          <cell r="A631" t="str">
            <v>E.36</v>
          </cell>
          <cell r="B631">
            <v>182871</v>
          </cell>
          <cell r="C631" t="str">
            <v>교량점검통로</v>
          </cell>
          <cell r="E631">
            <v>0</v>
          </cell>
          <cell r="H631">
            <v>0</v>
          </cell>
        </row>
        <row r="632">
          <cell r="A632" t="str">
            <v>a</v>
          </cell>
          <cell r="B632">
            <v>183458</v>
          </cell>
          <cell r="C632" t="str">
            <v>교량점검통로</v>
          </cell>
          <cell r="D632" t="str">
            <v>(본선부)</v>
          </cell>
          <cell r="E632">
            <v>454</v>
          </cell>
          <cell r="F632" t="str">
            <v>m</v>
          </cell>
          <cell r="G632">
            <v>2242496</v>
          </cell>
          <cell r="H632">
            <v>1018093184</v>
          </cell>
        </row>
        <row r="633">
          <cell r="A633" t="str">
            <v>b</v>
          </cell>
          <cell r="B633">
            <v>183586</v>
          </cell>
          <cell r="C633" t="str">
            <v>교량점검통로</v>
          </cell>
          <cell r="D633" t="str">
            <v>(지점부)</v>
          </cell>
          <cell r="E633">
            <v>16</v>
          </cell>
          <cell r="F633" t="str">
            <v>개소</v>
          </cell>
          <cell r="G633">
            <v>9982644</v>
          </cell>
          <cell r="H633">
            <v>159722304</v>
          </cell>
        </row>
        <row r="634">
          <cell r="A634" t="str">
            <v>계</v>
          </cell>
          <cell r="B634">
            <v>183944</v>
          </cell>
          <cell r="E634">
            <v>0</v>
          </cell>
          <cell r="H634">
            <v>0</v>
          </cell>
        </row>
        <row r="635">
          <cell r="A635" t="str">
            <v>E.36</v>
          </cell>
          <cell r="B635">
            <v>184301</v>
          </cell>
          <cell r="C635" t="str">
            <v>강관파일</v>
          </cell>
          <cell r="D635" t="str">
            <v>(D=508mm t=12mm)</v>
          </cell>
          <cell r="E635">
            <v>0</v>
          </cell>
          <cell r="H635">
            <v>0</v>
          </cell>
        </row>
        <row r="636">
          <cell r="A636" t="str">
            <v>a</v>
          </cell>
          <cell r="B636">
            <v>184429</v>
          </cell>
          <cell r="C636" t="str">
            <v>강관파일자재비</v>
          </cell>
          <cell r="E636">
            <v>3356</v>
          </cell>
          <cell r="F636" t="str">
            <v>ｍ</v>
          </cell>
          <cell r="G636">
            <v>66955</v>
          </cell>
          <cell r="H636">
            <v>224700980</v>
          </cell>
        </row>
        <row r="637">
          <cell r="A637" t="str">
            <v>b</v>
          </cell>
          <cell r="B637">
            <v>184448</v>
          </cell>
          <cell r="C637" t="str">
            <v>강관파일항타비</v>
          </cell>
          <cell r="D637" t="str">
            <v>(15m미만)</v>
          </cell>
          <cell r="E637">
            <v>1992</v>
          </cell>
          <cell r="F637" t="str">
            <v>ｍ</v>
          </cell>
          <cell r="G637">
            <v>11302</v>
          </cell>
          <cell r="H637">
            <v>22513584</v>
          </cell>
        </row>
        <row r="638">
          <cell r="A638" t="str">
            <v>c</v>
          </cell>
          <cell r="B638">
            <v>184453</v>
          </cell>
          <cell r="C638" t="str">
            <v>강관파일항타비</v>
          </cell>
          <cell r="D638" t="str">
            <v>(15m이상)</v>
          </cell>
          <cell r="E638">
            <v>1120</v>
          </cell>
          <cell r="F638" t="str">
            <v>ｍ</v>
          </cell>
          <cell r="G638">
            <v>15442</v>
          </cell>
          <cell r="H638">
            <v>17295040</v>
          </cell>
        </row>
        <row r="639">
          <cell r="A639" t="str">
            <v>d</v>
          </cell>
          <cell r="B639">
            <v>184457</v>
          </cell>
          <cell r="C639" t="str">
            <v>두부및선단보강</v>
          </cell>
          <cell r="E639">
            <v>338</v>
          </cell>
          <cell r="F639" t="str">
            <v>EA</v>
          </cell>
          <cell r="G639">
            <v>153594</v>
          </cell>
          <cell r="H639">
            <v>51914772</v>
          </cell>
        </row>
        <row r="640">
          <cell r="A640" t="str">
            <v>e</v>
          </cell>
          <cell r="B640">
            <v>184526</v>
          </cell>
          <cell r="C640" t="str">
            <v>강관파일이음</v>
          </cell>
          <cell r="E640">
            <v>58</v>
          </cell>
          <cell r="F640" t="str">
            <v>ea</v>
          </cell>
          <cell r="G640">
            <v>7567</v>
          </cell>
          <cell r="H640">
            <v>438886</v>
          </cell>
        </row>
        <row r="641">
          <cell r="A641" t="str">
            <v>계</v>
          </cell>
          <cell r="B641">
            <v>184728</v>
          </cell>
          <cell r="E641">
            <v>0</v>
          </cell>
          <cell r="H641">
            <v>0</v>
          </cell>
        </row>
        <row r="642">
          <cell r="A642" t="str">
            <v>E.37</v>
          </cell>
          <cell r="B642">
            <v>186450</v>
          </cell>
          <cell r="C642" t="str">
            <v>가도</v>
          </cell>
          <cell r="D642" t="str">
            <v>(장수교)</v>
          </cell>
          <cell r="E642">
            <v>1</v>
          </cell>
          <cell r="F642" t="str">
            <v>식</v>
          </cell>
          <cell r="G642">
            <v>42901493</v>
          </cell>
          <cell r="H642">
            <v>42901493</v>
          </cell>
        </row>
        <row r="643">
          <cell r="A643" t="str">
            <v>합계</v>
          </cell>
          <cell r="B643">
            <v>188171</v>
          </cell>
          <cell r="E643">
            <v>0</v>
          </cell>
          <cell r="H643">
            <v>0</v>
          </cell>
        </row>
        <row r="644">
          <cell r="A644" t="str">
            <v>F.</v>
          </cell>
          <cell r="B644">
            <v>188299</v>
          </cell>
          <cell r="C644" t="str">
            <v>옥 평 교</v>
          </cell>
          <cell r="D644" t="str">
            <v>(P.S.C BEAM L=30.0m)</v>
          </cell>
          <cell r="E644">
            <v>0</v>
          </cell>
          <cell r="H644">
            <v>0</v>
          </cell>
        </row>
        <row r="645">
          <cell r="A645" t="str">
            <v>F.01</v>
          </cell>
          <cell r="B645">
            <v>188959</v>
          </cell>
          <cell r="C645" t="str">
            <v>교대앞성토</v>
          </cell>
          <cell r="E645">
            <v>967</v>
          </cell>
          <cell r="F645" t="str">
            <v>㎥</v>
          </cell>
          <cell r="G645">
            <v>3025</v>
          </cell>
          <cell r="H645">
            <v>2925175</v>
          </cell>
        </row>
        <row r="646">
          <cell r="A646" t="str">
            <v>F.02</v>
          </cell>
          <cell r="B646">
            <v>188965</v>
          </cell>
          <cell r="C646" t="str">
            <v>뒷채움및다짐</v>
          </cell>
          <cell r="D646" t="str">
            <v>(현장암유용)</v>
          </cell>
          <cell r="E646">
            <v>660</v>
          </cell>
          <cell r="F646" t="str">
            <v>㎥</v>
          </cell>
          <cell r="G646">
            <v>13631</v>
          </cell>
          <cell r="H646">
            <v>8996460</v>
          </cell>
        </row>
        <row r="647">
          <cell r="A647" t="str">
            <v>F.03</v>
          </cell>
          <cell r="B647">
            <v>189093</v>
          </cell>
          <cell r="C647" t="str">
            <v>거푸집</v>
          </cell>
          <cell r="E647">
            <v>0</v>
          </cell>
          <cell r="H647">
            <v>0</v>
          </cell>
        </row>
        <row r="648">
          <cell r="A648" t="str">
            <v>a</v>
          </cell>
          <cell r="B648">
            <v>189157</v>
          </cell>
          <cell r="C648" t="str">
            <v>합판거푸집</v>
          </cell>
          <cell r="D648" t="str">
            <v>(3회:0-7m)</v>
          </cell>
          <cell r="E648">
            <v>1587</v>
          </cell>
          <cell r="F648" t="str">
            <v>㎡</v>
          </cell>
          <cell r="G648">
            <v>19533</v>
          </cell>
          <cell r="H648">
            <v>30998871</v>
          </cell>
        </row>
        <row r="649">
          <cell r="A649" t="str">
            <v>b</v>
          </cell>
          <cell r="B649">
            <v>189541</v>
          </cell>
          <cell r="C649" t="str">
            <v>합판거푸집</v>
          </cell>
          <cell r="D649" t="str">
            <v>(4회)</v>
          </cell>
          <cell r="E649">
            <v>164</v>
          </cell>
          <cell r="F649" t="str">
            <v>㎡</v>
          </cell>
          <cell r="G649">
            <v>16702</v>
          </cell>
          <cell r="H649">
            <v>2739128</v>
          </cell>
        </row>
        <row r="650">
          <cell r="A650" t="str">
            <v>c</v>
          </cell>
          <cell r="B650">
            <v>189669</v>
          </cell>
          <cell r="C650" t="str">
            <v>합판거푸집</v>
          </cell>
          <cell r="D650" t="str">
            <v>(6회)</v>
          </cell>
          <cell r="E650">
            <v>63</v>
          </cell>
          <cell r="F650" t="str">
            <v>㎡</v>
          </cell>
          <cell r="G650">
            <v>13675</v>
          </cell>
          <cell r="H650">
            <v>861525</v>
          </cell>
        </row>
        <row r="651">
          <cell r="A651" t="str">
            <v>d</v>
          </cell>
          <cell r="B651">
            <v>190277</v>
          </cell>
          <cell r="C651" t="str">
            <v>문양거푸집</v>
          </cell>
          <cell r="D651" t="str">
            <v>(스치로폴 0-7m)</v>
          </cell>
          <cell r="E651">
            <v>146</v>
          </cell>
          <cell r="F651" t="str">
            <v>㎡</v>
          </cell>
          <cell r="G651">
            <v>23595</v>
          </cell>
          <cell r="H651">
            <v>3444870</v>
          </cell>
        </row>
        <row r="652">
          <cell r="A652" t="str">
            <v>계</v>
          </cell>
          <cell r="B652">
            <v>190293</v>
          </cell>
          <cell r="E652">
            <v>0</v>
          </cell>
          <cell r="H652">
            <v>0</v>
          </cell>
        </row>
        <row r="653">
          <cell r="A653" t="str">
            <v>F.04</v>
          </cell>
          <cell r="B653">
            <v>190373</v>
          </cell>
          <cell r="C653" t="str">
            <v>강관비계</v>
          </cell>
          <cell r="D653" t="str">
            <v>(옥평교)</v>
          </cell>
          <cell r="E653">
            <v>1</v>
          </cell>
          <cell r="F653" t="str">
            <v>L.S.</v>
          </cell>
          <cell r="G653">
            <v>5920000</v>
          </cell>
          <cell r="H653">
            <v>5920000</v>
          </cell>
        </row>
        <row r="654">
          <cell r="A654" t="str">
            <v>F.05</v>
          </cell>
          <cell r="B654">
            <v>190501</v>
          </cell>
          <cell r="C654" t="str">
            <v>동바리</v>
          </cell>
          <cell r="D654" t="str">
            <v>(옥평교)</v>
          </cell>
          <cell r="E654">
            <v>1</v>
          </cell>
          <cell r="F654" t="str">
            <v>L.S.</v>
          </cell>
          <cell r="G654">
            <v>17701000</v>
          </cell>
          <cell r="H654">
            <v>17701000</v>
          </cell>
        </row>
        <row r="655">
          <cell r="A655" t="str">
            <v>F.06</v>
          </cell>
          <cell r="B655">
            <v>190821</v>
          </cell>
          <cell r="C655" t="str">
            <v>철근가공조립</v>
          </cell>
          <cell r="E655">
            <v>0</v>
          </cell>
          <cell r="H655">
            <v>0</v>
          </cell>
        </row>
        <row r="656">
          <cell r="A656" t="str">
            <v>a</v>
          </cell>
          <cell r="B656">
            <v>190825</v>
          </cell>
          <cell r="C656" t="str">
            <v>철근가공조립</v>
          </cell>
          <cell r="D656" t="str">
            <v>(보    통)</v>
          </cell>
          <cell r="E656">
            <v>73.278000000000006</v>
          </cell>
          <cell r="F656" t="str">
            <v>Ton</v>
          </cell>
          <cell r="G656">
            <v>398697</v>
          </cell>
          <cell r="H656">
            <v>29215718</v>
          </cell>
        </row>
        <row r="657">
          <cell r="A657" t="str">
            <v>b</v>
          </cell>
          <cell r="B657">
            <v>190953</v>
          </cell>
          <cell r="C657" t="str">
            <v>철근가공조립</v>
          </cell>
          <cell r="D657" t="str">
            <v>(복    잡)</v>
          </cell>
          <cell r="E657">
            <v>96.932000000000002</v>
          </cell>
          <cell r="F657" t="str">
            <v>Ton</v>
          </cell>
          <cell r="G657">
            <v>500175</v>
          </cell>
          <cell r="H657">
            <v>48482963</v>
          </cell>
        </row>
        <row r="658">
          <cell r="A658" t="str">
            <v>계</v>
          </cell>
          <cell r="B658">
            <v>191019</v>
          </cell>
          <cell r="E658">
            <v>0</v>
          </cell>
          <cell r="H658">
            <v>0</v>
          </cell>
        </row>
        <row r="659">
          <cell r="A659" t="str">
            <v>F.07</v>
          </cell>
          <cell r="B659">
            <v>191085</v>
          </cell>
          <cell r="C659" t="str">
            <v>콘크리트타설</v>
          </cell>
          <cell r="E659">
            <v>0</v>
          </cell>
          <cell r="H659">
            <v>0</v>
          </cell>
        </row>
        <row r="660">
          <cell r="A660" t="str">
            <v>a</v>
          </cell>
          <cell r="B660">
            <v>191087</v>
          </cell>
          <cell r="C660" t="str">
            <v>콘크리트타설(펌프카)</v>
          </cell>
          <cell r="D660" t="str">
            <v>(철근,19-400-15)</v>
          </cell>
          <cell r="E660">
            <v>246</v>
          </cell>
          <cell r="F660" t="str">
            <v>㎥</v>
          </cell>
          <cell r="G660">
            <v>69569</v>
          </cell>
          <cell r="H660">
            <v>17113974</v>
          </cell>
        </row>
        <row r="661">
          <cell r="A661" t="str">
            <v>b</v>
          </cell>
          <cell r="B661">
            <v>191088</v>
          </cell>
          <cell r="C661" t="str">
            <v>콘크리트타설(펌프카)</v>
          </cell>
          <cell r="D661" t="str">
            <v>(철근,25-270-15)</v>
          </cell>
          <cell r="E661">
            <v>205</v>
          </cell>
          <cell r="F661" t="str">
            <v>㎥</v>
          </cell>
          <cell r="G661">
            <v>62738</v>
          </cell>
          <cell r="H661">
            <v>12861290</v>
          </cell>
        </row>
        <row r="662">
          <cell r="A662" t="str">
            <v>c</v>
          </cell>
          <cell r="B662">
            <v>191216</v>
          </cell>
          <cell r="C662" t="str">
            <v>콘크리트타설(펌프카)</v>
          </cell>
          <cell r="D662" t="str">
            <v>(철근,25-240-15)</v>
          </cell>
          <cell r="E662">
            <v>762</v>
          </cell>
          <cell r="F662" t="str">
            <v>㎥</v>
          </cell>
          <cell r="G662">
            <v>57146</v>
          </cell>
          <cell r="H662">
            <v>43545252</v>
          </cell>
        </row>
        <row r="663">
          <cell r="A663" t="str">
            <v>d</v>
          </cell>
          <cell r="B663">
            <v>191248</v>
          </cell>
          <cell r="C663" t="str">
            <v>콘크리트타설</v>
          </cell>
          <cell r="D663" t="str">
            <v>(무근,40-210-8)</v>
          </cell>
          <cell r="E663">
            <v>7</v>
          </cell>
          <cell r="F663" t="str">
            <v>㎥</v>
          </cell>
          <cell r="G663">
            <v>64602</v>
          </cell>
          <cell r="H663">
            <v>452214</v>
          </cell>
        </row>
        <row r="664">
          <cell r="A664" t="str">
            <v>e</v>
          </cell>
          <cell r="B664">
            <v>191280</v>
          </cell>
          <cell r="C664" t="str">
            <v>콘크리트타설</v>
          </cell>
          <cell r="D664" t="str">
            <v>(무근,40-240-8)</v>
          </cell>
          <cell r="E664">
            <v>13</v>
          </cell>
          <cell r="F664" t="str">
            <v>㎥</v>
          </cell>
          <cell r="G664">
            <v>63322</v>
          </cell>
          <cell r="H664">
            <v>823186</v>
          </cell>
        </row>
        <row r="665">
          <cell r="A665" t="str">
            <v>f</v>
          </cell>
          <cell r="B665">
            <v>191344</v>
          </cell>
          <cell r="C665" t="str">
            <v>콘크리트타설</v>
          </cell>
          <cell r="D665" t="str">
            <v>(무근,40-160-8)</v>
          </cell>
          <cell r="E665">
            <v>44</v>
          </cell>
          <cell r="F665" t="str">
            <v>㎥</v>
          </cell>
          <cell r="G665">
            <v>60442</v>
          </cell>
          <cell r="H665">
            <v>2659448</v>
          </cell>
        </row>
        <row r="666">
          <cell r="A666" t="str">
            <v>계</v>
          </cell>
          <cell r="B666">
            <v>191477</v>
          </cell>
          <cell r="E666">
            <v>0</v>
          </cell>
          <cell r="H666">
            <v>0</v>
          </cell>
        </row>
        <row r="667">
          <cell r="A667" t="str">
            <v>F.08</v>
          </cell>
          <cell r="B667">
            <v>191605</v>
          </cell>
          <cell r="C667" t="str">
            <v>무수축몰탈</v>
          </cell>
          <cell r="E667">
            <v>1</v>
          </cell>
          <cell r="F667" t="str">
            <v>㎥</v>
          </cell>
          <cell r="G667">
            <v>159594</v>
          </cell>
          <cell r="H667">
            <v>159594</v>
          </cell>
        </row>
        <row r="668">
          <cell r="A668" t="str">
            <v>F.09</v>
          </cell>
          <cell r="B668">
            <v>191613</v>
          </cell>
          <cell r="C668" t="str">
            <v>무수축콘크리트</v>
          </cell>
          <cell r="E668">
            <v>4</v>
          </cell>
          <cell r="F668" t="str">
            <v>㎥</v>
          </cell>
          <cell r="G668">
            <v>222180</v>
          </cell>
          <cell r="H668">
            <v>888720</v>
          </cell>
        </row>
        <row r="669">
          <cell r="A669" t="str">
            <v>F.10</v>
          </cell>
          <cell r="B669">
            <v>191741</v>
          </cell>
          <cell r="C669" t="str">
            <v>교좌장치</v>
          </cell>
          <cell r="E669">
            <v>0</v>
          </cell>
          <cell r="H669">
            <v>0</v>
          </cell>
        </row>
        <row r="670">
          <cell r="A670" t="str">
            <v>a</v>
          </cell>
          <cell r="B670">
            <v>191765</v>
          </cell>
          <cell r="C670" t="str">
            <v>교좌장치</v>
          </cell>
          <cell r="D670" t="str">
            <v>(고  정 135TON)</v>
          </cell>
          <cell r="E670">
            <v>2</v>
          </cell>
          <cell r="F670" t="str">
            <v>set</v>
          </cell>
          <cell r="G670">
            <v>1827085</v>
          </cell>
          <cell r="H670">
            <v>3654170</v>
          </cell>
        </row>
        <row r="671">
          <cell r="A671" t="str">
            <v>b</v>
          </cell>
          <cell r="B671">
            <v>191773</v>
          </cell>
          <cell r="C671" t="str">
            <v>교좌장치</v>
          </cell>
          <cell r="D671" t="str">
            <v>(일방향 135TON)</v>
          </cell>
          <cell r="E671">
            <v>10</v>
          </cell>
          <cell r="F671" t="str">
            <v>set</v>
          </cell>
          <cell r="G671">
            <v>1806085</v>
          </cell>
          <cell r="H671">
            <v>18060850</v>
          </cell>
        </row>
        <row r="672">
          <cell r="A672" t="str">
            <v>c</v>
          </cell>
          <cell r="B672">
            <v>191805</v>
          </cell>
          <cell r="C672" t="str">
            <v>교좌장치</v>
          </cell>
          <cell r="D672" t="str">
            <v>(양방향 135TON)</v>
          </cell>
          <cell r="E672">
            <v>8</v>
          </cell>
          <cell r="F672" t="str">
            <v>set</v>
          </cell>
          <cell r="G672">
            <v>1528085</v>
          </cell>
          <cell r="H672">
            <v>12224680</v>
          </cell>
        </row>
        <row r="673">
          <cell r="A673" t="str">
            <v>계</v>
          </cell>
          <cell r="B673">
            <v>191829</v>
          </cell>
          <cell r="E673">
            <v>0</v>
          </cell>
          <cell r="H673">
            <v>0</v>
          </cell>
        </row>
        <row r="674">
          <cell r="A674" t="str">
            <v>F.11</v>
          </cell>
          <cell r="B674">
            <v>191957</v>
          </cell>
          <cell r="C674" t="str">
            <v>신축이음장치</v>
          </cell>
          <cell r="D674" t="str">
            <v>(NB 50)</v>
          </cell>
          <cell r="E674">
            <v>39</v>
          </cell>
          <cell r="F674" t="str">
            <v>ｍ</v>
          </cell>
          <cell r="G674">
            <v>282695</v>
          </cell>
          <cell r="H674">
            <v>11025105</v>
          </cell>
        </row>
        <row r="675">
          <cell r="A675" t="str">
            <v>F.12</v>
          </cell>
          <cell r="B675">
            <v>192087</v>
          </cell>
          <cell r="C675" t="str">
            <v>슬라브양생</v>
          </cell>
          <cell r="E675">
            <v>585</v>
          </cell>
          <cell r="F675" t="str">
            <v>㎡</v>
          </cell>
          <cell r="G675">
            <v>328</v>
          </cell>
          <cell r="H675">
            <v>191880</v>
          </cell>
        </row>
        <row r="676">
          <cell r="A676" t="str">
            <v>F.13</v>
          </cell>
          <cell r="B676">
            <v>192088</v>
          </cell>
          <cell r="C676" t="str">
            <v>데크휘니샤면고르기</v>
          </cell>
          <cell r="E676">
            <v>585</v>
          </cell>
          <cell r="F676" t="str">
            <v>㎡</v>
          </cell>
          <cell r="G676">
            <v>486</v>
          </cell>
          <cell r="H676">
            <v>284310</v>
          </cell>
        </row>
        <row r="677">
          <cell r="A677" t="str">
            <v>F.14</v>
          </cell>
          <cell r="B677">
            <v>192216</v>
          </cell>
          <cell r="C677" t="str">
            <v>교면방수</v>
          </cell>
          <cell r="D677" t="str">
            <v>(도막방수)</v>
          </cell>
          <cell r="E677">
            <v>585</v>
          </cell>
          <cell r="F677" t="str">
            <v>㎡</v>
          </cell>
          <cell r="G677">
            <v>20568</v>
          </cell>
          <cell r="H677">
            <v>12032280</v>
          </cell>
        </row>
        <row r="678">
          <cell r="A678" t="str">
            <v>F.15</v>
          </cell>
          <cell r="B678">
            <v>193957</v>
          </cell>
          <cell r="C678" t="str">
            <v>교명주</v>
          </cell>
          <cell r="D678" t="str">
            <v>(화 강 암)</v>
          </cell>
          <cell r="E678">
            <v>4</v>
          </cell>
          <cell r="F678" t="str">
            <v>ea</v>
          </cell>
          <cell r="G678">
            <v>1256769</v>
          </cell>
          <cell r="H678">
            <v>5027076</v>
          </cell>
        </row>
        <row r="679">
          <cell r="A679" t="str">
            <v>F.16</v>
          </cell>
          <cell r="B679">
            <v>193958</v>
          </cell>
          <cell r="C679" t="str">
            <v>교명판</v>
          </cell>
          <cell r="D679" t="str">
            <v>(450x250x10㎜)</v>
          </cell>
          <cell r="E679">
            <v>4</v>
          </cell>
          <cell r="F679" t="str">
            <v>ea</v>
          </cell>
          <cell r="G679">
            <v>41631</v>
          </cell>
          <cell r="H679">
            <v>166524</v>
          </cell>
        </row>
        <row r="680">
          <cell r="A680" t="str">
            <v>F.17</v>
          </cell>
          <cell r="B680">
            <v>194022</v>
          </cell>
          <cell r="C680" t="str">
            <v>설명판</v>
          </cell>
          <cell r="D680" t="str">
            <v>(500x400x10㎜)</v>
          </cell>
          <cell r="E680">
            <v>4</v>
          </cell>
          <cell r="F680" t="str">
            <v>ea</v>
          </cell>
          <cell r="G680">
            <v>74012</v>
          </cell>
          <cell r="H680">
            <v>296048</v>
          </cell>
        </row>
        <row r="681">
          <cell r="A681" t="str">
            <v>F.18</v>
          </cell>
          <cell r="B681">
            <v>194054</v>
          </cell>
          <cell r="C681" t="str">
            <v>T.B.M 설치</v>
          </cell>
          <cell r="E681">
            <v>1</v>
          </cell>
          <cell r="F681" t="str">
            <v>ea</v>
          </cell>
          <cell r="G681">
            <v>20790</v>
          </cell>
          <cell r="H681">
            <v>20790</v>
          </cell>
        </row>
        <row r="682">
          <cell r="A682" t="str">
            <v>F.19</v>
          </cell>
          <cell r="B682">
            <v>194182</v>
          </cell>
          <cell r="C682" t="str">
            <v>전선관</v>
          </cell>
          <cell r="E682">
            <v>0</v>
          </cell>
          <cell r="H682">
            <v>0</v>
          </cell>
        </row>
        <row r="683">
          <cell r="A683" t="str">
            <v>a</v>
          </cell>
          <cell r="B683">
            <v>194246</v>
          </cell>
          <cell r="C683" t="str">
            <v>전선관</v>
          </cell>
          <cell r="D683" t="str">
            <v>(PVCφ100mm)</v>
          </cell>
          <cell r="E683">
            <v>172</v>
          </cell>
          <cell r="F683" t="str">
            <v>ｍ</v>
          </cell>
          <cell r="G683">
            <v>2789</v>
          </cell>
          <cell r="H683">
            <v>479708</v>
          </cell>
        </row>
        <row r="684">
          <cell r="A684" t="str">
            <v>b</v>
          </cell>
          <cell r="B684">
            <v>194294</v>
          </cell>
          <cell r="C684" t="str">
            <v>전선관</v>
          </cell>
          <cell r="D684" t="str">
            <v>(PVCφ150mm)</v>
          </cell>
          <cell r="E684">
            <v>86</v>
          </cell>
          <cell r="F684" t="str">
            <v>ｍ</v>
          </cell>
          <cell r="G684">
            <v>5301</v>
          </cell>
          <cell r="H684">
            <v>455886</v>
          </cell>
        </row>
        <row r="685">
          <cell r="A685" t="str">
            <v>계</v>
          </cell>
          <cell r="B685">
            <v>194342</v>
          </cell>
          <cell r="E685">
            <v>0</v>
          </cell>
          <cell r="H685">
            <v>0</v>
          </cell>
        </row>
        <row r="686">
          <cell r="A686" t="str">
            <v>F.20</v>
          </cell>
          <cell r="B686">
            <v>194406</v>
          </cell>
          <cell r="C686" t="str">
            <v>스페이서설치</v>
          </cell>
          <cell r="E686">
            <v>0</v>
          </cell>
          <cell r="H686">
            <v>0</v>
          </cell>
        </row>
        <row r="687">
          <cell r="A687" t="str">
            <v>a</v>
          </cell>
          <cell r="B687">
            <v>194470</v>
          </cell>
          <cell r="C687" t="str">
            <v>스페이서</v>
          </cell>
          <cell r="D687" t="str">
            <v>(수직)</v>
          </cell>
          <cell r="E687">
            <v>1015</v>
          </cell>
          <cell r="F687" t="str">
            <v>㎡</v>
          </cell>
          <cell r="G687">
            <v>588</v>
          </cell>
          <cell r="H687">
            <v>596820</v>
          </cell>
        </row>
        <row r="688">
          <cell r="A688" t="str">
            <v>b</v>
          </cell>
          <cell r="B688">
            <v>194726</v>
          </cell>
          <cell r="C688" t="str">
            <v>스페이서</v>
          </cell>
          <cell r="D688" t="str">
            <v>(수평)</v>
          </cell>
          <cell r="E688">
            <v>1035</v>
          </cell>
          <cell r="F688" t="str">
            <v>㎡</v>
          </cell>
          <cell r="G688">
            <v>411</v>
          </cell>
          <cell r="H688">
            <v>425385</v>
          </cell>
        </row>
        <row r="689">
          <cell r="A689" t="str">
            <v>계</v>
          </cell>
          <cell r="B689">
            <v>194758</v>
          </cell>
          <cell r="E689">
            <v>0</v>
          </cell>
          <cell r="H689">
            <v>0</v>
          </cell>
        </row>
        <row r="690">
          <cell r="A690" t="str">
            <v>F.21</v>
          </cell>
          <cell r="B690">
            <v>194822</v>
          </cell>
          <cell r="C690" t="str">
            <v>교량난간공</v>
          </cell>
          <cell r="E690">
            <v>0</v>
          </cell>
          <cell r="H690">
            <v>0</v>
          </cell>
        </row>
        <row r="691">
          <cell r="A691" t="str">
            <v>a</v>
          </cell>
          <cell r="B691">
            <v>194886</v>
          </cell>
          <cell r="C691" t="str">
            <v>방호벽용난간</v>
          </cell>
          <cell r="D691" t="str">
            <v>(알루미늄)</v>
          </cell>
          <cell r="E691">
            <v>86</v>
          </cell>
          <cell r="F691" t="str">
            <v>ｍ</v>
          </cell>
          <cell r="G691">
            <v>150435</v>
          </cell>
          <cell r="H691">
            <v>12937410</v>
          </cell>
        </row>
        <row r="692">
          <cell r="A692" t="str">
            <v>b</v>
          </cell>
          <cell r="B692">
            <v>194898</v>
          </cell>
          <cell r="C692" t="str">
            <v>중분대용난간</v>
          </cell>
          <cell r="D692" t="str">
            <v>(알루미늄)</v>
          </cell>
          <cell r="E692">
            <v>60</v>
          </cell>
          <cell r="F692" t="str">
            <v>ｍ</v>
          </cell>
          <cell r="G692">
            <v>539100</v>
          </cell>
          <cell r="H692">
            <v>32346000</v>
          </cell>
        </row>
        <row r="693">
          <cell r="A693" t="str">
            <v>계</v>
          </cell>
          <cell r="B693">
            <v>194914</v>
          </cell>
          <cell r="E693">
            <v>0</v>
          </cell>
          <cell r="H693">
            <v>0</v>
          </cell>
        </row>
        <row r="694">
          <cell r="A694" t="str">
            <v>F.22</v>
          </cell>
          <cell r="B694">
            <v>195042</v>
          </cell>
          <cell r="C694" t="str">
            <v>다웰바</v>
          </cell>
          <cell r="D694" t="str">
            <v>(D25x600㎜)</v>
          </cell>
          <cell r="E694">
            <v>96</v>
          </cell>
          <cell r="F694" t="str">
            <v>ea</v>
          </cell>
          <cell r="G694">
            <v>7781</v>
          </cell>
          <cell r="H694">
            <v>746976</v>
          </cell>
        </row>
        <row r="695">
          <cell r="A695" t="str">
            <v>F.23</v>
          </cell>
          <cell r="B695">
            <v>195058</v>
          </cell>
          <cell r="C695" t="str">
            <v>시공이음</v>
          </cell>
          <cell r="E695">
            <v>0</v>
          </cell>
          <cell r="H695">
            <v>0</v>
          </cell>
        </row>
        <row r="696">
          <cell r="A696" t="str">
            <v>a</v>
          </cell>
          <cell r="B696">
            <v>195059</v>
          </cell>
          <cell r="C696" t="str">
            <v>시공이음</v>
          </cell>
          <cell r="D696" t="str">
            <v>(스치로폴:T=10㎜)</v>
          </cell>
          <cell r="E696">
            <v>69</v>
          </cell>
          <cell r="F696" t="str">
            <v>㎡</v>
          </cell>
          <cell r="G696">
            <v>647</v>
          </cell>
          <cell r="H696">
            <v>44643</v>
          </cell>
        </row>
        <row r="697">
          <cell r="A697" t="str">
            <v>b</v>
          </cell>
          <cell r="B697">
            <v>195187</v>
          </cell>
          <cell r="C697" t="str">
            <v>시공이음</v>
          </cell>
          <cell r="D697" t="str">
            <v>(스치로폴:T=20㎜)</v>
          </cell>
          <cell r="E697">
            <v>25</v>
          </cell>
          <cell r="F697" t="str">
            <v>㎡</v>
          </cell>
          <cell r="G697">
            <v>1296</v>
          </cell>
          <cell r="H697">
            <v>32400</v>
          </cell>
        </row>
        <row r="698">
          <cell r="A698" t="str">
            <v>계</v>
          </cell>
          <cell r="B698">
            <v>196202</v>
          </cell>
          <cell r="E698">
            <v>0</v>
          </cell>
          <cell r="H698">
            <v>0</v>
          </cell>
        </row>
        <row r="699">
          <cell r="A699" t="str">
            <v>F.24</v>
          </cell>
          <cell r="B699">
            <v>196218</v>
          </cell>
          <cell r="C699" t="str">
            <v>배수시설</v>
          </cell>
          <cell r="E699">
            <v>0</v>
          </cell>
          <cell r="H699">
            <v>0</v>
          </cell>
        </row>
        <row r="700">
          <cell r="A700" t="str">
            <v>a</v>
          </cell>
          <cell r="B700">
            <v>196380</v>
          </cell>
          <cell r="C700" t="str">
            <v>육교용집수구</v>
          </cell>
          <cell r="D700" t="str">
            <v>(주철)</v>
          </cell>
          <cell r="E700">
            <v>4</v>
          </cell>
          <cell r="F700" t="str">
            <v>ea</v>
          </cell>
          <cell r="G700">
            <v>73123</v>
          </cell>
          <cell r="H700">
            <v>292492</v>
          </cell>
        </row>
        <row r="701">
          <cell r="A701" t="str">
            <v>b</v>
          </cell>
          <cell r="B701">
            <v>196382</v>
          </cell>
          <cell r="C701" t="str">
            <v>육교용연결집수거</v>
          </cell>
          <cell r="D701" t="str">
            <v>(스테인레스)</v>
          </cell>
          <cell r="E701">
            <v>4</v>
          </cell>
          <cell r="F701" t="str">
            <v>ea</v>
          </cell>
          <cell r="G701">
            <v>105126</v>
          </cell>
          <cell r="H701">
            <v>420504</v>
          </cell>
        </row>
        <row r="702">
          <cell r="A702" t="str">
            <v>c</v>
          </cell>
          <cell r="B702">
            <v>196384</v>
          </cell>
          <cell r="C702" t="str">
            <v>육교용직관</v>
          </cell>
          <cell r="D702" t="str">
            <v>(□150x10)</v>
          </cell>
          <cell r="E702">
            <v>18</v>
          </cell>
          <cell r="F702" t="str">
            <v>ｍ</v>
          </cell>
          <cell r="G702">
            <v>71155</v>
          </cell>
          <cell r="H702">
            <v>1280790</v>
          </cell>
        </row>
        <row r="703">
          <cell r="A703" t="str">
            <v>d</v>
          </cell>
          <cell r="B703">
            <v>196673</v>
          </cell>
          <cell r="C703" t="str">
            <v>육교용연결부</v>
          </cell>
          <cell r="D703" t="str">
            <v>(스테인레스)</v>
          </cell>
          <cell r="E703">
            <v>20</v>
          </cell>
          <cell r="F703" t="str">
            <v>ea</v>
          </cell>
          <cell r="G703">
            <v>15430</v>
          </cell>
          <cell r="H703">
            <v>308600</v>
          </cell>
        </row>
        <row r="704">
          <cell r="A704" t="str">
            <v>계</v>
          </cell>
          <cell r="B704">
            <v>197480</v>
          </cell>
          <cell r="E704">
            <v>0</v>
          </cell>
          <cell r="H704">
            <v>0</v>
          </cell>
        </row>
        <row r="705">
          <cell r="A705" t="str">
            <v>F.25</v>
          </cell>
          <cell r="B705">
            <v>201389</v>
          </cell>
          <cell r="C705" t="str">
            <v>P.S.C BEAM</v>
          </cell>
          <cell r="E705">
            <v>0</v>
          </cell>
          <cell r="H705">
            <v>0</v>
          </cell>
        </row>
        <row r="706">
          <cell r="A706" t="str">
            <v>a</v>
          </cell>
          <cell r="B706">
            <v>201495</v>
          </cell>
          <cell r="C706" t="str">
            <v>P.S.C BEAM 제작</v>
          </cell>
          <cell r="D706" t="str">
            <v>(L=30.0ｍ)</v>
          </cell>
          <cell r="E706">
            <v>10</v>
          </cell>
          <cell r="F706" t="str">
            <v>본</v>
          </cell>
          <cell r="G706">
            <v>8722028</v>
          </cell>
          <cell r="H706">
            <v>87220280</v>
          </cell>
        </row>
        <row r="707">
          <cell r="A707" t="str">
            <v>b</v>
          </cell>
          <cell r="B707">
            <v>201600</v>
          </cell>
          <cell r="C707" t="str">
            <v>P.S.C BEAM 설치</v>
          </cell>
          <cell r="D707" t="str">
            <v>(L=30.0ｍ)</v>
          </cell>
          <cell r="E707">
            <v>10</v>
          </cell>
          <cell r="F707" t="str">
            <v>본</v>
          </cell>
          <cell r="G707">
            <v>1658743</v>
          </cell>
          <cell r="H707">
            <v>16587430</v>
          </cell>
        </row>
        <row r="708">
          <cell r="A708" t="str">
            <v>c</v>
          </cell>
          <cell r="B708">
            <v>201680</v>
          </cell>
          <cell r="C708" t="str">
            <v>P.S.C BEAM 전도방지</v>
          </cell>
          <cell r="E708">
            <v>10</v>
          </cell>
          <cell r="F708" t="str">
            <v>본</v>
          </cell>
          <cell r="G708">
            <v>8797</v>
          </cell>
          <cell r="H708">
            <v>87970</v>
          </cell>
        </row>
        <row r="709">
          <cell r="A709" t="str">
            <v>계</v>
          </cell>
          <cell r="B709">
            <v>201759</v>
          </cell>
          <cell r="E709">
            <v>0</v>
          </cell>
          <cell r="H709">
            <v>0</v>
          </cell>
        </row>
        <row r="710">
          <cell r="A710" t="str">
            <v>F.26</v>
          </cell>
          <cell r="B710">
            <v>202027</v>
          </cell>
          <cell r="C710" t="str">
            <v>낙하물방지공</v>
          </cell>
          <cell r="E710">
            <v>659</v>
          </cell>
          <cell r="F710" t="str">
            <v>㎡</v>
          </cell>
          <cell r="G710">
            <v>4223</v>
          </cell>
          <cell r="H710">
            <v>2782957</v>
          </cell>
        </row>
        <row r="711">
          <cell r="A711" t="str">
            <v>F.27</v>
          </cell>
          <cell r="B711">
            <v>202032</v>
          </cell>
          <cell r="C711" t="str">
            <v>보호블럭</v>
          </cell>
          <cell r="E711">
            <v>370</v>
          </cell>
          <cell r="F711" t="str">
            <v>㎡</v>
          </cell>
          <cell r="G711">
            <v>28412</v>
          </cell>
          <cell r="H711">
            <v>10512440</v>
          </cell>
        </row>
        <row r="712">
          <cell r="A712" t="str">
            <v>F.28</v>
          </cell>
          <cell r="B712">
            <v>202037</v>
          </cell>
          <cell r="C712" t="str">
            <v>강관파일</v>
          </cell>
          <cell r="D712" t="str">
            <v>(D=508mm t=12mm)</v>
          </cell>
          <cell r="E712">
            <v>0</v>
          </cell>
          <cell r="H712">
            <v>0</v>
          </cell>
        </row>
        <row r="713">
          <cell r="A713" t="str">
            <v>a</v>
          </cell>
          <cell r="B713">
            <v>202074</v>
          </cell>
          <cell r="C713" t="str">
            <v>강관파일자재비</v>
          </cell>
          <cell r="E713">
            <v>837</v>
          </cell>
          <cell r="F713" t="str">
            <v>ｍ</v>
          </cell>
          <cell r="G713">
            <v>66955</v>
          </cell>
          <cell r="H713">
            <v>56041335</v>
          </cell>
        </row>
        <row r="714">
          <cell r="A714" t="str">
            <v>b</v>
          </cell>
          <cell r="B714">
            <v>202093</v>
          </cell>
          <cell r="C714" t="str">
            <v>강관파일항타비</v>
          </cell>
          <cell r="D714" t="str">
            <v>(15m미만)</v>
          </cell>
          <cell r="E714">
            <v>777</v>
          </cell>
          <cell r="F714" t="str">
            <v>ｍ</v>
          </cell>
          <cell r="G714">
            <v>11302</v>
          </cell>
          <cell r="H714">
            <v>8781654</v>
          </cell>
        </row>
        <row r="715">
          <cell r="A715" t="str">
            <v>c</v>
          </cell>
          <cell r="B715">
            <v>202102</v>
          </cell>
          <cell r="C715" t="str">
            <v>두부및선단보강</v>
          </cell>
          <cell r="E715">
            <v>84</v>
          </cell>
          <cell r="F715" t="str">
            <v>EA</v>
          </cell>
          <cell r="G715">
            <v>153594</v>
          </cell>
          <cell r="H715">
            <v>12901896</v>
          </cell>
        </row>
        <row r="716">
          <cell r="A716" t="str">
            <v>계</v>
          </cell>
          <cell r="B716">
            <v>202239</v>
          </cell>
          <cell r="E716">
            <v>0</v>
          </cell>
          <cell r="H716">
            <v>0</v>
          </cell>
        </row>
        <row r="717">
          <cell r="A717" t="str">
            <v>합계</v>
          </cell>
          <cell r="B717">
            <v>205682</v>
          </cell>
          <cell r="E717">
            <v>0</v>
          </cell>
          <cell r="H717">
            <v>0</v>
          </cell>
        </row>
        <row r="718">
          <cell r="A718" t="str">
            <v>G.</v>
          </cell>
          <cell r="B718">
            <v>205810</v>
          </cell>
          <cell r="C718" t="str">
            <v>초 당 교</v>
          </cell>
          <cell r="D718" t="str">
            <v>(STEEL BOX L=100.0m)</v>
          </cell>
          <cell r="E718">
            <v>0</v>
          </cell>
          <cell r="H718">
            <v>0</v>
          </cell>
        </row>
        <row r="719">
          <cell r="A719" t="str">
            <v>G.01</v>
          </cell>
          <cell r="B719">
            <v>205874</v>
          </cell>
          <cell r="C719" t="str">
            <v>구조물터파기</v>
          </cell>
          <cell r="E719">
            <v>0</v>
          </cell>
          <cell r="H719">
            <v>0</v>
          </cell>
        </row>
        <row r="720">
          <cell r="A720" t="str">
            <v>a</v>
          </cell>
          <cell r="B720">
            <v>206018</v>
          </cell>
          <cell r="C720" t="str">
            <v>구조물터파기</v>
          </cell>
          <cell r="D720" t="str">
            <v>(육상토사 0-4ｍ)</v>
          </cell>
          <cell r="E720">
            <v>2435</v>
          </cell>
          <cell r="F720" t="str">
            <v>㎥</v>
          </cell>
          <cell r="G720">
            <v>4222</v>
          </cell>
          <cell r="H720">
            <v>10280570</v>
          </cell>
        </row>
        <row r="721">
          <cell r="A721" t="str">
            <v>b</v>
          </cell>
          <cell r="B721">
            <v>206090</v>
          </cell>
          <cell r="C721" t="str">
            <v>구조물터파기</v>
          </cell>
          <cell r="D721" t="str">
            <v>(육상토사 4ｍ이상)</v>
          </cell>
          <cell r="E721">
            <v>76</v>
          </cell>
          <cell r="F721" t="str">
            <v>㎥</v>
          </cell>
          <cell r="G721">
            <v>6790</v>
          </cell>
          <cell r="H721">
            <v>516040</v>
          </cell>
        </row>
        <row r="722">
          <cell r="A722" t="str">
            <v>계</v>
          </cell>
          <cell r="B722">
            <v>206268</v>
          </cell>
          <cell r="E722">
            <v>0</v>
          </cell>
          <cell r="H722">
            <v>0</v>
          </cell>
        </row>
        <row r="723">
          <cell r="A723" t="str">
            <v>G.02</v>
          </cell>
          <cell r="B723">
            <v>206446</v>
          </cell>
          <cell r="C723" t="str">
            <v>되메우기및다짐</v>
          </cell>
          <cell r="D723" t="str">
            <v>(기계70%+인력30%)</v>
          </cell>
          <cell r="E723">
            <v>1771</v>
          </cell>
          <cell r="F723" t="str">
            <v>㎥</v>
          </cell>
          <cell r="G723">
            <v>5802</v>
          </cell>
          <cell r="H723">
            <v>10275342</v>
          </cell>
        </row>
        <row r="724">
          <cell r="A724" t="str">
            <v>G.03</v>
          </cell>
          <cell r="B724">
            <v>206546</v>
          </cell>
          <cell r="C724" t="str">
            <v>교대앞성토</v>
          </cell>
          <cell r="E724">
            <v>2781</v>
          </cell>
          <cell r="F724" t="str">
            <v>㎥</v>
          </cell>
          <cell r="G724">
            <v>3025</v>
          </cell>
          <cell r="H724">
            <v>8412525</v>
          </cell>
        </row>
        <row r="725">
          <cell r="A725" t="str">
            <v>G.04</v>
          </cell>
          <cell r="B725">
            <v>206834</v>
          </cell>
          <cell r="C725" t="str">
            <v>뒷채움및다짐</v>
          </cell>
          <cell r="D725" t="str">
            <v>(현장암유용)</v>
          </cell>
          <cell r="E725">
            <v>995</v>
          </cell>
          <cell r="F725" t="str">
            <v>㎥</v>
          </cell>
          <cell r="G725">
            <v>13631</v>
          </cell>
          <cell r="H725">
            <v>13562845</v>
          </cell>
        </row>
        <row r="726">
          <cell r="A726" t="str">
            <v>G.05</v>
          </cell>
          <cell r="B726">
            <v>206962</v>
          </cell>
          <cell r="C726" t="str">
            <v>거푸집</v>
          </cell>
          <cell r="E726">
            <v>0</v>
          </cell>
          <cell r="H726">
            <v>0</v>
          </cell>
        </row>
        <row r="727">
          <cell r="A727" t="str">
            <v>a</v>
          </cell>
          <cell r="B727">
            <v>207026</v>
          </cell>
          <cell r="C727" t="str">
            <v>합판거푸집</v>
          </cell>
          <cell r="D727" t="str">
            <v>(3회:0-7m)</v>
          </cell>
          <cell r="E727">
            <v>3126</v>
          </cell>
          <cell r="F727" t="str">
            <v>㎡</v>
          </cell>
          <cell r="G727">
            <v>19533</v>
          </cell>
          <cell r="H727">
            <v>61060158</v>
          </cell>
        </row>
        <row r="728">
          <cell r="A728" t="str">
            <v>b</v>
          </cell>
          <cell r="B728">
            <v>207218</v>
          </cell>
          <cell r="C728" t="str">
            <v>합판거푸집</v>
          </cell>
          <cell r="D728" t="str">
            <v>(3회:7-10m)</v>
          </cell>
          <cell r="E728">
            <v>57</v>
          </cell>
          <cell r="F728" t="str">
            <v>㎡</v>
          </cell>
          <cell r="G728">
            <v>20935</v>
          </cell>
          <cell r="H728">
            <v>1193295</v>
          </cell>
        </row>
        <row r="729">
          <cell r="A729" t="str">
            <v>c</v>
          </cell>
          <cell r="B729">
            <v>207410</v>
          </cell>
          <cell r="C729" t="str">
            <v>합판거푸집</v>
          </cell>
          <cell r="D729" t="str">
            <v>(4회)</v>
          </cell>
          <cell r="E729">
            <v>578</v>
          </cell>
          <cell r="F729" t="str">
            <v>㎡</v>
          </cell>
          <cell r="G729">
            <v>16702</v>
          </cell>
          <cell r="H729">
            <v>9653756</v>
          </cell>
        </row>
        <row r="730">
          <cell r="A730" t="str">
            <v>d</v>
          </cell>
          <cell r="B730">
            <v>207538</v>
          </cell>
          <cell r="C730" t="str">
            <v>합판거푸집</v>
          </cell>
          <cell r="D730" t="str">
            <v>(6회)</v>
          </cell>
          <cell r="E730">
            <v>100</v>
          </cell>
          <cell r="F730" t="str">
            <v>㎡</v>
          </cell>
          <cell r="G730">
            <v>13675</v>
          </cell>
          <cell r="H730">
            <v>1367500</v>
          </cell>
        </row>
        <row r="731">
          <cell r="A731" t="str">
            <v>e</v>
          </cell>
          <cell r="B731">
            <v>207666</v>
          </cell>
          <cell r="C731" t="str">
            <v>원형거푸집</v>
          </cell>
          <cell r="D731" t="str">
            <v>(3회:0-7m)</v>
          </cell>
          <cell r="E731">
            <v>156</v>
          </cell>
          <cell r="F731" t="str">
            <v>㎡</v>
          </cell>
          <cell r="G731">
            <v>41547</v>
          </cell>
          <cell r="H731">
            <v>6481332</v>
          </cell>
        </row>
        <row r="732">
          <cell r="A732" t="str">
            <v>f</v>
          </cell>
          <cell r="B732">
            <v>207794</v>
          </cell>
          <cell r="C732" t="str">
            <v>원형거푸집</v>
          </cell>
          <cell r="D732" t="str">
            <v>(3회:7-10m)</v>
          </cell>
          <cell r="E732">
            <v>72</v>
          </cell>
          <cell r="F732" t="str">
            <v>㎡</v>
          </cell>
          <cell r="G732">
            <v>44767</v>
          </cell>
          <cell r="H732">
            <v>3223224</v>
          </cell>
        </row>
        <row r="733">
          <cell r="A733" t="str">
            <v>g</v>
          </cell>
          <cell r="B733">
            <v>208226</v>
          </cell>
          <cell r="C733" t="str">
            <v>원형거푸집</v>
          </cell>
          <cell r="D733" t="str">
            <v>(3회:13-16m)</v>
          </cell>
          <cell r="E733">
            <v>31</v>
          </cell>
          <cell r="F733" t="str">
            <v>㎡</v>
          </cell>
          <cell r="G733">
            <v>51209</v>
          </cell>
          <cell r="H733">
            <v>1587479</v>
          </cell>
        </row>
        <row r="734">
          <cell r="A734" t="str">
            <v>h</v>
          </cell>
          <cell r="B734">
            <v>208658</v>
          </cell>
          <cell r="C734" t="str">
            <v>문양거푸집</v>
          </cell>
          <cell r="D734" t="str">
            <v>(스치로폴 0-7m)</v>
          </cell>
          <cell r="E734">
            <v>687</v>
          </cell>
          <cell r="F734" t="str">
            <v>㎡</v>
          </cell>
          <cell r="G734">
            <v>23595</v>
          </cell>
          <cell r="H734">
            <v>16209765</v>
          </cell>
        </row>
        <row r="735">
          <cell r="A735" t="str">
            <v>i</v>
          </cell>
          <cell r="B735">
            <v>208666</v>
          </cell>
          <cell r="C735" t="str">
            <v>문양거푸집</v>
          </cell>
          <cell r="D735" t="str">
            <v>(스치로폴 7-10m)</v>
          </cell>
          <cell r="E735">
            <v>10</v>
          </cell>
          <cell r="F735" t="str">
            <v>㎡</v>
          </cell>
          <cell r="G735">
            <v>24785</v>
          </cell>
          <cell r="H735">
            <v>247850</v>
          </cell>
        </row>
        <row r="736">
          <cell r="A736" t="str">
            <v>계</v>
          </cell>
          <cell r="B736">
            <v>208674</v>
          </cell>
          <cell r="E736">
            <v>0</v>
          </cell>
          <cell r="H736">
            <v>0</v>
          </cell>
        </row>
        <row r="737">
          <cell r="A737" t="str">
            <v>G.06</v>
          </cell>
          <cell r="B737">
            <v>208754</v>
          </cell>
          <cell r="C737" t="str">
            <v>강관비계</v>
          </cell>
          <cell r="D737" t="str">
            <v>(초당교)</v>
          </cell>
          <cell r="E737">
            <v>1</v>
          </cell>
          <cell r="F737" t="str">
            <v>L.S.</v>
          </cell>
          <cell r="G737">
            <v>22241000</v>
          </cell>
          <cell r="H737">
            <v>22241000</v>
          </cell>
        </row>
        <row r="738">
          <cell r="A738" t="str">
            <v>G.07</v>
          </cell>
          <cell r="B738">
            <v>208882</v>
          </cell>
          <cell r="C738" t="str">
            <v>동바리</v>
          </cell>
          <cell r="D738" t="str">
            <v>(초당교)</v>
          </cell>
          <cell r="E738">
            <v>1</v>
          </cell>
          <cell r="F738" t="str">
            <v>L.S.</v>
          </cell>
          <cell r="G738">
            <v>33638000</v>
          </cell>
          <cell r="H738">
            <v>33638000</v>
          </cell>
        </row>
        <row r="739">
          <cell r="A739" t="str">
            <v>G.08</v>
          </cell>
          <cell r="B739">
            <v>209196</v>
          </cell>
          <cell r="C739" t="str">
            <v>철근가공조립</v>
          </cell>
          <cell r="E739">
            <v>0</v>
          </cell>
          <cell r="H739">
            <v>0</v>
          </cell>
        </row>
        <row r="740">
          <cell r="A740" t="str">
            <v>a</v>
          </cell>
          <cell r="B740">
            <v>209284</v>
          </cell>
          <cell r="C740" t="str">
            <v>철근가공조립</v>
          </cell>
          <cell r="D740" t="str">
            <v>(보    통)</v>
          </cell>
          <cell r="E740">
            <v>184.51400000000001</v>
          </cell>
          <cell r="F740" t="str">
            <v>Ton</v>
          </cell>
          <cell r="G740">
            <v>398697</v>
          </cell>
          <cell r="H740">
            <v>73565178</v>
          </cell>
        </row>
        <row r="741">
          <cell r="A741" t="str">
            <v>b</v>
          </cell>
          <cell r="B741">
            <v>209412</v>
          </cell>
          <cell r="C741" t="str">
            <v>철근가공조립</v>
          </cell>
          <cell r="D741" t="str">
            <v>(복    잡)</v>
          </cell>
          <cell r="E741">
            <v>171.53700000000001</v>
          </cell>
          <cell r="F741" t="str">
            <v>Ton</v>
          </cell>
          <cell r="G741">
            <v>500175</v>
          </cell>
          <cell r="H741">
            <v>85798518</v>
          </cell>
        </row>
        <row r="742">
          <cell r="A742" t="str">
            <v>c</v>
          </cell>
          <cell r="B742">
            <v>209540</v>
          </cell>
          <cell r="C742" t="str">
            <v>철근가공조립</v>
          </cell>
          <cell r="D742" t="str">
            <v>(매우복잡)</v>
          </cell>
          <cell r="E742">
            <v>71.2</v>
          </cell>
          <cell r="F742" t="str">
            <v>Ton</v>
          </cell>
          <cell r="G742">
            <v>554189</v>
          </cell>
          <cell r="H742">
            <v>39458256</v>
          </cell>
        </row>
        <row r="743">
          <cell r="A743" t="str">
            <v>계</v>
          </cell>
          <cell r="B743">
            <v>209648</v>
          </cell>
          <cell r="E743">
            <v>0</v>
          </cell>
          <cell r="H743">
            <v>0</v>
          </cell>
        </row>
        <row r="744">
          <cell r="A744" t="str">
            <v>G.09</v>
          </cell>
          <cell r="B744">
            <v>209756</v>
          </cell>
          <cell r="C744" t="str">
            <v>콘크리트타설</v>
          </cell>
          <cell r="E744">
            <v>0</v>
          </cell>
          <cell r="H744">
            <v>0</v>
          </cell>
        </row>
        <row r="745">
          <cell r="A745" t="str">
            <v>a</v>
          </cell>
          <cell r="B745">
            <v>209759</v>
          </cell>
          <cell r="C745" t="str">
            <v>콘크리트타설(펌프카)</v>
          </cell>
          <cell r="D745" t="str">
            <v>(철근,25-270-15)</v>
          </cell>
          <cell r="E745">
            <v>741</v>
          </cell>
          <cell r="F745" t="str">
            <v>㎥</v>
          </cell>
          <cell r="G745">
            <v>62738</v>
          </cell>
          <cell r="H745">
            <v>46488858</v>
          </cell>
        </row>
        <row r="746">
          <cell r="A746" t="str">
            <v>b</v>
          </cell>
          <cell r="B746">
            <v>209887</v>
          </cell>
          <cell r="C746" t="str">
            <v>콘크리트타설(펌프카)</v>
          </cell>
          <cell r="D746" t="str">
            <v>(철근,25-240-15)</v>
          </cell>
          <cell r="E746">
            <v>2226</v>
          </cell>
          <cell r="F746" t="str">
            <v>㎥</v>
          </cell>
          <cell r="G746">
            <v>57146</v>
          </cell>
          <cell r="H746">
            <v>127206996</v>
          </cell>
        </row>
        <row r="747">
          <cell r="A747" t="str">
            <v>c</v>
          </cell>
          <cell r="B747">
            <v>209951</v>
          </cell>
          <cell r="C747" t="str">
            <v>콘크리트타설</v>
          </cell>
          <cell r="D747" t="str">
            <v>(무근,40-240-8)</v>
          </cell>
          <cell r="E747">
            <v>54</v>
          </cell>
          <cell r="F747" t="str">
            <v>㎥</v>
          </cell>
          <cell r="G747">
            <v>63322</v>
          </cell>
          <cell r="H747">
            <v>3419388</v>
          </cell>
        </row>
        <row r="748">
          <cell r="A748" t="str">
            <v>d</v>
          </cell>
          <cell r="B748">
            <v>210015</v>
          </cell>
          <cell r="C748" t="str">
            <v>콘크리트타설</v>
          </cell>
          <cell r="D748" t="str">
            <v>(무근,40-160-8)</v>
          </cell>
          <cell r="E748">
            <v>106</v>
          </cell>
          <cell r="F748" t="str">
            <v>㎥</v>
          </cell>
          <cell r="G748">
            <v>60442</v>
          </cell>
          <cell r="H748">
            <v>6406852</v>
          </cell>
        </row>
        <row r="749">
          <cell r="A749" t="str">
            <v>계</v>
          </cell>
          <cell r="B749">
            <v>210148</v>
          </cell>
          <cell r="E749">
            <v>0</v>
          </cell>
          <cell r="H749">
            <v>0</v>
          </cell>
        </row>
        <row r="750">
          <cell r="A750" t="str">
            <v>G.10</v>
          </cell>
          <cell r="B750">
            <v>210276</v>
          </cell>
          <cell r="C750" t="str">
            <v>무수축몰탈</v>
          </cell>
          <cell r="E750">
            <v>1</v>
          </cell>
          <cell r="F750" t="str">
            <v>㎥</v>
          </cell>
          <cell r="G750">
            <v>159594</v>
          </cell>
          <cell r="H750">
            <v>159594</v>
          </cell>
        </row>
        <row r="751">
          <cell r="A751" t="str">
            <v>G.11</v>
          </cell>
          <cell r="B751">
            <v>210284</v>
          </cell>
          <cell r="C751" t="str">
            <v>무수축콘크리트</v>
          </cell>
          <cell r="E751">
            <v>7</v>
          </cell>
          <cell r="F751" t="str">
            <v>㎥</v>
          </cell>
          <cell r="G751">
            <v>222180</v>
          </cell>
          <cell r="H751">
            <v>1555260</v>
          </cell>
        </row>
        <row r="752">
          <cell r="A752" t="str">
            <v>G.12</v>
          </cell>
          <cell r="B752">
            <v>210412</v>
          </cell>
          <cell r="C752" t="str">
            <v>교좌장치</v>
          </cell>
          <cell r="E752">
            <v>0</v>
          </cell>
          <cell r="H752">
            <v>0</v>
          </cell>
        </row>
        <row r="753">
          <cell r="A753" t="str">
            <v>a</v>
          </cell>
          <cell r="B753">
            <v>210436</v>
          </cell>
          <cell r="C753" t="str">
            <v>교좌장치</v>
          </cell>
          <cell r="D753" t="str">
            <v>(일방향 300TON)</v>
          </cell>
          <cell r="E753">
            <v>4</v>
          </cell>
          <cell r="F753" t="str">
            <v>set</v>
          </cell>
          <cell r="G753">
            <v>1419085</v>
          </cell>
          <cell r="H753">
            <v>5676340</v>
          </cell>
        </row>
        <row r="754">
          <cell r="A754" t="str">
            <v>b</v>
          </cell>
          <cell r="B754">
            <v>210564</v>
          </cell>
          <cell r="C754" t="str">
            <v>교좌장치</v>
          </cell>
          <cell r="D754" t="str">
            <v>(양방향 300TON)</v>
          </cell>
          <cell r="E754">
            <v>4</v>
          </cell>
          <cell r="F754" t="str">
            <v>set</v>
          </cell>
          <cell r="G754">
            <v>2281085</v>
          </cell>
          <cell r="H754">
            <v>9124340</v>
          </cell>
        </row>
        <row r="755">
          <cell r="A755" t="str">
            <v>c</v>
          </cell>
          <cell r="B755">
            <v>210692</v>
          </cell>
          <cell r="C755" t="str">
            <v>교좌장치</v>
          </cell>
          <cell r="D755" t="str">
            <v>(고정단 800TON)</v>
          </cell>
          <cell r="E755">
            <v>2</v>
          </cell>
          <cell r="F755" t="str">
            <v>set</v>
          </cell>
          <cell r="G755">
            <v>3081085</v>
          </cell>
          <cell r="H755">
            <v>6162170</v>
          </cell>
        </row>
        <row r="756">
          <cell r="A756" t="str">
            <v>d</v>
          </cell>
          <cell r="B756">
            <v>210820</v>
          </cell>
          <cell r="C756" t="str">
            <v>교좌장치</v>
          </cell>
          <cell r="D756" t="str">
            <v>(일방향 800TON)</v>
          </cell>
          <cell r="E756">
            <v>2</v>
          </cell>
          <cell r="F756" t="str">
            <v>set</v>
          </cell>
          <cell r="G756">
            <v>4750085</v>
          </cell>
          <cell r="H756">
            <v>9500170</v>
          </cell>
        </row>
        <row r="757">
          <cell r="A757" t="str">
            <v>계</v>
          </cell>
          <cell r="B757">
            <v>212036</v>
          </cell>
          <cell r="E757">
            <v>0</v>
          </cell>
          <cell r="H757">
            <v>0</v>
          </cell>
        </row>
        <row r="758">
          <cell r="A758" t="str">
            <v>G.13</v>
          </cell>
          <cell r="B758">
            <v>212164</v>
          </cell>
          <cell r="C758" t="str">
            <v>신축이음장치</v>
          </cell>
          <cell r="D758" t="str">
            <v>(No 80)</v>
          </cell>
          <cell r="E758">
            <v>39</v>
          </cell>
          <cell r="F758" t="str">
            <v>m</v>
          </cell>
          <cell r="G758">
            <v>646695</v>
          </cell>
          <cell r="H758">
            <v>25221105</v>
          </cell>
        </row>
        <row r="759">
          <cell r="A759" t="str">
            <v>G.14</v>
          </cell>
          <cell r="B759">
            <v>212294</v>
          </cell>
          <cell r="C759" t="str">
            <v>슬라브양생</v>
          </cell>
          <cell r="E759">
            <v>1946</v>
          </cell>
          <cell r="F759" t="str">
            <v>㎡</v>
          </cell>
          <cell r="G759">
            <v>328</v>
          </cell>
          <cell r="H759">
            <v>638288</v>
          </cell>
        </row>
        <row r="760">
          <cell r="A760" t="str">
            <v>G.15</v>
          </cell>
          <cell r="B760">
            <v>212295</v>
          </cell>
          <cell r="C760" t="str">
            <v>데크휘니샤면고르기</v>
          </cell>
          <cell r="E760">
            <v>1946</v>
          </cell>
          <cell r="F760" t="str">
            <v>㎡</v>
          </cell>
          <cell r="G760">
            <v>486</v>
          </cell>
          <cell r="H760">
            <v>945756</v>
          </cell>
        </row>
        <row r="761">
          <cell r="A761" t="str">
            <v>G.16</v>
          </cell>
          <cell r="B761">
            <v>212423</v>
          </cell>
          <cell r="C761" t="str">
            <v>교면방수</v>
          </cell>
          <cell r="D761" t="str">
            <v>(도막방수)</v>
          </cell>
          <cell r="E761">
            <v>1946</v>
          </cell>
          <cell r="F761" t="str">
            <v>㎡</v>
          </cell>
          <cell r="G761">
            <v>20568</v>
          </cell>
          <cell r="H761">
            <v>40025328</v>
          </cell>
        </row>
        <row r="762">
          <cell r="A762" t="str">
            <v>G.17</v>
          </cell>
          <cell r="B762">
            <v>214676</v>
          </cell>
          <cell r="C762" t="str">
            <v>교명주</v>
          </cell>
          <cell r="D762" t="str">
            <v>(화 강 암)</v>
          </cell>
          <cell r="E762">
            <v>4</v>
          </cell>
          <cell r="F762" t="str">
            <v>ea</v>
          </cell>
          <cell r="G762">
            <v>1256769</v>
          </cell>
          <cell r="H762">
            <v>5027076</v>
          </cell>
        </row>
        <row r="763">
          <cell r="A763" t="str">
            <v>G.18</v>
          </cell>
          <cell r="B763">
            <v>214677</v>
          </cell>
          <cell r="C763" t="str">
            <v>교명판</v>
          </cell>
          <cell r="D763" t="str">
            <v>(450x250x10㎜)</v>
          </cell>
          <cell r="E763">
            <v>4</v>
          </cell>
          <cell r="F763" t="str">
            <v>ea</v>
          </cell>
          <cell r="G763">
            <v>41631</v>
          </cell>
          <cell r="H763">
            <v>166524</v>
          </cell>
        </row>
        <row r="764">
          <cell r="A764" t="str">
            <v>G.19</v>
          </cell>
          <cell r="B764">
            <v>214741</v>
          </cell>
          <cell r="C764" t="str">
            <v>설명판</v>
          </cell>
          <cell r="D764" t="str">
            <v>(500x400x10㎜)</v>
          </cell>
          <cell r="E764">
            <v>4</v>
          </cell>
          <cell r="F764" t="str">
            <v>ea</v>
          </cell>
          <cell r="G764">
            <v>74012</v>
          </cell>
          <cell r="H764">
            <v>296048</v>
          </cell>
        </row>
        <row r="765">
          <cell r="A765" t="str">
            <v>G.20</v>
          </cell>
          <cell r="B765">
            <v>214773</v>
          </cell>
          <cell r="C765" t="str">
            <v>T.B.M 설치</v>
          </cell>
          <cell r="E765">
            <v>2</v>
          </cell>
          <cell r="F765" t="str">
            <v>ea</v>
          </cell>
          <cell r="G765">
            <v>20790</v>
          </cell>
          <cell r="H765">
            <v>41580</v>
          </cell>
        </row>
        <row r="766">
          <cell r="A766" t="str">
            <v>G.21</v>
          </cell>
          <cell r="B766">
            <v>214901</v>
          </cell>
          <cell r="C766" t="str">
            <v>전선관</v>
          </cell>
          <cell r="E766">
            <v>0</v>
          </cell>
          <cell r="H766">
            <v>0</v>
          </cell>
        </row>
        <row r="767">
          <cell r="A767" t="str">
            <v>a</v>
          </cell>
          <cell r="B767">
            <v>214965</v>
          </cell>
          <cell r="C767" t="str">
            <v>전선관</v>
          </cell>
          <cell r="D767" t="str">
            <v>(PVCφ100mm)</v>
          </cell>
          <cell r="E767">
            <v>463</v>
          </cell>
          <cell r="F767" t="str">
            <v>ｍ</v>
          </cell>
          <cell r="G767">
            <v>2789</v>
          </cell>
          <cell r="H767">
            <v>1291307</v>
          </cell>
        </row>
        <row r="768">
          <cell r="A768" t="str">
            <v>b</v>
          </cell>
          <cell r="B768">
            <v>215013</v>
          </cell>
          <cell r="C768" t="str">
            <v>전선관</v>
          </cell>
          <cell r="D768" t="str">
            <v>(PVCφ150mm)</v>
          </cell>
          <cell r="E768">
            <v>231</v>
          </cell>
          <cell r="F768" t="str">
            <v>ｍ</v>
          </cell>
          <cell r="G768">
            <v>5301</v>
          </cell>
          <cell r="H768">
            <v>1224531</v>
          </cell>
        </row>
        <row r="769">
          <cell r="A769" t="str">
            <v>계</v>
          </cell>
          <cell r="B769">
            <v>215061</v>
          </cell>
          <cell r="E769">
            <v>0</v>
          </cell>
          <cell r="H769">
            <v>0</v>
          </cell>
        </row>
        <row r="770">
          <cell r="A770" t="str">
            <v>G.22</v>
          </cell>
          <cell r="B770">
            <v>215125</v>
          </cell>
          <cell r="C770" t="str">
            <v>스페이서설치</v>
          </cell>
          <cell r="E770">
            <v>0</v>
          </cell>
          <cell r="H770">
            <v>0</v>
          </cell>
        </row>
        <row r="771">
          <cell r="A771" t="str">
            <v>a</v>
          </cell>
          <cell r="B771">
            <v>215189</v>
          </cell>
          <cell r="C771" t="str">
            <v>스페이서</v>
          </cell>
          <cell r="D771" t="str">
            <v>(수직)</v>
          </cell>
          <cell r="E771">
            <v>2694</v>
          </cell>
          <cell r="F771" t="str">
            <v>㎡</v>
          </cell>
          <cell r="G771">
            <v>588</v>
          </cell>
          <cell r="H771">
            <v>1584072</v>
          </cell>
        </row>
        <row r="772">
          <cell r="A772" t="str">
            <v>b</v>
          </cell>
          <cell r="B772">
            <v>215445</v>
          </cell>
          <cell r="C772" t="str">
            <v>스페이서</v>
          </cell>
          <cell r="D772" t="str">
            <v>(수평)</v>
          </cell>
          <cell r="E772">
            <v>2935</v>
          </cell>
          <cell r="F772" t="str">
            <v>㎡</v>
          </cell>
          <cell r="G772">
            <v>411</v>
          </cell>
          <cell r="H772">
            <v>1206285</v>
          </cell>
        </row>
        <row r="773">
          <cell r="A773" t="str">
            <v>계</v>
          </cell>
          <cell r="B773">
            <v>215477</v>
          </cell>
          <cell r="E773">
            <v>0</v>
          </cell>
          <cell r="H773">
            <v>0</v>
          </cell>
        </row>
        <row r="774">
          <cell r="A774" t="str">
            <v>G.22</v>
          </cell>
          <cell r="B774">
            <v>215541</v>
          </cell>
          <cell r="C774" t="str">
            <v>중분대용난간</v>
          </cell>
          <cell r="D774" t="str">
            <v>(알루미늄)</v>
          </cell>
          <cell r="E774">
            <v>199</v>
          </cell>
          <cell r="F774" t="str">
            <v>ｍ</v>
          </cell>
          <cell r="G774">
            <v>539100</v>
          </cell>
          <cell r="H774">
            <v>107280900</v>
          </cell>
        </row>
        <row r="775">
          <cell r="A775" t="str">
            <v>G.23</v>
          </cell>
          <cell r="B775">
            <v>215761</v>
          </cell>
          <cell r="C775" t="str">
            <v>다웰바</v>
          </cell>
          <cell r="D775" t="str">
            <v>(D25x600㎜)</v>
          </cell>
          <cell r="E775">
            <v>96</v>
          </cell>
          <cell r="F775" t="str">
            <v>ea</v>
          </cell>
          <cell r="G775">
            <v>7781</v>
          </cell>
          <cell r="H775">
            <v>746976</v>
          </cell>
        </row>
        <row r="776">
          <cell r="A776" t="str">
            <v>G.24</v>
          </cell>
          <cell r="B776">
            <v>215777</v>
          </cell>
          <cell r="C776" t="str">
            <v>시공이음</v>
          </cell>
          <cell r="E776">
            <v>0</v>
          </cell>
          <cell r="H776">
            <v>0</v>
          </cell>
        </row>
        <row r="777">
          <cell r="A777" t="str">
            <v>a</v>
          </cell>
          <cell r="B777">
            <v>215778</v>
          </cell>
          <cell r="C777" t="str">
            <v>시공이음</v>
          </cell>
          <cell r="D777" t="str">
            <v>(스치로폴:T=10㎜)</v>
          </cell>
          <cell r="E777">
            <v>60</v>
          </cell>
          <cell r="F777" t="str">
            <v>㎡</v>
          </cell>
          <cell r="G777">
            <v>647</v>
          </cell>
          <cell r="H777">
            <v>38820</v>
          </cell>
        </row>
        <row r="778">
          <cell r="A778" t="str">
            <v>b</v>
          </cell>
          <cell r="B778">
            <v>215906</v>
          </cell>
          <cell r="C778" t="str">
            <v>시공이음</v>
          </cell>
          <cell r="D778" t="str">
            <v>(스치로폴:T=20㎜)</v>
          </cell>
          <cell r="E778">
            <v>26</v>
          </cell>
          <cell r="F778" t="str">
            <v>㎡</v>
          </cell>
          <cell r="G778">
            <v>1296</v>
          </cell>
          <cell r="H778">
            <v>33696</v>
          </cell>
        </row>
        <row r="779">
          <cell r="A779" t="str">
            <v>계</v>
          </cell>
          <cell r="B779">
            <v>216921</v>
          </cell>
          <cell r="E779">
            <v>0</v>
          </cell>
          <cell r="H779">
            <v>0</v>
          </cell>
        </row>
        <row r="780">
          <cell r="A780" t="str">
            <v>G.25</v>
          </cell>
          <cell r="B780">
            <v>216937</v>
          </cell>
          <cell r="C780" t="str">
            <v>배수시설</v>
          </cell>
          <cell r="E780">
            <v>0</v>
          </cell>
          <cell r="H780">
            <v>0</v>
          </cell>
        </row>
        <row r="781">
          <cell r="A781" t="str">
            <v>a</v>
          </cell>
          <cell r="B781">
            <v>217099</v>
          </cell>
          <cell r="C781" t="str">
            <v>육교용집수구</v>
          </cell>
          <cell r="D781" t="str">
            <v>(주철)</v>
          </cell>
          <cell r="E781">
            <v>14</v>
          </cell>
          <cell r="F781" t="str">
            <v>ea</v>
          </cell>
          <cell r="G781">
            <v>73123</v>
          </cell>
          <cell r="H781">
            <v>1023722</v>
          </cell>
        </row>
        <row r="782">
          <cell r="A782" t="str">
            <v>b</v>
          </cell>
          <cell r="B782">
            <v>217101</v>
          </cell>
          <cell r="C782" t="str">
            <v>육교용연결집수거</v>
          </cell>
          <cell r="D782" t="str">
            <v>(스테인레스)</v>
          </cell>
          <cell r="E782">
            <v>14</v>
          </cell>
          <cell r="F782" t="str">
            <v>ea</v>
          </cell>
          <cell r="G782">
            <v>105126</v>
          </cell>
          <cell r="H782">
            <v>1471764</v>
          </cell>
        </row>
        <row r="783">
          <cell r="A783" t="str">
            <v>c</v>
          </cell>
          <cell r="B783">
            <v>217103</v>
          </cell>
          <cell r="C783" t="str">
            <v>육교용직관</v>
          </cell>
          <cell r="D783" t="str">
            <v>(□150x10)</v>
          </cell>
          <cell r="E783">
            <v>171</v>
          </cell>
          <cell r="F783" t="str">
            <v>ｍ</v>
          </cell>
          <cell r="G783">
            <v>71155</v>
          </cell>
          <cell r="H783">
            <v>12167505</v>
          </cell>
        </row>
        <row r="784">
          <cell r="A784" t="str">
            <v>d</v>
          </cell>
          <cell r="B784">
            <v>217104</v>
          </cell>
          <cell r="C784" t="str">
            <v>육교용곡관</v>
          </cell>
          <cell r="D784" t="str">
            <v>(스테인레스)</v>
          </cell>
          <cell r="E784">
            <v>15</v>
          </cell>
          <cell r="F784" t="str">
            <v>ea</v>
          </cell>
          <cell r="G784">
            <v>27668</v>
          </cell>
          <cell r="H784">
            <v>415020</v>
          </cell>
        </row>
        <row r="785">
          <cell r="A785" t="str">
            <v>e</v>
          </cell>
          <cell r="B785">
            <v>217392</v>
          </cell>
          <cell r="C785" t="str">
            <v>육교용연결부</v>
          </cell>
          <cell r="D785" t="str">
            <v>(스테인레스)</v>
          </cell>
          <cell r="E785">
            <v>153</v>
          </cell>
          <cell r="F785" t="str">
            <v>ea</v>
          </cell>
          <cell r="G785">
            <v>15430</v>
          </cell>
          <cell r="H785">
            <v>2360790</v>
          </cell>
        </row>
        <row r="786">
          <cell r="A786" t="str">
            <v>계</v>
          </cell>
          <cell r="B786">
            <v>218199</v>
          </cell>
          <cell r="E786">
            <v>0</v>
          </cell>
          <cell r="H786">
            <v>0</v>
          </cell>
        </row>
        <row r="787">
          <cell r="A787" t="str">
            <v>G.26</v>
          </cell>
          <cell r="B787">
            <v>222108</v>
          </cell>
          <cell r="C787" t="str">
            <v>강교</v>
          </cell>
          <cell r="E787">
            <v>0</v>
          </cell>
          <cell r="H787">
            <v>0</v>
          </cell>
        </row>
        <row r="788">
          <cell r="A788" t="str">
            <v>a</v>
          </cell>
          <cell r="B788">
            <v>222214</v>
          </cell>
          <cell r="C788" t="str">
            <v>강교제작</v>
          </cell>
          <cell r="D788" t="str">
            <v>(초당교)</v>
          </cell>
          <cell r="E788">
            <v>807.53899999999999</v>
          </cell>
          <cell r="F788" t="str">
            <v>ton</v>
          </cell>
          <cell r="G788">
            <v>2249426</v>
          </cell>
          <cell r="H788">
            <v>1816499222</v>
          </cell>
        </row>
        <row r="789">
          <cell r="A789" t="str">
            <v>b</v>
          </cell>
          <cell r="B789">
            <v>222342</v>
          </cell>
          <cell r="C789" t="str">
            <v>강교운반 및 가설</v>
          </cell>
          <cell r="D789" t="str">
            <v>(초당교)</v>
          </cell>
          <cell r="E789">
            <v>807.53899999999999</v>
          </cell>
          <cell r="F789" t="str">
            <v>ton</v>
          </cell>
          <cell r="G789">
            <v>343860</v>
          </cell>
          <cell r="H789">
            <v>277680360</v>
          </cell>
        </row>
        <row r="790">
          <cell r="A790" t="str">
            <v>계</v>
          </cell>
          <cell r="B790">
            <v>222406</v>
          </cell>
          <cell r="E790">
            <v>0</v>
          </cell>
          <cell r="H790">
            <v>0</v>
          </cell>
        </row>
        <row r="791">
          <cell r="A791" t="str">
            <v>G.27</v>
          </cell>
          <cell r="B791">
            <v>222438</v>
          </cell>
          <cell r="C791" t="str">
            <v>강교도장</v>
          </cell>
          <cell r="E791">
            <v>0</v>
          </cell>
          <cell r="H791">
            <v>0</v>
          </cell>
        </row>
        <row r="792">
          <cell r="A792" t="str">
            <v>a</v>
          </cell>
          <cell r="B792">
            <v>222470</v>
          </cell>
          <cell r="C792" t="str">
            <v>강교내부도장</v>
          </cell>
          <cell r="D792" t="str">
            <v>(공  장)</v>
          </cell>
          <cell r="E792">
            <v>4651</v>
          </cell>
          <cell r="F792" t="str">
            <v>㎡</v>
          </cell>
          <cell r="G792">
            <v>11059</v>
          </cell>
          <cell r="H792">
            <v>51435409</v>
          </cell>
        </row>
        <row r="793">
          <cell r="A793" t="str">
            <v>b</v>
          </cell>
          <cell r="B793">
            <v>222502</v>
          </cell>
          <cell r="C793" t="str">
            <v>강교SPLICE도장</v>
          </cell>
          <cell r="D793" t="str">
            <v>(공  장)</v>
          </cell>
          <cell r="E793">
            <v>1490</v>
          </cell>
          <cell r="F793" t="str">
            <v>㎡</v>
          </cell>
          <cell r="G793">
            <v>8780</v>
          </cell>
          <cell r="H793">
            <v>13082200</v>
          </cell>
        </row>
        <row r="794">
          <cell r="A794" t="str">
            <v>c</v>
          </cell>
          <cell r="B794">
            <v>222534</v>
          </cell>
          <cell r="C794" t="str">
            <v>내부볼트및SPLICE도장</v>
          </cell>
          <cell r="D794" t="str">
            <v>(현  장)</v>
          </cell>
          <cell r="E794">
            <v>1147</v>
          </cell>
          <cell r="F794" t="str">
            <v>㎡</v>
          </cell>
          <cell r="G794">
            <v>20655</v>
          </cell>
          <cell r="H794">
            <v>23691285</v>
          </cell>
        </row>
        <row r="795">
          <cell r="A795" t="str">
            <v>d</v>
          </cell>
          <cell r="B795">
            <v>222726</v>
          </cell>
          <cell r="C795" t="str">
            <v>강교외부도장</v>
          </cell>
          <cell r="D795" t="str">
            <v>(공  장)</v>
          </cell>
          <cell r="E795">
            <v>4855</v>
          </cell>
          <cell r="F795" t="str">
            <v>㎡</v>
          </cell>
          <cell r="G795">
            <v>11775</v>
          </cell>
          <cell r="H795">
            <v>57167625</v>
          </cell>
        </row>
        <row r="796">
          <cell r="A796" t="str">
            <v>e</v>
          </cell>
          <cell r="B796">
            <v>222824</v>
          </cell>
          <cell r="C796" t="str">
            <v>외부포장면도장</v>
          </cell>
          <cell r="D796" t="str">
            <v>(공  장)</v>
          </cell>
          <cell r="E796">
            <v>1128</v>
          </cell>
          <cell r="F796" t="str">
            <v>㎡</v>
          </cell>
          <cell r="G796">
            <v>10590</v>
          </cell>
          <cell r="H796">
            <v>11945520</v>
          </cell>
        </row>
        <row r="797">
          <cell r="A797" t="str">
            <v>f</v>
          </cell>
          <cell r="B797">
            <v>222952</v>
          </cell>
          <cell r="C797" t="str">
            <v>외부볼트및SPLICE도장</v>
          </cell>
          <cell r="D797" t="str">
            <v>(현  장)</v>
          </cell>
          <cell r="E797">
            <v>343</v>
          </cell>
          <cell r="F797" t="str">
            <v>㎡</v>
          </cell>
          <cell r="G797">
            <v>19803</v>
          </cell>
          <cell r="H797">
            <v>6792429</v>
          </cell>
        </row>
        <row r="798">
          <cell r="A798" t="str">
            <v>g</v>
          </cell>
          <cell r="B798">
            <v>223178</v>
          </cell>
          <cell r="C798" t="str">
            <v>강교검사</v>
          </cell>
          <cell r="E798">
            <v>0</v>
          </cell>
          <cell r="H798">
            <v>0</v>
          </cell>
        </row>
        <row r="799">
          <cell r="A799" t="str">
            <v>g-1</v>
          </cell>
          <cell r="B799">
            <v>223453</v>
          </cell>
          <cell r="C799" t="str">
            <v>방사선투과시험</v>
          </cell>
          <cell r="D799" t="str">
            <v>(강  교)</v>
          </cell>
          <cell r="E799">
            <v>48</v>
          </cell>
          <cell r="F799" t="str">
            <v>매</v>
          </cell>
          <cell r="G799">
            <v>41000</v>
          </cell>
          <cell r="H799">
            <v>1968000</v>
          </cell>
        </row>
        <row r="800">
          <cell r="A800" t="str">
            <v>g-2</v>
          </cell>
          <cell r="B800">
            <v>223478</v>
          </cell>
          <cell r="C800" t="str">
            <v>자분탐상시험</v>
          </cell>
          <cell r="D800" t="str">
            <v>(강  교)</v>
          </cell>
          <cell r="E800">
            <v>1667</v>
          </cell>
          <cell r="F800" t="str">
            <v>ｍ</v>
          </cell>
          <cell r="G800">
            <v>27500</v>
          </cell>
          <cell r="H800">
            <v>45842500</v>
          </cell>
        </row>
        <row r="801">
          <cell r="A801" t="str">
            <v>소계</v>
          </cell>
          <cell r="B801">
            <v>223490</v>
          </cell>
          <cell r="E801">
            <v>0</v>
          </cell>
          <cell r="H801">
            <v>0</v>
          </cell>
        </row>
        <row r="802">
          <cell r="A802" t="str">
            <v>계</v>
          </cell>
          <cell r="B802">
            <v>223588</v>
          </cell>
          <cell r="E802">
            <v>0</v>
          </cell>
          <cell r="H802">
            <v>0</v>
          </cell>
        </row>
        <row r="803">
          <cell r="A803" t="str">
            <v>G.28</v>
          </cell>
          <cell r="B803">
            <v>223716</v>
          </cell>
          <cell r="C803" t="str">
            <v>낙하물방지공</v>
          </cell>
          <cell r="E803">
            <v>2194</v>
          </cell>
          <cell r="F803" t="str">
            <v>㎡</v>
          </cell>
          <cell r="G803">
            <v>4223</v>
          </cell>
          <cell r="H803">
            <v>9265262</v>
          </cell>
        </row>
        <row r="804">
          <cell r="A804" t="str">
            <v>G.29</v>
          </cell>
          <cell r="B804">
            <v>223780</v>
          </cell>
          <cell r="C804" t="str">
            <v>낙교방지책</v>
          </cell>
          <cell r="E804">
            <v>12</v>
          </cell>
          <cell r="F804" t="str">
            <v>개소</v>
          </cell>
          <cell r="G804">
            <v>939706</v>
          </cell>
          <cell r="H804">
            <v>11276472</v>
          </cell>
        </row>
        <row r="805">
          <cell r="A805" t="str">
            <v>G.30</v>
          </cell>
          <cell r="B805">
            <v>225263</v>
          </cell>
          <cell r="C805" t="str">
            <v>교량점검통로</v>
          </cell>
          <cell r="E805">
            <v>0</v>
          </cell>
          <cell r="H805">
            <v>0</v>
          </cell>
        </row>
        <row r="806">
          <cell r="A806" t="str">
            <v>a</v>
          </cell>
          <cell r="B806">
            <v>225850</v>
          </cell>
          <cell r="C806" t="str">
            <v>교량점검통로</v>
          </cell>
          <cell r="D806" t="str">
            <v>(본선부)</v>
          </cell>
          <cell r="E806">
            <v>193</v>
          </cell>
          <cell r="F806" t="str">
            <v>m</v>
          </cell>
          <cell r="G806">
            <v>2242496</v>
          </cell>
          <cell r="H806">
            <v>432801728</v>
          </cell>
        </row>
        <row r="807">
          <cell r="A807" t="str">
            <v>b</v>
          </cell>
          <cell r="B807">
            <v>225978</v>
          </cell>
          <cell r="C807" t="str">
            <v>교량점검통로</v>
          </cell>
          <cell r="D807" t="str">
            <v>(지점부)</v>
          </cell>
          <cell r="E807">
            <v>4</v>
          </cell>
          <cell r="F807" t="str">
            <v>개소</v>
          </cell>
          <cell r="G807">
            <v>9982644</v>
          </cell>
          <cell r="H807">
            <v>39930576</v>
          </cell>
        </row>
        <row r="808">
          <cell r="A808" t="str">
            <v>계</v>
          </cell>
          <cell r="B808">
            <v>226821</v>
          </cell>
          <cell r="E808">
            <v>0</v>
          </cell>
          <cell r="H808">
            <v>0</v>
          </cell>
        </row>
        <row r="809">
          <cell r="A809" t="str">
            <v>G.31</v>
          </cell>
          <cell r="B809">
            <v>227664</v>
          </cell>
          <cell r="C809" t="str">
            <v>강관파일</v>
          </cell>
          <cell r="D809" t="str">
            <v>(D=508mm t=12mm)</v>
          </cell>
          <cell r="E809">
            <v>0</v>
          </cell>
          <cell r="H809">
            <v>0</v>
          </cell>
        </row>
        <row r="810">
          <cell r="A810" t="str">
            <v>a</v>
          </cell>
          <cell r="B810">
            <v>227792</v>
          </cell>
          <cell r="C810" t="str">
            <v>강관파일자재비</v>
          </cell>
          <cell r="E810">
            <v>6697</v>
          </cell>
          <cell r="F810" t="str">
            <v>ｍ</v>
          </cell>
          <cell r="G810">
            <v>66955</v>
          </cell>
          <cell r="H810">
            <v>448397635</v>
          </cell>
        </row>
        <row r="811">
          <cell r="A811" t="str">
            <v>b</v>
          </cell>
          <cell r="B811">
            <v>227804</v>
          </cell>
          <cell r="C811" t="str">
            <v>강관파일항타비</v>
          </cell>
          <cell r="D811" t="str">
            <v>(15m미만)</v>
          </cell>
          <cell r="E811">
            <v>594</v>
          </cell>
          <cell r="F811" t="str">
            <v>ｍ</v>
          </cell>
          <cell r="G811">
            <v>11302</v>
          </cell>
          <cell r="H811">
            <v>6713388</v>
          </cell>
        </row>
        <row r="812">
          <cell r="A812" t="str">
            <v>c</v>
          </cell>
          <cell r="B812">
            <v>227816</v>
          </cell>
          <cell r="C812" t="str">
            <v>강관파일항타비</v>
          </cell>
          <cell r="D812" t="str">
            <v>(15m이상)</v>
          </cell>
          <cell r="E812">
            <v>5702</v>
          </cell>
          <cell r="F812" t="str">
            <v>ｍ</v>
          </cell>
          <cell r="G812">
            <v>15442</v>
          </cell>
          <cell r="H812">
            <v>88050284</v>
          </cell>
        </row>
        <row r="813">
          <cell r="A813" t="str">
            <v>d</v>
          </cell>
          <cell r="B813">
            <v>227820</v>
          </cell>
          <cell r="C813" t="str">
            <v>두부및선단보강</v>
          </cell>
          <cell r="E813">
            <v>331</v>
          </cell>
          <cell r="F813" t="str">
            <v>EA</v>
          </cell>
          <cell r="G813">
            <v>153594</v>
          </cell>
          <cell r="H813">
            <v>50839614</v>
          </cell>
        </row>
        <row r="814">
          <cell r="A814" t="str">
            <v>e</v>
          </cell>
          <cell r="B814">
            <v>227889</v>
          </cell>
          <cell r="C814" t="str">
            <v>강관파일이음</v>
          </cell>
          <cell r="E814">
            <v>270</v>
          </cell>
          <cell r="F814" t="str">
            <v>ea</v>
          </cell>
          <cell r="G814">
            <v>7567</v>
          </cell>
          <cell r="H814">
            <v>2043090</v>
          </cell>
        </row>
        <row r="815">
          <cell r="A815" t="str">
            <v>계</v>
          </cell>
          <cell r="B815">
            <v>228091</v>
          </cell>
          <cell r="E815">
            <v>0</v>
          </cell>
          <cell r="H815">
            <v>0</v>
          </cell>
        </row>
        <row r="816">
          <cell r="A816" t="str">
            <v>G.32</v>
          </cell>
          <cell r="B816">
            <v>228219</v>
          </cell>
          <cell r="C816" t="str">
            <v>옹벽공</v>
          </cell>
          <cell r="E816">
            <v>0</v>
          </cell>
          <cell r="H816">
            <v>0</v>
          </cell>
        </row>
        <row r="817">
          <cell r="A817" t="str">
            <v>a</v>
          </cell>
          <cell r="B817">
            <v>229064</v>
          </cell>
          <cell r="C817" t="str">
            <v>배수파이프</v>
          </cell>
          <cell r="D817" t="str">
            <v>(PVCφ100㎜)</v>
          </cell>
          <cell r="E817">
            <v>21</v>
          </cell>
          <cell r="F817" t="str">
            <v>ｍ</v>
          </cell>
          <cell r="G817">
            <v>2789</v>
          </cell>
          <cell r="H817">
            <v>58569</v>
          </cell>
        </row>
        <row r="818">
          <cell r="A818" t="str">
            <v>b</v>
          </cell>
          <cell r="B818">
            <v>229486</v>
          </cell>
          <cell r="C818" t="str">
            <v>뒷채움및다짐</v>
          </cell>
          <cell r="D818" t="str">
            <v>(현장암유용)</v>
          </cell>
          <cell r="E818">
            <v>21</v>
          </cell>
          <cell r="F818" t="str">
            <v>㎥</v>
          </cell>
          <cell r="G818">
            <v>13631</v>
          </cell>
          <cell r="H818">
            <v>286251</v>
          </cell>
        </row>
        <row r="819">
          <cell r="A819" t="str">
            <v>c</v>
          </cell>
          <cell r="B819">
            <v>229697</v>
          </cell>
          <cell r="C819" t="str">
            <v>부직포</v>
          </cell>
          <cell r="E819">
            <v>485</v>
          </cell>
          <cell r="F819" t="str">
            <v>㎡</v>
          </cell>
          <cell r="G819">
            <v>970</v>
          </cell>
          <cell r="H819">
            <v>470450</v>
          </cell>
        </row>
        <row r="820">
          <cell r="A820" t="str">
            <v>d</v>
          </cell>
          <cell r="B820">
            <v>229825</v>
          </cell>
          <cell r="C820" t="str">
            <v>드레인보드설치</v>
          </cell>
          <cell r="E820">
            <v>289</v>
          </cell>
          <cell r="F820" t="str">
            <v>㎡</v>
          </cell>
          <cell r="G820">
            <v>5488</v>
          </cell>
          <cell r="H820">
            <v>1586032</v>
          </cell>
        </row>
        <row r="821">
          <cell r="A821" t="str">
            <v>계</v>
          </cell>
          <cell r="B821">
            <v>230036</v>
          </cell>
          <cell r="E821">
            <v>0</v>
          </cell>
          <cell r="H821">
            <v>0</v>
          </cell>
        </row>
        <row r="822">
          <cell r="A822" t="str">
            <v>합계</v>
          </cell>
          <cell r="B822">
            <v>233479</v>
          </cell>
          <cell r="E822">
            <v>0</v>
          </cell>
          <cell r="H822">
            <v>0</v>
          </cell>
        </row>
        <row r="823">
          <cell r="A823" t="str">
            <v>H.</v>
          </cell>
          <cell r="B823">
            <v>233607</v>
          </cell>
          <cell r="C823" t="str">
            <v>전 곡 교</v>
          </cell>
          <cell r="D823" t="str">
            <v>(P.S.C BEAM L=60.0m)</v>
          </cell>
          <cell r="E823">
            <v>0</v>
          </cell>
          <cell r="H823">
            <v>0</v>
          </cell>
        </row>
        <row r="824">
          <cell r="A824" t="str">
            <v>H.01</v>
          </cell>
          <cell r="B824">
            <v>233671</v>
          </cell>
          <cell r="C824" t="str">
            <v>구조물터파기</v>
          </cell>
          <cell r="E824">
            <v>0</v>
          </cell>
          <cell r="H824">
            <v>0</v>
          </cell>
        </row>
        <row r="825">
          <cell r="A825" t="str">
            <v>a</v>
          </cell>
          <cell r="B825">
            <v>233760</v>
          </cell>
          <cell r="C825" t="str">
            <v>구조물터파기</v>
          </cell>
          <cell r="D825" t="str">
            <v>(육상토사 0-4ｍ)</v>
          </cell>
          <cell r="E825">
            <v>416</v>
          </cell>
          <cell r="F825" t="str">
            <v>㎥</v>
          </cell>
          <cell r="G825">
            <v>4222</v>
          </cell>
          <cell r="H825">
            <v>1756352</v>
          </cell>
        </row>
        <row r="826">
          <cell r="A826" t="str">
            <v>b</v>
          </cell>
          <cell r="B826">
            <v>233849</v>
          </cell>
          <cell r="C826" t="str">
            <v>구조물터파기</v>
          </cell>
          <cell r="D826" t="str">
            <v>(용수토사 0-4ｍ)</v>
          </cell>
          <cell r="E826">
            <v>546</v>
          </cell>
          <cell r="F826" t="str">
            <v>㎥</v>
          </cell>
          <cell r="G826">
            <v>6419</v>
          </cell>
          <cell r="H826">
            <v>3504774</v>
          </cell>
        </row>
        <row r="827">
          <cell r="A827" t="str">
            <v>계</v>
          </cell>
          <cell r="B827">
            <v>233949</v>
          </cell>
          <cell r="E827">
            <v>0</v>
          </cell>
          <cell r="H827">
            <v>0</v>
          </cell>
        </row>
        <row r="828">
          <cell r="A828" t="str">
            <v>H.02</v>
          </cell>
          <cell r="B828">
            <v>234048</v>
          </cell>
          <cell r="C828" t="str">
            <v>되메우기및다짐</v>
          </cell>
          <cell r="D828" t="str">
            <v>(기계70%+인력30%)</v>
          </cell>
          <cell r="E828">
            <v>265</v>
          </cell>
          <cell r="F828" t="str">
            <v>㎥</v>
          </cell>
          <cell r="G828">
            <v>5802</v>
          </cell>
          <cell r="H828">
            <v>1537530</v>
          </cell>
        </row>
        <row r="829">
          <cell r="A829" t="str">
            <v>H.03</v>
          </cell>
          <cell r="B829">
            <v>234176</v>
          </cell>
          <cell r="C829" t="str">
            <v>교대앞성토</v>
          </cell>
          <cell r="E829">
            <v>7</v>
          </cell>
          <cell r="F829" t="str">
            <v>㎥</v>
          </cell>
          <cell r="G829">
            <v>3025</v>
          </cell>
          <cell r="H829">
            <v>21175</v>
          </cell>
        </row>
        <row r="830">
          <cell r="A830" t="str">
            <v>H.04</v>
          </cell>
          <cell r="B830">
            <v>234375</v>
          </cell>
          <cell r="C830" t="str">
            <v>뒷채움및다짐</v>
          </cell>
          <cell r="D830" t="str">
            <v>(현장암유용)</v>
          </cell>
          <cell r="E830">
            <v>204</v>
          </cell>
          <cell r="F830" t="str">
            <v>㎥</v>
          </cell>
          <cell r="G830">
            <v>13631</v>
          </cell>
          <cell r="H830">
            <v>2780724</v>
          </cell>
        </row>
        <row r="831">
          <cell r="A831" t="str">
            <v>H.05</v>
          </cell>
          <cell r="B831">
            <v>234399</v>
          </cell>
          <cell r="C831" t="str">
            <v>세굴방지용사석채움</v>
          </cell>
          <cell r="D831" t="str">
            <v>(60㎏/개)</v>
          </cell>
          <cell r="E831">
            <v>408</v>
          </cell>
          <cell r="F831" t="str">
            <v>㎥</v>
          </cell>
          <cell r="G831">
            <v>27313</v>
          </cell>
          <cell r="H831">
            <v>11143704</v>
          </cell>
        </row>
        <row r="832">
          <cell r="A832" t="str">
            <v>H.06</v>
          </cell>
          <cell r="B832">
            <v>234527</v>
          </cell>
          <cell r="C832" t="str">
            <v>물푸기공</v>
          </cell>
          <cell r="E832">
            <v>32</v>
          </cell>
          <cell r="F832" t="str">
            <v>hr</v>
          </cell>
          <cell r="G832">
            <v>21879</v>
          </cell>
          <cell r="H832">
            <v>700128</v>
          </cell>
        </row>
        <row r="833">
          <cell r="A833" t="str">
            <v>H.07</v>
          </cell>
          <cell r="B833">
            <v>234655</v>
          </cell>
          <cell r="C833" t="str">
            <v>거푸집</v>
          </cell>
          <cell r="E833">
            <v>0</v>
          </cell>
          <cell r="H833">
            <v>0</v>
          </cell>
        </row>
        <row r="834">
          <cell r="A834" t="str">
            <v>a</v>
          </cell>
          <cell r="B834">
            <v>234719</v>
          </cell>
          <cell r="C834" t="str">
            <v>합판거푸집</v>
          </cell>
          <cell r="D834" t="str">
            <v>(3회:0-7m)</v>
          </cell>
          <cell r="E834">
            <v>1567</v>
          </cell>
          <cell r="F834" t="str">
            <v>㎡</v>
          </cell>
          <cell r="G834">
            <v>19533</v>
          </cell>
          <cell r="H834">
            <v>30608211</v>
          </cell>
        </row>
        <row r="835">
          <cell r="A835" t="str">
            <v>b</v>
          </cell>
          <cell r="B835">
            <v>235103</v>
          </cell>
          <cell r="C835" t="str">
            <v>합판거푸집</v>
          </cell>
          <cell r="D835" t="str">
            <v>(4회)</v>
          </cell>
          <cell r="E835">
            <v>138</v>
          </cell>
          <cell r="F835" t="str">
            <v>㎡</v>
          </cell>
          <cell r="G835">
            <v>16702</v>
          </cell>
          <cell r="H835">
            <v>2304876</v>
          </cell>
        </row>
        <row r="836">
          <cell r="A836" t="str">
            <v>c</v>
          </cell>
          <cell r="B836">
            <v>235231</v>
          </cell>
          <cell r="C836" t="str">
            <v>합판거푸집</v>
          </cell>
          <cell r="D836" t="str">
            <v>(6회)</v>
          </cell>
          <cell r="E836">
            <v>19</v>
          </cell>
          <cell r="F836" t="str">
            <v>㎡</v>
          </cell>
          <cell r="G836">
            <v>13675</v>
          </cell>
          <cell r="H836">
            <v>259825</v>
          </cell>
        </row>
        <row r="837">
          <cell r="A837" t="str">
            <v>d</v>
          </cell>
          <cell r="B837">
            <v>235279</v>
          </cell>
          <cell r="C837" t="str">
            <v>원형거푸집</v>
          </cell>
          <cell r="D837" t="str">
            <v>(3회:0-7m)</v>
          </cell>
          <cell r="E837">
            <v>18</v>
          </cell>
          <cell r="F837" t="str">
            <v>㎡</v>
          </cell>
          <cell r="G837">
            <v>41547</v>
          </cell>
          <cell r="H837">
            <v>747846</v>
          </cell>
        </row>
        <row r="838">
          <cell r="A838" t="str">
            <v>e</v>
          </cell>
          <cell r="B838">
            <v>235839</v>
          </cell>
          <cell r="C838" t="str">
            <v>문양거푸집</v>
          </cell>
          <cell r="D838" t="str">
            <v>(스치로폴 0-7m)</v>
          </cell>
          <cell r="E838">
            <v>55</v>
          </cell>
          <cell r="F838" t="str">
            <v>㎡</v>
          </cell>
          <cell r="G838">
            <v>23595</v>
          </cell>
          <cell r="H838">
            <v>1297725</v>
          </cell>
        </row>
        <row r="839">
          <cell r="A839" t="str">
            <v>계</v>
          </cell>
          <cell r="B839">
            <v>235855</v>
          </cell>
          <cell r="E839">
            <v>0</v>
          </cell>
          <cell r="H839">
            <v>0</v>
          </cell>
        </row>
        <row r="840">
          <cell r="A840" t="str">
            <v>H.08</v>
          </cell>
          <cell r="B840">
            <v>235935</v>
          </cell>
          <cell r="C840" t="str">
            <v>강관비계</v>
          </cell>
          <cell r="D840" t="str">
            <v>(전곡교)</v>
          </cell>
          <cell r="E840">
            <v>1</v>
          </cell>
          <cell r="F840" t="str">
            <v>L.S.</v>
          </cell>
          <cell r="G840">
            <v>4478000</v>
          </cell>
          <cell r="H840">
            <v>4478000</v>
          </cell>
        </row>
        <row r="841">
          <cell r="A841" t="str">
            <v>H.09</v>
          </cell>
          <cell r="B841">
            <v>236063</v>
          </cell>
          <cell r="C841" t="str">
            <v>동바리</v>
          </cell>
          <cell r="D841" t="str">
            <v>(전곡교)</v>
          </cell>
          <cell r="E841">
            <v>1</v>
          </cell>
          <cell r="F841" t="str">
            <v>L.S.</v>
          </cell>
          <cell r="G841">
            <v>21486000</v>
          </cell>
          <cell r="H841">
            <v>21486000</v>
          </cell>
        </row>
        <row r="842">
          <cell r="A842" t="str">
            <v>H.10</v>
          </cell>
          <cell r="B842">
            <v>236377</v>
          </cell>
          <cell r="C842" t="str">
            <v>철근가공조립</v>
          </cell>
          <cell r="E842">
            <v>0</v>
          </cell>
          <cell r="H842">
            <v>0</v>
          </cell>
        </row>
        <row r="843">
          <cell r="A843" t="str">
            <v>a</v>
          </cell>
          <cell r="B843">
            <v>236385</v>
          </cell>
          <cell r="C843" t="str">
            <v>철근가공조립</v>
          </cell>
          <cell r="D843" t="str">
            <v>(보    통)</v>
          </cell>
          <cell r="E843">
            <v>33.619</v>
          </cell>
          <cell r="F843" t="str">
            <v>Ton</v>
          </cell>
          <cell r="G843">
            <v>398697</v>
          </cell>
          <cell r="H843">
            <v>13403794</v>
          </cell>
        </row>
        <row r="844">
          <cell r="A844" t="str">
            <v>b</v>
          </cell>
          <cell r="B844">
            <v>236513</v>
          </cell>
          <cell r="C844" t="str">
            <v>철근가공조립</v>
          </cell>
          <cell r="D844" t="str">
            <v>(복    잡)</v>
          </cell>
          <cell r="E844">
            <v>118.129</v>
          </cell>
          <cell r="F844" t="str">
            <v>Ton</v>
          </cell>
          <cell r="G844">
            <v>500175</v>
          </cell>
          <cell r="H844">
            <v>59085172</v>
          </cell>
        </row>
        <row r="845">
          <cell r="A845" t="str">
            <v>c</v>
          </cell>
          <cell r="B845">
            <v>236581</v>
          </cell>
          <cell r="C845" t="str">
            <v>철근가공조립</v>
          </cell>
          <cell r="D845" t="str">
            <v>(매우복잡)</v>
          </cell>
          <cell r="E845">
            <v>30.452999999999999</v>
          </cell>
          <cell r="F845" t="str">
            <v>Ton</v>
          </cell>
          <cell r="G845">
            <v>554189</v>
          </cell>
          <cell r="H845">
            <v>16876717</v>
          </cell>
        </row>
        <row r="846">
          <cell r="A846" t="str">
            <v>계</v>
          </cell>
          <cell r="B846">
            <v>236615</v>
          </cell>
          <cell r="E846">
            <v>0</v>
          </cell>
          <cell r="H846">
            <v>0</v>
          </cell>
        </row>
        <row r="847">
          <cell r="A847" t="str">
            <v>H.11</v>
          </cell>
          <cell r="B847">
            <v>236649</v>
          </cell>
          <cell r="C847" t="str">
            <v>콘크리트타설</v>
          </cell>
          <cell r="E847">
            <v>0</v>
          </cell>
          <cell r="H847">
            <v>0</v>
          </cell>
        </row>
        <row r="848">
          <cell r="A848" t="str">
            <v>a</v>
          </cell>
          <cell r="B848">
            <v>236651</v>
          </cell>
          <cell r="C848" t="str">
            <v>콘크리트타설(펌프카)</v>
          </cell>
          <cell r="D848" t="str">
            <v>(철근,19-400-15)</v>
          </cell>
          <cell r="E848">
            <v>246</v>
          </cell>
          <cell r="F848" t="str">
            <v>㎥</v>
          </cell>
          <cell r="G848">
            <v>69569</v>
          </cell>
          <cell r="H848">
            <v>17113974</v>
          </cell>
        </row>
        <row r="849">
          <cell r="A849" t="str">
            <v>b</v>
          </cell>
          <cell r="B849">
            <v>236652</v>
          </cell>
          <cell r="C849" t="str">
            <v>콘크리트타설(펌프카)</v>
          </cell>
          <cell r="D849" t="str">
            <v>(철근,25-270-15)</v>
          </cell>
          <cell r="E849">
            <v>249</v>
          </cell>
          <cell r="F849" t="str">
            <v>㎥</v>
          </cell>
          <cell r="G849">
            <v>62738</v>
          </cell>
          <cell r="H849">
            <v>15621762</v>
          </cell>
        </row>
        <row r="850">
          <cell r="A850" t="str">
            <v>c</v>
          </cell>
          <cell r="B850">
            <v>236780</v>
          </cell>
          <cell r="C850" t="str">
            <v>콘크리트타설(펌프카)</v>
          </cell>
          <cell r="D850" t="str">
            <v>(철근,25-240-15)</v>
          </cell>
          <cell r="E850">
            <v>586</v>
          </cell>
          <cell r="F850" t="str">
            <v>㎥</v>
          </cell>
          <cell r="G850">
            <v>57146</v>
          </cell>
          <cell r="H850">
            <v>33487556</v>
          </cell>
        </row>
        <row r="851">
          <cell r="A851" t="str">
            <v>d</v>
          </cell>
          <cell r="B851">
            <v>236812</v>
          </cell>
          <cell r="C851" t="str">
            <v>콘크리트타설</v>
          </cell>
          <cell r="D851" t="str">
            <v>(무근,40-210-8)</v>
          </cell>
          <cell r="E851">
            <v>1</v>
          </cell>
          <cell r="F851" t="str">
            <v>㎥</v>
          </cell>
          <cell r="G851">
            <v>64602</v>
          </cell>
          <cell r="H851">
            <v>64602</v>
          </cell>
        </row>
        <row r="852">
          <cell r="A852" t="str">
            <v>e</v>
          </cell>
          <cell r="B852">
            <v>236844</v>
          </cell>
          <cell r="C852" t="str">
            <v>콘크리트타설</v>
          </cell>
          <cell r="D852" t="str">
            <v>(무근,40-240-8)</v>
          </cell>
          <cell r="E852">
            <v>5</v>
          </cell>
          <cell r="F852" t="str">
            <v>㎥</v>
          </cell>
          <cell r="G852">
            <v>63322</v>
          </cell>
          <cell r="H852">
            <v>316610</v>
          </cell>
        </row>
        <row r="853">
          <cell r="A853" t="str">
            <v>f</v>
          </cell>
          <cell r="B853">
            <v>236908</v>
          </cell>
          <cell r="C853" t="str">
            <v>콘크리트타설</v>
          </cell>
          <cell r="D853" t="str">
            <v>(무근,40-180-8)</v>
          </cell>
          <cell r="E853">
            <v>29</v>
          </cell>
          <cell r="F853" t="str">
            <v>㎥</v>
          </cell>
          <cell r="G853">
            <v>61273</v>
          </cell>
          <cell r="H853">
            <v>1776917</v>
          </cell>
        </row>
        <row r="854">
          <cell r="A854" t="str">
            <v>계</v>
          </cell>
          <cell r="B854">
            <v>237041</v>
          </cell>
          <cell r="E854">
            <v>0</v>
          </cell>
          <cell r="H854">
            <v>0</v>
          </cell>
        </row>
        <row r="855">
          <cell r="A855" t="str">
            <v>H.12</v>
          </cell>
          <cell r="B855">
            <v>237169</v>
          </cell>
          <cell r="C855" t="str">
            <v>무수축몰탈</v>
          </cell>
          <cell r="E855">
            <v>1</v>
          </cell>
          <cell r="F855" t="str">
            <v>㎥</v>
          </cell>
          <cell r="G855">
            <v>159594</v>
          </cell>
          <cell r="H855">
            <v>159594</v>
          </cell>
        </row>
        <row r="856">
          <cell r="A856" t="str">
            <v>H.13</v>
          </cell>
          <cell r="B856">
            <v>237177</v>
          </cell>
          <cell r="C856" t="str">
            <v>무수축콘크리트</v>
          </cell>
          <cell r="E856">
            <v>2</v>
          </cell>
          <cell r="F856" t="str">
            <v>㎥</v>
          </cell>
          <cell r="G856">
            <v>222180</v>
          </cell>
          <cell r="H856">
            <v>444360</v>
          </cell>
        </row>
        <row r="857">
          <cell r="A857" t="str">
            <v>H.14</v>
          </cell>
          <cell r="B857">
            <v>237305</v>
          </cell>
          <cell r="C857" t="str">
            <v>교좌장치</v>
          </cell>
          <cell r="E857">
            <v>0</v>
          </cell>
          <cell r="H857">
            <v>0</v>
          </cell>
        </row>
        <row r="858">
          <cell r="A858" t="str">
            <v>a</v>
          </cell>
          <cell r="B858">
            <v>237329</v>
          </cell>
          <cell r="C858" t="str">
            <v>교좌장치</v>
          </cell>
          <cell r="D858" t="str">
            <v>(고  정 135TON)</v>
          </cell>
          <cell r="E858">
            <v>2</v>
          </cell>
          <cell r="F858" t="str">
            <v>set</v>
          </cell>
          <cell r="G858">
            <v>1827085</v>
          </cell>
          <cell r="H858">
            <v>3654170</v>
          </cell>
        </row>
        <row r="859">
          <cell r="A859" t="str">
            <v>b</v>
          </cell>
          <cell r="B859">
            <v>237337</v>
          </cell>
          <cell r="C859" t="str">
            <v>교좌장치</v>
          </cell>
          <cell r="D859" t="str">
            <v>(일방향 135TON)</v>
          </cell>
          <cell r="E859">
            <v>10</v>
          </cell>
          <cell r="F859" t="str">
            <v>set</v>
          </cell>
          <cell r="G859">
            <v>1806085</v>
          </cell>
          <cell r="H859">
            <v>18060850</v>
          </cell>
        </row>
        <row r="860">
          <cell r="A860" t="str">
            <v>c</v>
          </cell>
          <cell r="B860">
            <v>237369</v>
          </cell>
          <cell r="C860" t="str">
            <v>교좌장치</v>
          </cell>
          <cell r="D860" t="str">
            <v>(양방향 135TON)</v>
          </cell>
          <cell r="E860">
            <v>8</v>
          </cell>
          <cell r="F860" t="str">
            <v>set</v>
          </cell>
          <cell r="G860">
            <v>1528085</v>
          </cell>
          <cell r="H860">
            <v>12224680</v>
          </cell>
        </row>
        <row r="861">
          <cell r="A861" t="str">
            <v>계</v>
          </cell>
          <cell r="B861">
            <v>237393</v>
          </cell>
          <cell r="E861">
            <v>0</v>
          </cell>
          <cell r="H861">
            <v>0</v>
          </cell>
        </row>
        <row r="862">
          <cell r="A862" t="str">
            <v>H.15</v>
          </cell>
          <cell r="B862">
            <v>237521</v>
          </cell>
          <cell r="C862" t="str">
            <v>신축이음장치</v>
          </cell>
          <cell r="D862" t="str">
            <v>(NB 50)</v>
          </cell>
          <cell r="E862">
            <v>22</v>
          </cell>
          <cell r="F862" t="str">
            <v>ｍ</v>
          </cell>
          <cell r="G862">
            <v>282695</v>
          </cell>
          <cell r="H862">
            <v>6219290</v>
          </cell>
        </row>
        <row r="863">
          <cell r="A863" t="str">
            <v>H.16</v>
          </cell>
          <cell r="B863">
            <v>237651</v>
          </cell>
          <cell r="C863" t="str">
            <v>슬라브양생</v>
          </cell>
          <cell r="E863">
            <v>660</v>
          </cell>
          <cell r="F863" t="str">
            <v>㎡</v>
          </cell>
          <cell r="G863">
            <v>328</v>
          </cell>
          <cell r="H863">
            <v>216480</v>
          </cell>
        </row>
        <row r="864">
          <cell r="A864" t="str">
            <v>H.17</v>
          </cell>
          <cell r="B864">
            <v>237652</v>
          </cell>
          <cell r="C864" t="str">
            <v>데크휘니샤면고르기</v>
          </cell>
          <cell r="E864">
            <v>660</v>
          </cell>
          <cell r="F864" t="str">
            <v>㎡</v>
          </cell>
          <cell r="G864">
            <v>486</v>
          </cell>
          <cell r="H864">
            <v>320760</v>
          </cell>
        </row>
        <row r="865">
          <cell r="A865" t="str">
            <v>H.18</v>
          </cell>
          <cell r="B865">
            <v>237780</v>
          </cell>
          <cell r="C865" t="str">
            <v>교면방수</v>
          </cell>
          <cell r="D865" t="str">
            <v>(도막방수)</v>
          </cell>
          <cell r="E865">
            <v>660</v>
          </cell>
          <cell r="F865" t="str">
            <v>㎡</v>
          </cell>
          <cell r="G865">
            <v>20568</v>
          </cell>
          <cell r="H865">
            <v>13574880</v>
          </cell>
        </row>
        <row r="866">
          <cell r="A866" t="str">
            <v>H.19</v>
          </cell>
          <cell r="B866">
            <v>239521</v>
          </cell>
          <cell r="C866" t="str">
            <v>교명주</v>
          </cell>
          <cell r="D866" t="str">
            <v>(화 강 암)</v>
          </cell>
          <cell r="E866">
            <v>4</v>
          </cell>
          <cell r="F866" t="str">
            <v>ea</v>
          </cell>
          <cell r="G866">
            <v>1256769</v>
          </cell>
          <cell r="H866">
            <v>5027076</v>
          </cell>
        </row>
        <row r="867">
          <cell r="A867" t="str">
            <v>H.20</v>
          </cell>
          <cell r="B867">
            <v>239522</v>
          </cell>
          <cell r="C867" t="str">
            <v>교명판</v>
          </cell>
          <cell r="D867" t="str">
            <v>(450x250x10㎜)</v>
          </cell>
          <cell r="E867">
            <v>4</v>
          </cell>
          <cell r="F867" t="str">
            <v>ea</v>
          </cell>
          <cell r="G867">
            <v>41631</v>
          </cell>
          <cell r="H867">
            <v>166524</v>
          </cell>
        </row>
        <row r="868">
          <cell r="A868" t="str">
            <v>H.21</v>
          </cell>
          <cell r="B868">
            <v>239586</v>
          </cell>
          <cell r="C868" t="str">
            <v>설명판</v>
          </cell>
          <cell r="D868" t="str">
            <v>(500x400x10㎜)</v>
          </cell>
          <cell r="E868">
            <v>4</v>
          </cell>
          <cell r="F868" t="str">
            <v>ea</v>
          </cell>
          <cell r="G868">
            <v>74012</v>
          </cell>
          <cell r="H868">
            <v>296048</v>
          </cell>
        </row>
        <row r="869">
          <cell r="A869" t="str">
            <v>H.22</v>
          </cell>
          <cell r="B869">
            <v>239618</v>
          </cell>
          <cell r="C869" t="str">
            <v>T.B.M 설치</v>
          </cell>
          <cell r="E869">
            <v>1</v>
          </cell>
          <cell r="F869" t="str">
            <v>ea</v>
          </cell>
          <cell r="G869">
            <v>20790</v>
          </cell>
          <cell r="H869">
            <v>20790</v>
          </cell>
        </row>
        <row r="870">
          <cell r="A870" t="str">
            <v>H.23</v>
          </cell>
          <cell r="B870">
            <v>239746</v>
          </cell>
          <cell r="C870" t="str">
            <v>전선관</v>
          </cell>
          <cell r="E870">
            <v>0</v>
          </cell>
          <cell r="H870">
            <v>0</v>
          </cell>
        </row>
        <row r="871">
          <cell r="A871" t="str">
            <v>a</v>
          </cell>
          <cell r="B871">
            <v>239810</v>
          </cell>
          <cell r="C871" t="str">
            <v>전선관</v>
          </cell>
          <cell r="D871" t="str">
            <v>(PVCφ100mm)</v>
          </cell>
          <cell r="E871">
            <v>284</v>
          </cell>
          <cell r="F871" t="str">
            <v>ｍ</v>
          </cell>
          <cell r="G871">
            <v>2789</v>
          </cell>
          <cell r="H871">
            <v>792076</v>
          </cell>
        </row>
        <row r="872">
          <cell r="A872" t="str">
            <v>b</v>
          </cell>
          <cell r="B872">
            <v>239858</v>
          </cell>
          <cell r="C872" t="str">
            <v>전선관</v>
          </cell>
          <cell r="D872" t="str">
            <v>(PVCφ150mm)</v>
          </cell>
          <cell r="E872">
            <v>142</v>
          </cell>
          <cell r="F872" t="str">
            <v>ｍ</v>
          </cell>
          <cell r="G872">
            <v>5301</v>
          </cell>
          <cell r="H872">
            <v>752742</v>
          </cell>
        </row>
        <row r="873">
          <cell r="A873" t="str">
            <v>계</v>
          </cell>
          <cell r="B873">
            <v>239906</v>
          </cell>
          <cell r="E873">
            <v>0</v>
          </cell>
          <cell r="H873">
            <v>0</v>
          </cell>
        </row>
        <row r="874">
          <cell r="A874" t="str">
            <v>H.24</v>
          </cell>
          <cell r="B874">
            <v>239970</v>
          </cell>
          <cell r="C874" t="str">
            <v>스페이서설치</v>
          </cell>
          <cell r="E874">
            <v>0</v>
          </cell>
          <cell r="H874">
            <v>0</v>
          </cell>
        </row>
        <row r="875">
          <cell r="A875" t="str">
            <v>a</v>
          </cell>
          <cell r="B875">
            <v>240034</v>
          </cell>
          <cell r="C875" t="str">
            <v>스페이서</v>
          </cell>
          <cell r="D875" t="str">
            <v>(수직)</v>
          </cell>
          <cell r="E875">
            <v>693</v>
          </cell>
          <cell r="F875" t="str">
            <v>㎡</v>
          </cell>
          <cell r="G875">
            <v>588</v>
          </cell>
          <cell r="H875">
            <v>407484</v>
          </cell>
        </row>
        <row r="876">
          <cell r="A876" t="str">
            <v>b</v>
          </cell>
          <cell r="B876">
            <v>240290</v>
          </cell>
          <cell r="C876" t="str">
            <v>스페이서</v>
          </cell>
          <cell r="D876" t="str">
            <v>(수평)</v>
          </cell>
          <cell r="E876">
            <v>1008</v>
          </cell>
          <cell r="F876" t="str">
            <v>㎡</v>
          </cell>
          <cell r="G876">
            <v>411</v>
          </cell>
          <cell r="H876">
            <v>414288</v>
          </cell>
        </row>
        <row r="877">
          <cell r="A877" t="str">
            <v>계</v>
          </cell>
          <cell r="B877">
            <v>240322</v>
          </cell>
          <cell r="E877">
            <v>0</v>
          </cell>
          <cell r="H877">
            <v>0</v>
          </cell>
        </row>
        <row r="878">
          <cell r="A878" t="str">
            <v>H.25</v>
          </cell>
          <cell r="B878">
            <v>240386</v>
          </cell>
          <cell r="C878" t="str">
            <v>방호벽용난간</v>
          </cell>
          <cell r="D878" t="str">
            <v>(알루미늄)</v>
          </cell>
          <cell r="E878">
            <v>142</v>
          </cell>
          <cell r="F878" t="str">
            <v>ｍ</v>
          </cell>
          <cell r="G878">
            <v>150435</v>
          </cell>
          <cell r="H878">
            <v>21361770</v>
          </cell>
        </row>
        <row r="879">
          <cell r="A879" t="str">
            <v>H.26</v>
          </cell>
          <cell r="B879">
            <v>240606</v>
          </cell>
          <cell r="C879" t="str">
            <v>다웰바</v>
          </cell>
          <cell r="D879" t="str">
            <v>(D25x600㎜)</v>
          </cell>
          <cell r="E879">
            <v>52</v>
          </cell>
          <cell r="F879" t="str">
            <v>ea</v>
          </cell>
          <cell r="G879">
            <v>7781</v>
          </cell>
          <cell r="H879">
            <v>404612</v>
          </cell>
        </row>
        <row r="880">
          <cell r="A880" t="str">
            <v>H.27</v>
          </cell>
          <cell r="B880">
            <v>240751</v>
          </cell>
          <cell r="C880" t="str">
            <v>시공이음</v>
          </cell>
          <cell r="D880" t="str">
            <v>(스치로폴:T=20㎜)</v>
          </cell>
          <cell r="E880">
            <v>12</v>
          </cell>
          <cell r="F880" t="str">
            <v>㎡</v>
          </cell>
          <cell r="G880">
            <v>1296</v>
          </cell>
          <cell r="H880">
            <v>15552</v>
          </cell>
        </row>
        <row r="881">
          <cell r="A881" t="str">
            <v>H.28</v>
          </cell>
          <cell r="B881">
            <v>243086</v>
          </cell>
          <cell r="C881" t="str">
            <v>배수시설</v>
          </cell>
          <cell r="E881">
            <v>0</v>
          </cell>
          <cell r="H881">
            <v>0</v>
          </cell>
        </row>
        <row r="882">
          <cell r="A882" t="str">
            <v>a</v>
          </cell>
          <cell r="B882">
            <v>243214</v>
          </cell>
          <cell r="C882" t="str">
            <v>하천용집수구</v>
          </cell>
          <cell r="D882" t="str">
            <v>(주철)</v>
          </cell>
          <cell r="E882">
            <v>4</v>
          </cell>
          <cell r="F882" t="str">
            <v>ea</v>
          </cell>
          <cell r="G882">
            <v>38345</v>
          </cell>
          <cell r="H882">
            <v>153380</v>
          </cell>
        </row>
        <row r="883">
          <cell r="A883" t="str">
            <v>b</v>
          </cell>
          <cell r="B883">
            <v>243246</v>
          </cell>
          <cell r="C883" t="str">
            <v>하천용집수구</v>
          </cell>
          <cell r="D883" t="str">
            <v>(아연도강관)</v>
          </cell>
          <cell r="E883">
            <v>11</v>
          </cell>
          <cell r="F883" t="str">
            <v>ｍ</v>
          </cell>
          <cell r="G883">
            <v>13730</v>
          </cell>
          <cell r="H883">
            <v>151030</v>
          </cell>
        </row>
        <row r="884">
          <cell r="A884" t="str">
            <v>계</v>
          </cell>
          <cell r="B884">
            <v>243893</v>
          </cell>
          <cell r="E884">
            <v>0</v>
          </cell>
          <cell r="H884">
            <v>0</v>
          </cell>
        </row>
        <row r="885">
          <cell r="A885" t="str">
            <v>H.29</v>
          </cell>
          <cell r="B885">
            <v>245675</v>
          </cell>
          <cell r="C885" t="str">
            <v>P.S.C BEAM</v>
          </cell>
          <cell r="E885">
            <v>0</v>
          </cell>
          <cell r="H885">
            <v>0</v>
          </cell>
        </row>
        <row r="886">
          <cell r="A886" t="str">
            <v>a</v>
          </cell>
          <cell r="B886">
            <v>245781</v>
          </cell>
          <cell r="C886" t="str">
            <v>P.S.C BEAM 제작</v>
          </cell>
          <cell r="D886" t="str">
            <v>(L=30.0ｍ)</v>
          </cell>
          <cell r="E886">
            <v>10</v>
          </cell>
          <cell r="F886" t="str">
            <v>본</v>
          </cell>
          <cell r="G886">
            <v>8722028</v>
          </cell>
          <cell r="H886">
            <v>87220280</v>
          </cell>
        </row>
        <row r="887">
          <cell r="A887" t="str">
            <v>b</v>
          </cell>
          <cell r="B887">
            <v>245886</v>
          </cell>
          <cell r="C887" t="str">
            <v>P.S.C BEAM 설치</v>
          </cell>
          <cell r="D887" t="str">
            <v>(L=30.0ｍ)</v>
          </cell>
          <cell r="E887">
            <v>10</v>
          </cell>
          <cell r="F887" t="str">
            <v>본</v>
          </cell>
          <cell r="G887">
            <v>1658743</v>
          </cell>
          <cell r="H887">
            <v>16587430</v>
          </cell>
        </row>
        <row r="888">
          <cell r="A888" t="str">
            <v>c</v>
          </cell>
          <cell r="B888">
            <v>245966</v>
          </cell>
          <cell r="C888" t="str">
            <v>P.S.C BEAM 전도방지</v>
          </cell>
          <cell r="E888">
            <v>10</v>
          </cell>
          <cell r="F888" t="str">
            <v>본</v>
          </cell>
          <cell r="G888">
            <v>8797</v>
          </cell>
          <cell r="H888">
            <v>87970</v>
          </cell>
        </row>
        <row r="889">
          <cell r="A889" t="str">
            <v>계</v>
          </cell>
          <cell r="B889">
            <v>246045</v>
          </cell>
          <cell r="E889">
            <v>0</v>
          </cell>
          <cell r="H889">
            <v>0</v>
          </cell>
        </row>
        <row r="890">
          <cell r="A890" t="str">
            <v>H.30</v>
          </cell>
          <cell r="B890">
            <v>246173</v>
          </cell>
          <cell r="C890" t="str">
            <v>교량점검통로</v>
          </cell>
          <cell r="D890" t="str">
            <v>(지점부)</v>
          </cell>
          <cell r="E890">
            <v>1</v>
          </cell>
          <cell r="F890" t="str">
            <v>개소</v>
          </cell>
          <cell r="G890">
            <v>9982644</v>
          </cell>
          <cell r="H890">
            <v>9982644</v>
          </cell>
        </row>
        <row r="891">
          <cell r="A891" t="str">
            <v>H.31</v>
          </cell>
          <cell r="B891">
            <v>246323</v>
          </cell>
          <cell r="C891" t="str">
            <v>강관파일</v>
          </cell>
          <cell r="D891" t="str">
            <v>(D=508mm t=12mm)</v>
          </cell>
          <cell r="E891">
            <v>0</v>
          </cell>
          <cell r="H891">
            <v>0</v>
          </cell>
        </row>
        <row r="892">
          <cell r="A892" t="str">
            <v>a</v>
          </cell>
          <cell r="B892">
            <v>246360</v>
          </cell>
          <cell r="C892" t="str">
            <v>강관파일자재비</v>
          </cell>
          <cell r="E892">
            <v>207</v>
          </cell>
          <cell r="F892" t="str">
            <v>ｍ</v>
          </cell>
          <cell r="G892">
            <v>66955</v>
          </cell>
          <cell r="H892">
            <v>13859685</v>
          </cell>
        </row>
        <row r="893">
          <cell r="A893" t="str">
            <v>b</v>
          </cell>
          <cell r="B893">
            <v>246379</v>
          </cell>
          <cell r="C893" t="str">
            <v>강관파일항타비</v>
          </cell>
          <cell r="D893" t="str">
            <v>(15m미만)</v>
          </cell>
          <cell r="E893">
            <v>189</v>
          </cell>
          <cell r="F893" t="str">
            <v>ｍ</v>
          </cell>
          <cell r="G893">
            <v>11302</v>
          </cell>
          <cell r="H893">
            <v>2136078</v>
          </cell>
        </row>
        <row r="894">
          <cell r="A894" t="str">
            <v>c</v>
          </cell>
          <cell r="B894">
            <v>246388</v>
          </cell>
          <cell r="C894" t="str">
            <v>두부및선단보강</v>
          </cell>
          <cell r="E894">
            <v>36</v>
          </cell>
          <cell r="F894" t="str">
            <v>EA</v>
          </cell>
          <cell r="G894">
            <v>153594</v>
          </cell>
          <cell r="H894">
            <v>5529384</v>
          </cell>
        </row>
        <row r="895">
          <cell r="A895" t="str">
            <v>계</v>
          </cell>
          <cell r="B895">
            <v>246525</v>
          </cell>
          <cell r="E895">
            <v>0</v>
          </cell>
          <cell r="H895">
            <v>0</v>
          </cell>
        </row>
        <row r="896">
          <cell r="A896" t="str">
            <v>H.32</v>
          </cell>
          <cell r="B896">
            <v>248247</v>
          </cell>
          <cell r="C896" t="str">
            <v>가도</v>
          </cell>
          <cell r="D896" t="str">
            <v>(전곡교)</v>
          </cell>
          <cell r="E896">
            <v>1</v>
          </cell>
          <cell r="F896" t="str">
            <v>식</v>
          </cell>
          <cell r="G896">
            <v>27665538</v>
          </cell>
          <cell r="H896">
            <v>27665538</v>
          </cell>
        </row>
        <row r="897">
          <cell r="A897" t="str">
            <v>합계</v>
          </cell>
          <cell r="B897">
            <v>249968</v>
          </cell>
          <cell r="E897">
            <v>0</v>
          </cell>
          <cell r="H897">
            <v>0</v>
          </cell>
        </row>
        <row r="898">
          <cell r="A898" t="str">
            <v>총계</v>
          </cell>
          <cell r="B898">
            <v>575630</v>
          </cell>
          <cell r="E898">
            <v>0</v>
          </cell>
          <cell r="H898">
            <v>0</v>
          </cell>
        </row>
        <row r="899">
          <cell r="A899" t="str">
            <v>4.</v>
          </cell>
          <cell r="B899">
            <v>575662</v>
          </cell>
          <cell r="C899" t="str">
            <v>터    널    공</v>
          </cell>
          <cell r="D899" t="str">
            <v>(배산터널 L=525.0m)</v>
          </cell>
          <cell r="E899">
            <v>0</v>
          </cell>
          <cell r="H899">
            <v>0</v>
          </cell>
        </row>
        <row r="900">
          <cell r="A900" t="str">
            <v>4.01</v>
          </cell>
          <cell r="B900">
            <v>652270</v>
          </cell>
          <cell r="C900" t="str">
            <v>굴착</v>
          </cell>
          <cell r="E900">
            <v>0</v>
          </cell>
          <cell r="H900">
            <v>0</v>
          </cell>
        </row>
        <row r="901">
          <cell r="A901" t="str">
            <v>a</v>
          </cell>
          <cell r="B901">
            <v>652590</v>
          </cell>
          <cell r="C901" t="str">
            <v>전단면굴착</v>
          </cell>
          <cell r="D901" t="str">
            <v>(표준단면-2)</v>
          </cell>
          <cell r="E901">
            <v>32723</v>
          </cell>
          <cell r="F901" t="str">
            <v>㎥</v>
          </cell>
          <cell r="G901">
            <v>21401</v>
          </cell>
          <cell r="H901">
            <v>700304923</v>
          </cell>
        </row>
        <row r="902">
          <cell r="A902" t="str">
            <v>b</v>
          </cell>
          <cell r="B902">
            <v>652778</v>
          </cell>
          <cell r="C902" t="str">
            <v>반단면굴착</v>
          </cell>
          <cell r="E902">
            <v>0</v>
          </cell>
          <cell r="H902">
            <v>0</v>
          </cell>
        </row>
        <row r="903">
          <cell r="A903" t="str">
            <v>b-1-a</v>
          </cell>
          <cell r="B903">
            <v>652838</v>
          </cell>
          <cell r="C903" t="str">
            <v>반단면굴착</v>
          </cell>
          <cell r="D903" t="str">
            <v>(표준단면-4 상부)</v>
          </cell>
          <cell r="E903">
            <v>9654</v>
          </cell>
          <cell r="F903" t="str">
            <v>㎥</v>
          </cell>
          <cell r="G903">
            <v>32785</v>
          </cell>
          <cell r="H903">
            <v>316506390</v>
          </cell>
        </row>
        <row r="904">
          <cell r="A904" t="str">
            <v>b-1-b</v>
          </cell>
          <cell r="B904">
            <v>652958</v>
          </cell>
          <cell r="C904" t="str">
            <v>반단면굴착</v>
          </cell>
          <cell r="D904" t="str">
            <v>(표준단면-4 하부)</v>
          </cell>
          <cell r="E904">
            <v>8366</v>
          </cell>
          <cell r="F904" t="str">
            <v>㎥</v>
          </cell>
          <cell r="G904">
            <v>17023</v>
          </cell>
          <cell r="H904">
            <v>142414418</v>
          </cell>
        </row>
        <row r="905">
          <cell r="A905" t="str">
            <v>b-2-a</v>
          </cell>
          <cell r="B905">
            <v>653038</v>
          </cell>
          <cell r="C905" t="str">
            <v>반단면굴착</v>
          </cell>
          <cell r="D905" t="str">
            <v>(표준단면-5 상부)</v>
          </cell>
          <cell r="E905">
            <v>13812</v>
          </cell>
          <cell r="F905" t="str">
            <v>㎥</v>
          </cell>
          <cell r="G905">
            <v>38643</v>
          </cell>
          <cell r="H905">
            <v>533737116</v>
          </cell>
        </row>
        <row r="906">
          <cell r="A906" t="str">
            <v>b-2-b</v>
          </cell>
          <cell r="B906">
            <v>653166</v>
          </cell>
          <cell r="C906" t="str">
            <v>반단면굴착</v>
          </cell>
          <cell r="D906" t="str">
            <v>(표준단면-5 하부)</v>
          </cell>
          <cell r="E906">
            <v>11876</v>
          </cell>
          <cell r="F906" t="str">
            <v>㎥</v>
          </cell>
          <cell r="G906">
            <v>26505</v>
          </cell>
          <cell r="H906">
            <v>314773380</v>
          </cell>
        </row>
        <row r="907">
          <cell r="A907" t="str">
            <v>b-3-a</v>
          </cell>
          <cell r="B907">
            <v>653358</v>
          </cell>
          <cell r="C907" t="str">
            <v>반단면굴착</v>
          </cell>
          <cell r="D907" t="str">
            <v>(표준단면-6 상부)</v>
          </cell>
          <cell r="E907">
            <v>1337</v>
          </cell>
          <cell r="F907" t="str">
            <v>㎥</v>
          </cell>
          <cell r="G907">
            <v>38935</v>
          </cell>
          <cell r="H907">
            <v>52056095</v>
          </cell>
        </row>
        <row r="908">
          <cell r="A908" t="str">
            <v>b-3-b</v>
          </cell>
          <cell r="B908">
            <v>653486</v>
          </cell>
          <cell r="C908" t="str">
            <v>반단면굴착</v>
          </cell>
          <cell r="D908" t="str">
            <v>(표준단면-6 하부)</v>
          </cell>
          <cell r="E908">
            <v>1149</v>
          </cell>
          <cell r="F908" t="str">
            <v>㎥</v>
          </cell>
          <cell r="G908">
            <v>28319</v>
          </cell>
          <cell r="H908">
            <v>32538531</v>
          </cell>
        </row>
        <row r="909">
          <cell r="A909" t="str">
            <v>b-4-a</v>
          </cell>
          <cell r="B909">
            <v>653662</v>
          </cell>
          <cell r="C909" t="str">
            <v>반단면굴착</v>
          </cell>
          <cell r="D909" t="str">
            <v>(표준단면-7 상부)</v>
          </cell>
          <cell r="E909">
            <v>3119</v>
          </cell>
          <cell r="F909" t="str">
            <v>㎥</v>
          </cell>
          <cell r="G909">
            <v>42976</v>
          </cell>
          <cell r="H909">
            <v>134042144</v>
          </cell>
        </row>
        <row r="910">
          <cell r="A910" t="str">
            <v>b-4-b</v>
          </cell>
          <cell r="B910">
            <v>653790</v>
          </cell>
          <cell r="C910" t="str">
            <v>반단면굴착</v>
          </cell>
          <cell r="D910" t="str">
            <v>(표준단면-7 하부)</v>
          </cell>
          <cell r="E910">
            <v>3154</v>
          </cell>
          <cell r="F910" t="str">
            <v>㎥</v>
          </cell>
          <cell r="G910">
            <v>26463</v>
          </cell>
          <cell r="H910">
            <v>83464302</v>
          </cell>
        </row>
        <row r="911">
          <cell r="A911" t="str">
            <v>소계</v>
          </cell>
          <cell r="B911">
            <v>653854</v>
          </cell>
          <cell r="E911">
            <v>0</v>
          </cell>
          <cell r="H911">
            <v>0</v>
          </cell>
        </row>
        <row r="912">
          <cell r="A912" t="str">
            <v>계</v>
          </cell>
          <cell r="B912">
            <v>653918</v>
          </cell>
          <cell r="E912">
            <v>0</v>
          </cell>
          <cell r="H912">
            <v>0</v>
          </cell>
        </row>
        <row r="913">
          <cell r="A913" t="str">
            <v>4-02</v>
          </cell>
          <cell r="B913">
            <v>654046</v>
          </cell>
          <cell r="C913" t="str">
            <v>버럭처리</v>
          </cell>
          <cell r="E913">
            <v>0</v>
          </cell>
          <cell r="H913">
            <v>0</v>
          </cell>
        </row>
        <row r="914">
          <cell r="A914" t="str">
            <v>a</v>
          </cell>
          <cell r="B914">
            <v>654238</v>
          </cell>
          <cell r="C914" t="str">
            <v>전단면버럭처리</v>
          </cell>
          <cell r="D914" t="str">
            <v>(표준단면-2)</v>
          </cell>
          <cell r="E914">
            <v>32723</v>
          </cell>
          <cell r="F914" t="str">
            <v>㎥</v>
          </cell>
          <cell r="G914">
            <v>7437</v>
          </cell>
          <cell r="H914">
            <v>243360951</v>
          </cell>
        </row>
        <row r="915">
          <cell r="A915" t="str">
            <v>b</v>
          </cell>
          <cell r="B915">
            <v>654350</v>
          </cell>
          <cell r="C915" t="str">
            <v>반단면버럭처리</v>
          </cell>
          <cell r="E915">
            <v>0</v>
          </cell>
          <cell r="H915">
            <v>0</v>
          </cell>
        </row>
        <row r="916">
          <cell r="A916" t="str">
            <v>b-1-a</v>
          </cell>
          <cell r="B916">
            <v>654462</v>
          </cell>
          <cell r="C916" t="str">
            <v>반단면버럭처리</v>
          </cell>
          <cell r="D916" t="str">
            <v>(표준단면-4 상부)</v>
          </cell>
          <cell r="E916">
            <v>9654</v>
          </cell>
          <cell r="F916" t="str">
            <v>㎥</v>
          </cell>
          <cell r="G916">
            <v>11015</v>
          </cell>
          <cell r="H916">
            <v>106338810</v>
          </cell>
        </row>
        <row r="917">
          <cell r="A917" t="str">
            <v>b-1-b</v>
          </cell>
          <cell r="B917">
            <v>654558</v>
          </cell>
          <cell r="C917" t="str">
            <v>반단면버럭처리</v>
          </cell>
          <cell r="D917" t="str">
            <v>(표준단면-4 하부)</v>
          </cell>
          <cell r="E917">
            <v>8366</v>
          </cell>
          <cell r="F917" t="str">
            <v>㎥</v>
          </cell>
          <cell r="G917">
            <v>9120</v>
          </cell>
          <cell r="H917">
            <v>76297920</v>
          </cell>
        </row>
        <row r="918">
          <cell r="A918" t="str">
            <v>b-2-a</v>
          </cell>
          <cell r="B918">
            <v>654654</v>
          </cell>
          <cell r="C918" t="str">
            <v>반단면버럭처리</v>
          </cell>
          <cell r="D918" t="str">
            <v>(표준단면-5 상부)</v>
          </cell>
          <cell r="E918">
            <v>13812</v>
          </cell>
          <cell r="F918" t="str">
            <v>㎥</v>
          </cell>
          <cell r="G918">
            <v>12361</v>
          </cell>
          <cell r="H918">
            <v>170730132</v>
          </cell>
        </row>
        <row r="919">
          <cell r="A919" t="str">
            <v>b-2-b</v>
          </cell>
          <cell r="B919">
            <v>654782</v>
          </cell>
          <cell r="C919" t="str">
            <v>반단면버럭처리</v>
          </cell>
          <cell r="D919" t="str">
            <v>(표준단면-5 하부)</v>
          </cell>
          <cell r="E919">
            <v>11876</v>
          </cell>
          <cell r="F919" t="str">
            <v>㎥</v>
          </cell>
          <cell r="G919">
            <v>11043</v>
          </cell>
          <cell r="H919">
            <v>131146668</v>
          </cell>
        </row>
        <row r="920">
          <cell r="A920" t="str">
            <v>b-3-a</v>
          </cell>
          <cell r="B920">
            <v>654974</v>
          </cell>
          <cell r="C920" t="str">
            <v>반단면버럭처리</v>
          </cell>
          <cell r="D920" t="str">
            <v>(표준단면-6 상부)</v>
          </cell>
          <cell r="E920">
            <v>1337</v>
          </cell>
          <cell r="F920" t="str">
            <v>㎥</v>
          </cell>
          <cell r="G920">
            <v>12361</v>
          </cell>
          <cell r="H920">
            <v>16526657</v>
          </cell>
        </row>
        <row r="921">
          <cell r="A921" t="str">
            <v>b-3-b</v>
          </cell>
          <cell r="B921">
            <v>655102</v>
          </cell>
          <cell r="C921" t="str">
            <v>반단면버럭처리</v>
          </cell>
          <cell r="D921" t="str">
            <v>(표준단면-6 하부)</v>
          </cell>
          <cell r="E921">
            <v>1149</v>
          </cell>
          <cell r="F921" t="str">
            <v>㎥</v>
          </cell>
          <cell r="G921">
            <v>11043</v>
          </cell>
          <cell r="H921">
            <v>12688407</v>
          </cell>
        </row>
        <row r="922">
          <cell r="A922" t="str">
            <v>b-4-a</v>
          </cell>
          <cell r="B922">
            <v>655278</v>
          </cell>
          <cell r="C922" t="str">
            <v>반단면버럭처리</v>
          </cell>
          <cell r="D922" t="str">
            <v>(표준단면-7 상부)</v>
          </cell>
          <cell r="E922">
            <v>3119</v>
          </cell>
          <cell r="F922" t="str">
            <v>㎥</v>
          </cell>
          <cell r="G922">
            <v>14893</v>
          </cell>
          <cell r="H922">
            <v>46451267</v>
          </cell>
        </row>
        <row r="923">
          <cell r="A923" t="str">
            <v>b-4-b</v>
          </cell>
          <cell r="B923">
            <v>655406</v>
          </cell>
          <cell r="C923" t="str">
            <v>반단면버럭처리</v>
          </cell>
          <cell r="D923" t="str">
            <v>(표준단면-7 하부)</v>
          </cell>
          <cell r="E923">
            <v>3154</v>
          </cell>
          <cell r="F923" t="str">
            <v>㎥</v>
          </cell>
          <cell r="G923">
            <v>10192</v>
          </cell>
          <cell r="H923">
            <v>32145568</v>
          </cell>
        </row>
        <row r="924">
          <cell r="A924" t="str">
            <v>소계</v>
          </cell>
          <cell r="B924">
            <v>655462</v>
          </cell>
          <cell r="E924">
            <v>0</v>
          </cell>
          <cell r="H924">
            <v>0</v>
          </cell>
        </row>
        <row r="925">
          <cell r="A925" t="str">
            <v>c</v>
          </cell>
          <cell r="B925">
            <v>655518</v>
          </cell>
          <cell r="C925" t="str">
            <v>숏크리트버럭처리</v>
          </cell>
          <cell r="D925" t="str">
            <v>(배산터널)</v>
          </cell>
          <cell r="E925">
            <v>840</v>
          </cell>
          <cell r="F925" t="str">
            <v>㎥</v>
          </cell>
          <cell r="G925">
            <v>12844</v>
          </cell>
          <cell r="H925">
            <v>10788960</v>
          </cell>
        </row>
        <row r="926">
          <cell r="A926" t="str">
            <v>계</v>
          </cell>
          <cell r="B926">
            <v>655630</v>
          </cell>
          <cell r="E926">
            <v>0</v>
          </cell>
          <cell r="H926">
            <v>0</v>
          </cell>
        </row>
        <row r="927">
          <cell r="A927" t="str">
            <v>4.03</v>
          </cell>
          <cell r="B927">
            <v>655694</v>
          </cell>
          <cell r="C927" t="str">
            <v>지보공</v>
          </cell>
          <cell r="E927">
            <v>0</v>
          </cell>
          <cell r="H927">
            <v>0</v>
          </cell>
        </row>
        <row r="928">
          <cell r="A928" t="str">
            <v>a</v>
          </cell>
          <cell r="B928">
            <v>655710</v>
          </cell>
          <cell r="C928" t="str">
            <v>강지보공</v>
          </cell>
          <cell r="E928">
            <v>0</v>
          </cell>
          <cell r="H928">
            <v>0</v>
          </cell>
        </row>
        <row r="929">
          <cell r="A929" t="str">
            <v>a-1</v>
          </cell>
          <cell r="B929">
            <v>655726</v>
          </cell>
          <cell r="C929" t="str">
            <v>강지보공</v>
          </cell>
          <cell r="D929" t="str">
            <v>(TYPE-4)</v>
          </cell>
          <cell r="E929">
            <v>147</v>
          </cell>
          <cell r="F929" t="str">
            <v>set</v>
          </cell>
          <cell r="G929">
            <v>1200222</v>
          </cell>
          <cell r="H929">
            <v>176432634</v>
          </cell>
        </row>
        <row r="930">
          <cell r="A930" t="str">
            <v>a-2</v>
          </cell>
          <cell r="B930">
            <v>655742</v>
          </cell>
          <cell r="C930" t="str">
            <v>강지보공</v>
          </cell>
          <cell r="D930" t="str">
            <v>(TYPE-5)</v>
          </cell>
          <cell r="E930">
            <v>258</v>
          </cell>
          <cell r="F930" t="str">
            <v>set</v>
          </cell>
          <cell r="G930">
            <v>1171597</v>
          </cell>
          <cell r="H930">
            <v>302272026</v>
          </cell>
        </row>
        <row r="931">
          <cell r="A931" t="str">
            <v>a-3</v>
          </cell>
          <cell r="B931">
            <v>655750</v>
          </cell>
          <cell r="C931" t="str">
            <v>강지보공</v>
          </cell>
          <cell r="D931" t="str">
            <v>(TYPE-6)</v>
          </cell>
          <cell r="E931">
            <v>50</v>
          </cell>
          <cell r="F931" t="str">
            <v>set</v>
          </cell>
          <cell r="G931">
            <v>1101654</v>
          </cell>
          <cell r="H931">
            <v>55082700</v>
          </cell>
        </row>
        <row r="932">
          <cell r="A932" t="str">
            <v>a-4</v>
          </cell>
          <cell r="B932">
            <v>655752</v>
          </cell>
          <cell r="C932" t="str">
            <v>강지보공</v>
          </cell>
          <cell r="D932" t="str">
            <v>(TYPE-7)</v>
          </cell>
          <cell r="E932">
            <v>117</v>
          </cell>
          <cell r="F932" t="str">
            <v>set</v>
          </cell>
          <cell r="G932">
            <v>1101654</v>
          </cell>
          <cell r="H932">
            <v>128893518</v>
          </cell>
        </row>
        <row r="933">
          <cell r="A933" t="str">
            <v>소계</v>
          </cell>
          <cell r="B933">
            <v>655754</v>
          </cell>
          <cell r="E933">
            <v>0</v>
          </cell>
          <cell r="H933">
            <v>0</v>
          </cell>
        </row>
        <row r="934">
          <cell r="A934" t="str">
            <v>b</v>
          </cell>
          <cell r="B934">
            <v>655756</v>
          </cell>
          <cell r="C934" t="str">
            <v>숏크리트공</v>
          </cell>
          <cell r="E934">
            <v>0</v>
          </cell>
          <cell r="H934">
            <v>0</v>
          </cell>
        </row>
        <row r="935">
          <cell r="A935" t="str">
            <v>b-1</v>
          </cell>
          <cell r="B935">
            <v>656014</v>
          </cell>
          <cell r="C935" t="str">
            <v>숏크리트공</v>
          </cell>
          <cell r="D935" t="str">
            <v>(TYPE-2)</v>
          </cell>
          <cell r="E935">
            <v>1125</v>
          </cell>
          <cell r="F935" t="str">
            <v>㎥</v>
          </cell>
          <cell r="G935">
            <v>293805</v>
          </cell>
          <cell r="H935">
            <v>330530625</v>
          </cell>
        </row>
        <row r="936">
          <cell r="A936" t="str">
            <v>b-2</v>
          </cell>
          <cell r="B936">
            <v>656270</v>
          </cell>
          <cell r="C936" t="str">
            <v>숏크리트공</v>
          </cell>
          <cell r="D936" t="str">
            <v>(TYPE-4)</v>
          </cell>
          <cell r="E936">
            <v>1313</v>
          </cell>
          <cell r="F936" t="str">
            <v>㎥</v>
          </cell>
          <cell r="G936">
            <v>333041</v>
          </cell>
          <cell r="H936">
            <v>437282833</v>
          </cell>
        </row>
        <row r="937">
          <cell r="A937" t="str">
            <v>b-3</v>
          </cell>
          <cell r="B937">
            <v>656398</v>
          </cell>
          <cell r="C937" t="str">
            <v>숏크리트공</v>
          </cell>
          <cell r="D937" t="str">
            <v>(TYPE-5)</v>
          </cell>
          <cell r="E937">
            <v>2192</v>
          </cell>
          <cell r="F937" t="str">
            <v>㎥</v>
          </cell>
          <cell r="G937">
            <v>352191</v>
          </cell>
          <cell r="H937">
            <v>772002672</v>
          </cell>
        </row>
        <row r="938">
          <cell r="A938" t="str">
            <v>b-4</v>
          </cell>
          <cell r="B938">
            <v>656526</v>
          </cell>
          <cell r="C938" t="str">
            <v>숏크리트공</v>
          </cell>
          <cell r="D938" t="str">
            <v>(TYPE-6)</v>
          </cell>
          <cell r="E938">
            <v>212</v>
          </cell>
          <cell r="F938" t="str">
            <v>㎥</v>
          </cell>
          <cell r="G938">
            <v>352191</v>
          </cell>
          <cell r="H938">
            <v>74664492</v>
          </cell>
        </row>
        <row r="939">
          <cell r="A939" t="str">
            <v>b-5</v>
          </cell>
          <cell r="B939">
            <v>656654</v>
          </cell>
          <cell r="C939" t="str">
            <v>숏크리트공</v>
          </cell>
          <cell r="D939" t="str">
            <v>(TYPE-7)</v>
          </cell>
          <cell r="E939">
            <v>500</v>
          </cell>
          <cell r="F939" t="str">
            <v>㎥</v>
          </cell>
          <cell r="G939">
            <v>467663</v>
          </cell>
          <cell r="H939">
            <v>233831500</v>
          </cell>
        </row>
        <row r="940">
          <cell r="A940" t="str">
            <v>소계</v>
          </cell>
          <cell r="B940">
            <v>656782</v>
          </cell>
          <cell r="E940">
            <v>0</v>
          </cell>
          <cell r="H940">
            <v>0</v>
          </cell>
        </row>
        <row r="941">
          <cell r="A941" t="str">
            <v>계</v>
          </cell>
          <cell r="B941">
            <v>656846</v>
          </cell>
          <cell r="E941">
            <v>0</v>
          </cell>
          <cell r="H941">
            <v>0</v>
          </cell>
        </row>
        <row r="942">
          <cell r="A942" t="str">
            <v>4.04</v>
          </cell>
          <cell r="B942">
            <v>656910</v>
          </cell>
          <cell r="C942" t="str">
            <v>ROCK BOLT</v>
          </cell>
          <cell r="E942">
            <v>0</v>
          </cell>
          <cell r="H942">
            <v>0</v>
          </cell>
        </row>
        <row r="943">
          <cell r="A943" t="str">
            <v>a-1</v>
          </cell>
          <cell r="B943">
            <v>657294</v>
          </cell>
          <cell r="C943" t="str">
            <v>ROCK BOLT</v>
          </cell>
          <cell r="D943" t="str">
            <v>(표준단면-2 상부)</v>
          </cell>
          <cell r="E943">
            <v>1020</v>
          </cell>
          <cell r="F943" t="str">
            <v>set</v>
          </cell>
          <cell r="G943">
            <v>171158</v>
          </cell>
          <cell r="H943">
            <v>174581160</v>
          </cell>
        </row>
        <row r="944">
          <cell r="A944" t="str">
            <v>a-2</v>
          </cell>
          <cell r="B944">
            <v>657422</v>
          </cell>
          <cell r="C944" t="str">
            <v>ROCK BOLT</v>
          </cell>
          <cell r="D944" t="str">
            <v>(표준단면-2 하부)</v>
          </cell>
          <cell r="E944">
            <v>240</v>
          </cell>
          <cell r="F944" t="str">
            <v>set</v>
          </cell>
          <cell r="G944">
            <v>204174</v>
          </cell>
          <cell r="H944">
            <v>49001760</v>
          </cell>
        </row>
        <row r="945">
          <cell r="A945" t="str">
            <v>b-1</v>
          </cell>
          <cell r="B945">
            <v>657806</v>
          </cell>
          <cell r="C945" t="str">
            <v>ROCK BOLT</v>
          </cell>
          <cell r="D945" t="str">
            <v>(표준단면-4 상부)</v>
          </cell>
          <cell r="E945">
            <v>1247</v>
          </cell>
          <cell r="F945" t="str">
            <v>set</v>
          </cell>
          <cell r="G945">
            <v>122570</v>
          </cell>
          <cell r="H945">
            <v>152844790</v>
          </cell>
        </row>
        <row r="946">
          <cell r="A946" t="str">
            <v>b-2</v>
          </cell>
          <cell r="B946">
            <v>657934</v>
          </cell>
          <cell r="C946" t="str">
            <v>ROCK BOLT</v>
          </cell>
          <cell r="D946" t="str">
            <v>(표준단면-4 하부)</v>
          </cell>
          <cell r="E946">
            <v>880</v>
          </cell>
          <cell r="F946" t="str">
            <v>set</v>
          </cell>
          <cell r="G946">
            <v>113291</v>
          </cell>
          <cell r="H946">
            <v>99696080</v>
          </cell>
        </row>
        <row r="947">
          <cell r="A947" t="str">
            <v>c-1</v>
          </cell>
          <cell r="B947">
            <v>658158</v>
          </cell>
          <cell r="C947" t="str">
            <v>ROCK BOLT</v>
          </cell>
          <cell r="D947" t="str">
            <v>(표준단면-5 상부)</v>
          </cell>
          <cell r="E947">
            <v>2196</v>
          </cell>
          <cell r="F947" t="str">
            <v>set</v>
          </cell>
          <cell r="G947">
            <v>93750</v>
          </cell>
          <cell r="H947">
            <v>205875000</v>
          </cell>
        </row>
        <row r="948">
          <cell r="A948" t="str">
            <v>c-2</v>
          </cell>
          <cell r="B948">
            <v>658286</v>
          </cell>
          <cell r="C948" t="str">
            <v>ROCK BOLT</v>
          </cell>
          <cell r="D948" t="str">
            <v>(표준단면-5 하부)</v>
          </cell>
          <cell r="E948">
            <v>1550</v>
          </cell>
          <cell r="F948" t="str">
            <v>set</v>
          </cell>
          <cell r="G948">
            <v>108595</v>
          </cell>
          <cell r="H948">
            <v>168322250</v>
          </cell>
        </row>
        <row r="949">
          <cell r="A949" t="str">
            <v>d-1</v>
          </cell>
          <cell r="B949">
            <v>658670</v>
          </cell>
          <cell r="C949" t="str">
            <v>ROCK BOLT</v>
          </cell>
          <cell r="D949" t="str">
            <v>(표준단면-6 상부)</v>
          </cell>
          <cell r="E949">
            <v>212</v>
          </cell>
          <cell r="F949" t="str">
            <v>set</v>
          </cell>
          <cell r="G949">
            <v>93750</v>
          </cell>
          <cell r="H949">
            <v>19875000</v>
          </cell>
        </row>
        <row r="950">
          <cell r="A950" t="str">
            <v>d-2</v>
          </cell>
          <cell r="B950">
            <v>658798</v>
          </cell>
          <cell r="C950" t="str">
            <v>ROCK BOLT</v>
          </cell>
          <cell r="D950" t="str">
            <v>(표준단면-6 하부)</v>
          </cell>
          <cell r="E950">
            <v>150</v>
          </cell>
          <cell r="F950" t="str">
            <v>set</v>
          </cell>
          <cell r="G950">
            <v>108595</v>
          </cell>
          <cell r="H950">
            <v>16289250</v>
          </cell>
        </row>
        <row r="951">
          <cell r="A951" t="str">
            <v>e</v>
          </cell>
          <cell r="B951">
            <v>660014</v>
          </cell>
          <cell r="C951" t="str">
            <v>ROCK BOLT</v>
          </cell>
          <cell r="D951" t="str">
            <v>(표준단면-7 하부)</v>
          </cell>
          <cell r="E951">
            <v>350</v>
          </cell>
          <cell r="F951" t="str">
            <v>set</v>
          </cell>
          <cell r="G951">
            <v>123871</v>
          </cell>
          <cell r="H951">
            <v>43354850</v>
          </cell>
        </row>
        <row r="952">
          <cell r="A952" t="str">
            <v>f</v>
          </cell>
          <cell r="B952">
            <v>660526</v>
          </cell>
          <cell r="C952" t="str">
            <v>FORE PILING</v>
          </cell>
          <cell r="D952" t="str">
            <v>(L=3.0m)</v>
          </cell>
          <cell r="E952">
            <v>2289</v>
          </cell>
          <cell r="F952" t="str">
            <v>개소</v>
          </cell>
          <cell r="G952">
            <v>29589</v>
          </cell>
          <cell r="H952">
            <v>67729221</v>
          </cell>
        </row>
        <row r="953">
          <cell r="A953" t="str">
            <v>g</v>
          </cell>
          <cell r="B953">
            <v>660558</v>
          </cell>
          <cell r="C953" t="str">
            <v>PRE GROUTING</v>
          </cell>
          <cell r="D953" t="str">
            <v>(L=9.0m)</v>
          </cell>
          <cell r="E953">
            <v>55</v>
          </cell>
          <cell r="F953" t="str">
            <v>개소</v>
          </cell>
          <cell r="G953">
            <v>202693</v>
          </cell>
          <cell r="H953">
            <v>11148115</v>
          </cell>
        </row>
        <row r="954">
          <cell r="A954" t="str">
            <v>h</v>
          </cell>
          <cell r="B954">
            <v>660686</v>
          </cell>
          <cell r="C954" t="str">
            <v>강관다단 그라우팅</v>
          </cell>
          <cell r="E954">
            <v>240</v>
          </cell>
          <cell r="F954" t="str">
            <v>개소</v>
          </cell>
          <cell r="G954">
            <v>187000</v>
          </cell>
          <cell r="H954">
            <v>44880000</v>
          </cell>
        </row>
        <row r="955">
          <cell r="A955" t="str">
            <v>계</v>
          </cell>
          <cell r="B955">
            <v>660814</v>
          </cell>
          <cell r="E955">
            <v>0</v>
          </cell>
          <cell r="H955">
            <v>0</v>
          </cell>
        </row>
        <row r="956">
          <cell r="A956" t="str">
            <v>4.05</v>
          </cell>
          <cell r="B956">
            <v>661582</v>
          </cell>
          <cell r="C956" t="str">
            <v>방수공</v>
          </cell>
          <cell r="E956">
            <v>0</v>
          </cell>
          <cell r="H956">
            <v>0</v>
          </cell>
        </row>
        <row r="957">
          <cell r="A957" t="str">
            <v>a</v>
          </cell>
          <cell r="B957">
            <v>661710</v>
          </cell>
          <cell r="C957" t="str">
            <v>FILTER CONCRETE</v>
          </cell>
          <cell r="E957">
            <v>44</v>
          </cell>
          <cell r="F957" t="str">
            <v>㎥</v>
          </cell>
          <cell r="G957">
            <v>57838</v>
          </cell>
          <cell r="H957">
            <v>2544872</v>
          </cell>
        </row>
        <row r="958">
          <cell r="A958" t="str">
            <v>b</v>
          </cell>
          <cell r="B958">
            <v>661902</v>
          </cell>
          <cell r="C958" t="str">
            <v>배수파이프</v>
          </cell>
          <cell r="D958" t="str">
            <v>(PVCφ100㎜)</v>
          </cell>
          <cell r="E958">
            <v>183</v>
          </cell>
          <cell r="F958" t="str">
            <v>ｍ</v>
          </cell>
          <cell r="G958">
            <v>2789</v>
          </cell>
          <cell r="H958">
            <v>510387</v>
          </cell>
        </row>
        <row r="959">
          <cell r="A959" t="str">
            <v>c</v>
          </cell>
          <cell r="B959">
            <v>661966</v>
          </cell>
          <cell r="C959" t="str">
            <v>배수파이프</v>
          </cell>
          <cell r="D959" t="str">
            <v>(PVCφ 50㎜)</v>
          </cell>
          <cell r="E959">
            <v>32</v>
          </cell>
          <cell r="F959" t="str">
            <v>ｍ</v>
          </cell>
          <cell r="G959">
            <v>835</v>
          </cell>
          <cell r="H959">
            <v>26720</v>
          </cell>
        </row>
        <row r="960">
          <cell r="A960" t="str">
            <v>d</v>
          </cell>
          <cell r="B960">
            <v>662094</v>
          </cell>
          <cell r="C960" t="str">
            <v>방수막 및 부직포</v>
          </cell>
          <cell r="E960">
            <v>25311</v>
          </cell>
          <cell r="F960" t="str">
            <v>㎡</v>
          </cell>
          <cell r="G960">
            <v>24949</v>
          </cell>
          <cell r="H960">
            <v>631484139</v>
          </cell>
        </row>
        <row r="961">
          <cell r="A961" t="str">
            <v>계</v>
          </cell>
          <cell r="B961">
            <v>662222</v>
          </cell>
          <cell r="E961">
            <v>0</v>
          </cell>
          <cell r="H961">
            <v>0</v>
          </cell>
        </row>
        <row r="962">
          <cell r="A962" t="str">
            <v>4.06</v>
          </cell>
          <cell r="B962">
            <v>662350</v>
          </cell>
          <cell r="C962" t="str">
            <v>배수공</v>
          </cell>
          <cell r="E962">
            <v>0</v>
          </cell>
          <cell r="H962">
            <v>0</v>
          </cell>
        </row>
        <row r="963">
          <cell r="A963" t="str">
            <v>a</v>
          </cell>
          <cell r="B963">
            <v>662478</v>
          </cell>
          <cell r="C963" t="str">
            <v>누수지점유도배수</v>
          </cell>
          <cell r="D963" t="str">
            <v>(용수처리)</v>
          </cell>
          <cell r="E963">
            <v>700</v>
          </cell>
          <cell r="F963" t="str">
            <v>ｍ</v>
          </cell>
          <cell r="G963">
            <v>3307</v>
          </cell>
          <cell r="H963">
            <v>2314900</v>
          </cell>
        </row>
        <row r="964">
          <cell r="A964" t="str">
            <v>b</v>
          </cell>
          <cell r="B964">
            <v>662542</v>
          </cell>
          <cell r="C964" t="str">
            <v>맹암거</v>
          </cell>
          <cell r="E964">
            <v>0</v>
          </cell>
          <cell r="H964">
            <v>0</v>
          </cell>
        </row>
        <row r="965">
          <cell r="A965" t="str">
            <v>b-1</v>
          </cell>
          <cell r="B965">
            <v>662574</v>
          </cell>
          <cell r="C965" t="str">
            <v>유공관</v>
          </cell>
          <cell r="D965" t="str">
            <v>(200mm)</v>
          </cell>
          <cell r="E965">
            <v>2030</v>
          </cell>
          <cell r="F965" t="str">
            <v>ｍ</v>
          </cell>
          <cell r="G965">
            <v>21954</v>
          </cell>
          <cell r="H965">
            <v>44566620</v>
          </cell>
        </row>
        <row r="966">
          <cell r="A966" t="str">
            <v>b-2</v>
          </cell>
          <cell r="B966">
            <v>662590</v>
          </cell>
          <cell r="C966" t="str">
            <v>유공관</v>
          </cell>
          <cell r="D966" t="str">
            <v>(100mm)</v>
          </cell>
          <cell r="E966">
            <v>2107</v>
          </cell>
          <cell r="F966" t="str">
            <v>ｍ</v>
          </cell>
          <cell r="G966">
            <v>2236</v>
          </cell>
          <cell r="H966">
            <v>4711252</v>
          </cell>
        </row>
        <row r="967">
          <cell r="A967" t="str">
            <v>b-3</v>
          </cell>
          <cell r="B967">
            <v>662598</v>
          </cell>
          <cell r="C967" t="str">
            <v>부직포</v>
          </cell>
          <cell r="E967">
            <v>2257</v>
          </cell>
          <cell r="F967" t="str">
            <v>㎡</v>
          </cell>
          <cell r="G967">
            <v>970</v>
          </cell>
          <cell r="H967">
            <v>2189290</v>
          </cell>
        </row>
        <row r="968">
          <cell r="A968" t="str">
            <v>소계</v>
          </cell>
          <cell r="B968">
            <v>662600</v>
          </cell>
          <cell r="E968">
            <v>0</v>
          </cell>
          <cell r="H968">
            <v>0</v>
          </cell>
        </row>
        <row r="969">
          <cell r="A969" t="str">
            <v>c</v>
          </cell>
          <cell r="B969">
            <v>662602</v>
          </cell>
          <cell r="C969" t="str">
            <v>거푸집</v>
          </cell>
          <cell r="D969" t="str">
            <v>(합판 3회)</v>
          </cell>
          <cell r="E969">
            <v>3756</v>
          </cell>
          <cell r="F969" t="str">
            <v>㎡</v>
          </cell>
          <cell r="G969">
            <v>19533</v>
          </cell>
          <cell r="H969">
            <v>73365948</v>
          </cell>
        </row>
        <row r="970">
          <cell r="A970" t="str">
            <v>d</v>
          </cell>
          <cell r="B970">
            <v>662734</v>
          </cell>
          <cell r="C970" t="str">
            <v>철근가공조립</v>
          </cell>
          <cell r="D970" t="str">
            <v>(간    단)</v>
          </cell>
          <cell r="E970">
            <v>104.613</v>
          </cell>
          <cell r="F970" t="str">
            <v>Ton</v>
          </cell>
          <cell r="G970">
            <v>289435</v>
          </cell>
          <cell r="H970">
            <v>30278663</v>
          </cell>
        </row>
        <row r="971">
          <cell r="A971" t="str">
            <v>e</v>
          </cell>
          <cell r="B971">
            <v>662798</v>
          </cell>
          <cell r="C971" t="str">
            <v>콘크리트타설(펌프카)</v>
          </cell>
          <cell r="D971" t="str">
            <v>(철근,25-240-15)</v>
          </cell>
          <cell r="E971">
            <v>2333</v>
          </cell>
          <cell r="F971" t="str">
            <v>㎥</v>
          </cell>
          <cell r="G971">
            <v>57146</v>
          </cell>
          <cell r="H971">
            <v>133321618</v>
          </cell>
        </row>
        <row r="972">
          <cell r="A972" t="str">
            <v>f</v>
          </cell>
          <cell r="B972">
            <v>662830</v>
          </cell>
          <cell r="C972" t="str">
            <v>뚜껑제작설치</v>
          </cell>
          <cell r="E972">
            <v>0</v>
          </cell>
          <cell r="H972">
            <v>0</v>
          </cell>
        </row>
        <row r="973">
          <cell r="A973" t="str">
            <v>f-1</v>
          </cell>
          <cell r="B973">
            <v>662862</v>
          </cell>
          <cell r="C973" t="str">
            <v>공동구뚜겅제작설치</v>
          </cell>
          <cell r="D973" t="str">
            <v>(500x580x100)</v>
          </cell>
          <cell r="E973">
            <v>4200</v>
          </cell>
          <cell r="F973" t="str">
            <v>개</v>
          </cell>
          <cell r="G973">
            <v>9634</v>
          </cell>
          <cell r="H973">
            <v>40462800</v>
          </cell>
        </row>
        <row r="974">
          <cell r="A974" t="str">
            <v>f-2</v>
          </cell>
          <cell r="B974">
            <v>662926</v>
          </cell>
          <cell r="C974" t="str">
            <v>스틸그레이팅</v>
          </cell>
          <cell r="D974" t="str">
            <v>(530x480x75㎜)</v>
          </cell>
          <cell r="E974">
            <v>84</v>
          </cell>
          <cell r="F974" t="str">
            <v>ea</v>
          </cell>
          <cell r="G974">
            <v>44754</v>
          </cell>
          <cell r="H974">
            <v>3759336</v>
          </cell>
        </row>
        <row r="975">
          <cell r="A975" t="str">
            <v>소계</v>
          </cell>
          <cell r="B975">
            <v>662958</v>
          </cell>
          <cell r="E975">
            <v>0</v>
          </cell>
          <cell r="H975">
            <v>0</v>
          </cell>
        </row>
        <row r="976">
          <cell r="A976" t="str">
            <v>g</v>
          </cell>
          <cell r="B976">
            <v>662990</v>
          </cell>
          <cell r="C976" t="str">
            <v>비닐깔기</v>
          </cell>
          <cell r="D976" t="str">
            <v>(t=0.1mm)</v>
          </cell>
          <cell r="E976">
            <v>2607</v>
          </cell>
          <cell r="F976" t="str">
            <v>㎡</v>
          </cell>
          <cell r="G976">
            <v>519</v>
          </cell>
          <cell r="H976">
            <v>1353033</v>
          </cell>
        </row>
        <row r="977">
          <cell r="A977" t="str">
            <v>h</v>
          </cell>
          <cell r="B977">
            <v>663614</v>
          </cell>
          <cell r="C977" t="str">
            <v>배수관</v>
          </cell>
          <cell r="D977" t="str">
            <v>(THP 400mm)</v>
          </cell>
          <cell r="E977">
            <v>2100</v>
          </cell>
          <cell r="F977" t="str">
            <v>ｍ</v>
          </cell>
          <cell r="G977">
            <v>19060</v>
          </cell>
          <cell r="H977">
            <v>40026000</v>
          </cell>
        </row>
        <row r="978">
          <cell r="A978" t="str">
            <v>계</v>
          </cell>
          <cell r="B978">
            <v>663886</v>
          </cell>
          <cell r="E978">
            <v>0</v>
          </cell>
          <cell r="H978">
            <v>0</v>
          </cell>
        </row>
        <row r="979">
          <cell r="A979" t="str">
            <v>4.07</v>
          </cell>
          <cell r="B979">
            <v>664014</v>
          </cell>
          <cell r="C979" t="str">
            <v>라이닝콘크리트</v>
          </cell>
          <cell r="E979">
            <v>0</v>
          </cell>
          <cell r="H979">
            <v>0</v>
          </cell>
        </row>
        <row r="980">
          <cell r="A980" t="str">
            <v>a</v>
          </cell>
          <cell r="B980">
            <v>664062</v>
          </cell>
          <cell r="C980" t="str">
            <v>강재동바리및거푸집</v>
          </cell>
          <cell r="D980" t="str">
            <v>(배산터널)</v>
          </cell>
          <cell r="E980">
            <v>4</v>
          </cell>
          <cell r="F980" t="str">
            <v>조</v>
          </cell>
          <cell r="G980">
            <v>137272789</v>
          </cell>
          <cell r="H980">
            <v>549091156</v>
          </cell>
        </row>
        <row r="981">
          <cell r="A981" t="str">
            <v>b</v>
          </cell>
          <cell r="B981">
            <v>664070</v>
          </cell>
          <cell r="C981" t="str">
            <v>콘크리트타설(펌프카)</v>
          </cell>
          <cell r="D981" t="str">
            <v>(무근,25-240-15)</v>
          </cell>
          <cell r="E981">
            <v>7459</v>
          </cell>
          <cell r="F981" t="str">
            <v>㎥</v>
          </cell>
          <cell r="G981">
            <v>57565</v>
          </cell>
          <cell r="H981">
            <v>429377335</v>
          </cell>
        </row>
        <row r="982">
          <cell r="A982" t="str">
            <v>c</v>
          </cell>
          <cell r="B982">
            <v>664078</v>
          </cell>
          <cell r="C982" t="str">
            <v>콘크리트타설(펌프카)</v>
          </cell>
          <cell r="D982" t="str">
            <v>(철근,25-240-15)</v>
          </cell>
          <cell r="E982">
            <v>831</v>
          </cell>
          <cell r="F982" t="str">
            <v>㎥</v>
          </cell>
          <cell r="G982">
            <v>57146</v>
          </cell>
          <cell r="H982">
            <v>47488326</v>
          </cell>
        </row>
        <row r="983">
          <cell r="A983" t="str">
            <v>d</v>
          </cell>
          <cell r="B983">
            <v>664398</v>
          </cell>
          <cell r="C983" t="str">
            <v>철근가공조립</v>
          </cell>
          <cell r="D983" t="str">
            <v>(매우복잡)</v>
          </cell>
          <cell r="E983">
            <v>187.64</v>
          </cell>
          <cell r="F983" t="str">
            <v>Ton</v>
          </cell>
          <cell r="G983">
            <v>554189</v>
          </cell>
          <cell r="H983">
            <v>103988023</v>
          </cell>
        </row>
        <row r="984">
          <cell r="A984" t="str">
            <v>e</v>
          </cell>
          <cell r="B984">
            <v>664526</v>
          </cell>
          <cell r="C984" t="str">
            <v>신축이음</v>
          </cell>
          <cell r="D984" t="str">
            <v>(터널용)</v>
          </cell>
          <cell r="E984">
            <v>782</v>
          </cell>
          <cell r="F984" t="str">
            <v>ｍ</v>
          </cell>
          <cell r="G984">
            <v>4479</v>
          </cell>
          <cell r="H984">
            <v>3502578</v>
          </cell>
        </row>
        <row r="985">
          <cell r="A985" t="str">
            <v>계</v>
          </cell>
          <cell r="B985">
            <v>664654</v>
          </cell>
          <cell r="E985">
            <v>0</v>
          </cell>
          <cell r="H985">
            <v>0</v>
          </cell>
        </row>
        <row r="986">
          <cell r="A986" t="str">
            <v>4.08</v>
          </cell>
          <cell r="B986">
            <v>664782</v>
          </cell>
          <cell r="C986" t="str">
            <v>갱문 및 옹벽공</v>
          </cell>
          <cell r="E986">
            <v>0</v>
          </cell>
          <cell r="H986">
            <v>0</v>
          </cell>
        </row>
        <row r="987">
          <cell r="A987" t="str">
            <v>a</v>
          </cell>
          <cell r="B987">
            <v>664862</v>
          </cell>
          <cell r="C987" t="str">
            <v>구조물터파기</v>
          </cell>
          <cell r="E987">
            <v>0</v>
          </cell>
          <cell r="H987">
            <v>0</v>
          </cell>
        </row>
        <row r="988">
          <cell r="A988" t="str">
            <v>a-1</v>
          </cell>
          <cell r="B988">
            <v>665054</v>
          </cell>
          <cell r="C988" t="str">
            <v>구조물터파기</v>
          </cell>
          <cell r="D988" t="str">
            <v>(육상토사 0-2m)</v>
          </cell>
          <cell r="E988">
            <v>13089</v>
          </cell>
          <cell r="F988" t="str">
            <v>㎥</v>
          </cell>
          <cell r="G988">
            <v>3367</v>
          </cell>
          <cell r="H988">
            <v>44070663</v>
          </cell>
        </row>
        <row r="989">
          <cell r="A989" t="str">
            <v>a-2</v>
          </cell>
          <cell r="B989">
            <v>665086</v>
          </cell>
          <cell r="C989" t="str">
            <v>구조물터파기</v>
          </cell>
          <cell r="D989" t="str">
            <v>(육상리핑암 0-2m)</v>
          </cell>
          <cell r="E989">
            <v>18955</v>
          </cell>
          <cell r="F989" t="str">
            <v>㎥</v>
          </cell>
          <cell r="G989">
            <v>61425</v>
          </cell>
          <cell r="H989">
            <v>1164310875</v>
          </cell>
        </row>
        <row r="990">
          <cell r="A990" t="str">
            <v>a-3</v>
          </cell>
          <cell r="B990">
            <v>665214</v>
          </cell>
          <cell r="C990" t="str">
            <v>구조물터파기</v>
          </cell>
          <cell r="D990" t="str">
            <v>(육상발파암 0-2m)</v>
          </cell>
          <cell r="E990">
            <v>10876</v>
          </cell>
          <cell r="F990" t="str">
            <v>㎥</v>
          </cell>
          <cell r="G990">
            <v>107795</v>
          </cell>
          <cell r="H990">
            <v>1172378420</v>
          </cell>
        </row>
        <row r="991">
          <cell r="A991" t="str">
            <v>소계</v>
          </cell>
          <cell r="B991">
            <v>665358</v>
          </cell>
          <cell r="E991">
            <v>0</v>
          </cell>
          <cell r="H991">
            <v>0</v>
          </cell>
        </row>
        <row r="992">
          <cell r="A992" t="str">
            <v>b</v>
          </cell>
          <cell r="B992">
            <v>665470</v>
          </cell>
          <cell r="C992" t="str">
            <v>되메우기및다짐</v>
          </cell>
          <cell r="D992" t="str">
            <v>(기계70%+인력30%)</v>
          </cell>
          <cell r="E992">
            <v>150</v>
          </cell>
          <cell r="F992" t="str">
            <v>㎥</v>
          </cell>
          <cell r="G992">
            <v>5802</v>
          </cell>
          <cell r="H992">
            <v>870300</v>
          </cell>
        </row>
        <row r="993">
          <cell r="A993" t="str">
            <v>c</v>
          </cell>
          <cell r="B993">
            <v>665526</v>
          </cell>
          <cell r="C993" t="str">
            <v>뒷채움및다짐</v>
          </cell>
          <cell r="D993" t="str">
            <v>(현장암유용)</v>
          </cell>
          <cell r="E993">
            <v>3291</v>
          </cell>
          <cell r="F993" t="str">
            <v>㎥</v>
          </cell>
          <cell r="G993">
            <v>13631</v>
          </cell>
          <cell r="H993">
            <v>44859621</v>
          </cell>
        </row>
        <row r="994">
          <cell r="A994" t="str">
            <v>c</v>
          </cell>
          <cell r="B994">
            <v>665582</v>
          </cell>
          <cell r="C994" t="str">
            <v>거푸집</v>
          </cell>
          <cell r="E994">
            <v>0</v>
          </cell>
          <cell r="H994">
            <v>0</v>
          </cell>
        </row>
        <row r="995">
          <cell r="A995" t="str">
            <v>c-1</v>
          </cell>
          <cell r="B995">
            <v>665662</v>
          </cell>
          <cell r="C995" t="str">
            <v>합판거푸집</v>
          </cell>
          <cell r="D995" t="str">
            <v>(3회:0-7m)</v>
          </cell>
          <cell r="E995">
            <v>4366</v>
          </cell>
          <cell r="F995" t="str">
            <v>㎡</v>
          </cell>
          <cell r="G995">
            <v>19533</v>
          </cell>
          <cell r="H995">
            <v>85281078</v>
          </cell>
        </row>
        <row r="996">
          <cell r="A996" t="str">
            <v>c-2</v>
          </cell>
          <cell r="B996">
            <v>665742</v>
          </cell>
          <cell r="C996" t="str">
            <v>합판거푸집</v>
          </cell>
          <cell r="D996" t="str">
            <v>(4회)</v>
          </cell>
          <cell r="E996">
            <v>992</v>
          </cell>
          <cell r="F996" t="str">
            <v>㎡</v>
          </cell>
          <cell r="G996">
            <v>16702</v>
          </cell>
          <cell r="H996">
            <v>16568384</v>
          </cell>
        </row>
        <row r="997">
          <cell r="A997" t="str">
            <v>c-3</v>
          </cell>
          <cell r="B997">
            <v>665822</v>
          </cell>
          <cell r="C997" t="str">
            <v>합판거푸집</v>
          </cell>
          <cell r="D997" t="str">
            <v>(6회)</v>
          </cell>
          <cell r="E997">
            <v>58</v>
          </cell>
          <cell r="F997" t="str">
            <v>㎡</v>
          </cell>
          <cell r="G997">
            <v>13675</v>
          </cell>
          <cell r="H997">
            <v>793150</v>
          </cell>
        </row>
        <row r="998">
          <cell r="A998" t="str">
            <v>c-4</v>
          </cell>
          <cell r="B998">
            <v>665862</v>
          </cell>
          <cell r="C998" t="str">
            <v>원형거푸집</v>
          </cell>
          <cell r="D998" t="str">
            <v>(3회:0-7m)</v>
          </cell>
          <cell r="E998">
            <v>140</v>
          </cell>
          <cell r="F998" t="str">
            <v>㎡</v>
          </cell>
          <cell r="G998">
            <v>41547</v>
          </cell>
          <cell r="H998">
            <v>5816580</v>
          </cell>
        </row>
        <row r="999">
          <cell r="A999" t="str">
            <v>c-5</v>
          </cell>
          <cell r="B999">
            <v>665882</v>
          </cell>
          <cell r="C999" t="str">
            <v>문양거푸집</v>
          </cell>
          <cell r="D999" t="str">
            <v>(스치로폴 0-7m)</v>
          </cell>
          <cell r="E999">
            <v>1947</v>
          </cell>
          <cell r="F999" t="str">
            <v>㎡</v>
          </cell>
          <cell r="G999">
            <v>23595</v>
          </cell>
          <cell r="H999">
            <v>45939465</v>
          </cell>
        </row>
        <row r="1000">
          <cell r="A1000" t="str">
            <v>소계</v>
          </cell>
          <cell r="B1000">
            <v>665887</v>
          </cell>
          <cell r="E1000">
            <v>0</v>
          </cell>
          <cell r="H1000">
            <v>0</v>
          </cell>
        </row>
        <row r="1001">
          <cell r="A1001" t="str">
            <v>d</v>
          </cell>
          <cell r="B1001">
            <v>665892</v>
          </cell>
          <cell r="C1001" t="str">
            <v>강관비계</v>
          </cell>
          <cell r="D1001" t="str">
            <v>(배산터널)</v>
          </cell>
          <cell r="E1001">
            <v>1</v>
          </cell>
          <cell r="F1001" t="str">
            <v>L.S.</v>
          </cell>
          <cell r="G1001">
            <v>20002000</v>
          </cell>
          <cell r="H1001">
            <v>20002000</v>
          </cell>
        </row>
        <row r="1002">
          <cell r="A1002" t="str">
            <v>e</v>
          </cell>
          <cell r="B1002">
            <v>665897</v>
          </cell>
          <cell r="C1002" t="str">
            <v>동바리</v>
          </cell>
          <cell r="D1002" t="str">
            <v>(터    널)</v>
          </cell>
          <cell r="E1002">
            <v>1</v>
          </cell>
          <cell r="F1002" t="str">
            <v>L.S.</v>
          </cell>
          <cell r="G1002">
            <v>11077000</v>
          </cell>
          <cell r="H1002">
            <v>11077000</v>
          </cell>
        </row>
        <row r="1003">
          <cell r="A1003" t="str">
            <v>f</v>
          </cell>
          <cell r="B1003">
            <v>665941</v>
          </cell>
          <cell r="C1003" t="str">
            <v>콘크리트타설</v>
          </cell>
          <cell r="E1003">
            <v>0</v>
          </cell>
          <cell r="H1003">
            <v>0</v>
          </cell>
        </row>
        <row r="1004">
          <cell r="A1004" t="str">
            <v>f-1</v>
          </cell>
          <cell r="B1004">
            <v>665982</v>
          </cell>
          <cell r="C1004" t="str">
            <v>콘크리트타설(펌프카)</v>
          </cell>
          <cell r="D1004" t="str">
            <v>(무근,25-240-15)</v>
          </cell>
          <cell r="E1004">
            <v>4041</v>
          </cell>
          <cell r="F1004" t="str">
            <v>㎥</v>
          </cell>
          <cell r="G1004">
            <v>57565</v>
          </cell>
          <cell r="H1004">
            <v>232620165</v>
          </cell>
        </row>
        <row r="1005">
          <cell r="A1005" t="str">
            <v>f-2</v>
          </cell>
          <cell r="B1005">
            <v>666086</v>
          </cell>
          <cell r="C1005" t="str">
            <v>콘크리트타설(펌프카)</v>
          </cell>
          <cell r="D1005" t="str">
            <v>(철근,40-210-15)</v>
          </cell>
          <cell r="E1005">
            <v>200</v>
          </cell>
          <cell r="F1005" t="str">
            <v>㎥</v>
          </cell>
          <cell r="G1005">
            <v>54990</v>
          </cell>
          <cell r="H1005">
            <v>10998000</v>
          </cell>
        </row>
        <row r="1006">
          <cell r="A1006" t="str">
            <v>f-3</v>
          </cell>
          <cell r="B1006">
            <v>666112</v>
          </cell>
          <cell r="C1006" t="str">
            <v>콘크리트타설</v>
          </cell>
          <cell r="D1006" t="str">
            <v>(무근,40-160-8)</v>
          </cell>
          <cell r="E1006">
            <v>683</v>
          </cell>
          <cell r="F1006" t="str">
            <v>㎥</v>
          </cell>
          <cell r="G1006">
            <v>60442</v>
          </cell>
          <cell r="H1006">
            <v>41281886</v>
          </cell>
        </row>
        <row r="1007">
          <cell r="A1007" t="str">
            <v>소계</v>
          </cell>
          <cell r="B1007">
            <v>666138</v>
          </cell>
          <cell r="E1007">
            <v>0</v>
          </cell>
          <cell r="H1007">
            <v>0</v>
          </cell>
        </row>
        <row r="1008">
          <cell r="A1008" t="str">
            <v>g</v>
          </cell>
          <cell r="B1008">
            <v>666164</v>
          </cell>
          <cell r="C1008" t="str">
            <v>배수파이프</v>
          </cell>
          <cell r="D1008" t="str">
            <v>(PVCφ100㎜)</v>
          </cell>
          <cell r="E1008">
            <v>363</v>
          </cell>
          <cell r="F1008" t="str">
            <v>ｍ</v>
          </cell>
          <cell r="G1008">
            <v>2789</v>
          </cell>
          <cell r="H1008">
            <v>1012407</v>
          </cell>
        </row>
        <row r="1009">
          <cell r="A1009" t="str">
            <v>h</v>
          </cell>
          <cell r="B1009">
            <v>666177</v>
          </cell>
          <cell r="C1009" t="str">
            <v>난간용강재파이프</v>
          </cell>
          <cell r="D1009" t="str">
            <v>(터널)</v>
          </cell>
          <cell r="E1009">
            <v>205</v>
          </cell>
          <cell r="F1009" t="str">
            <v>ｍ</v>
          </cell>
          <cell r="G1009">
            <v>14240</v>
          </cell>
          <cell r="H1009">
            <v>2919200</v>
          </cell>
        </row>
        <row r="1010">
          <cell r="A1010" t="str">
            <v>k</v>
          </cell>
          <cell r="B1010">
            <v>666189</v>
          </cell>
          <cell r="C1010" t="str">
            <v>부직포</v>
          </cell>
          <cell r="E1010">
            <v>2664</v>
          </cell>
          <cell r="F1010" t="str">
            <v>㎡</v>
          </cell>
          <cell r="G1010">
            <v>970</v>
          </cell>
          <cell r="H1010">
            <v>2584080</v>
          </cell>
        </row>
        <row r="1011">
          <cell r="A1011" t="str">
            <v>l</v>
          </cell>
          <cell r="B1011">
            <v>666190</v>
          </cell>
          <cell r="C1011" t="str">
            <v>드레인보드설치</v>
          </cell>
          <cell r="E1011">
            <v>1519</v>
          </cell>
          <cell r="F1011" t="str">
            <v>㎡</v>
          </cell>
          <cell r="G1011">
            <v>5488</v>
          </cell>
          <cell r="H1011">
            <v>8336272</v>
          </cell>
        </row>
        <row r="1012">
          <cell r="A1012" t="str">
            <v>m</v>
          </cell>
          <cell r="B1012">
            <v>666254</v>
          </cell>
          <cell r="C1012" t="str">
            <v>맹암거</v>
          </cell>
          <cell r="E1012">
            <v>0</v>
          </cell>
          <cell r="H1012">
            <v>0</v>
          </cell>
        </row>
        <row r="1013">
          <cell r="A1013" t="str">
            <v>m-1</v>
          </cell>
          <cell r="B1013">
            <v>666286</v>
          </cell>
          <cell r="C1013" t="str">
            <v>유공관</v>
          </cell>
          <cell r="D1013" t="str">
            <v>(200mm)</v>
          </cell>
          <cell r="E1013">
            <v>38</v>
          </cell>
          <cell r="F1013" t="str">
            <v>ｍ</v>
          </cell>
          <cell r="G1013">
            <v>21954</v>
          </cell>
          <cell r="H1013">
            <v>834252</v>
          </cell>
        </row>
        <row r="1014">
          <cell r="A1014" t="str">
            <v>m-2</v>
          </cell>
          <cell r="B1014">
            <v>666302</v>
          </cell>
          <cell r="C1014" t="str">
            <v>부직포</v>
          </cell>
          <cell r="E1014">
            <v>27</v>
          </cell>
          <cell r="F1014" t="str">
            <v>㎡</v>
          </cell>
          <cell r="G1014">
            <v>970</v>
          </cell>
          <cell r="H1014">
            <v>26190</v>
          </cell>
        </row>
        <row r="1015">
          <cell r="A1015" t="str">
            <v>소계</v>
          </cell>
          <cell r="B1015">
            <v>666310</v>
          </cell>
          <cell r="E1015">
            <v>0</v>
          </cell>
          <cell r="H1015">
            <v>0</v>
          </cell>
        </row>
        <row r="1016">
          <cell r="A1016" t="str">
            <v>o</v>
          </cell>
          <cell r="B1016">
            <v>666314</v>
          </cell>
          <cell r="C1016" t="str">
            <v>배수관</v>
          </cell>
          <cell r="D1016" t="str">
            <v>(THP 400mm)</v>
          </cell>
          <cell r="E1016">
            <v>51</v>
          </cell>
          <cell r="F1016" t="str">
            <v>ｍ</v>
          </cell>
          <cell r="G1016">
            <v>19060</v>
          </cell>
          <cell r="H1016">
            <v>972060</v>
          </cell>
        </row>
        <row r="1017">
          <cell r="A1017" t="str">
            <v>p</v>
          </cell>
          <cell r="B1017">
            <v>666380</v>
          </cell>
          <cell r="C1017" t="str">
            <v>신축이음</v>
          </cell>
          <cell r="D1017" t="str">
            <v>(스치로폴,T=20㎜)</v>
          </cell>
          <cell r="E1017">
            <v>70</v>
          </cell>
          <cell r="F1017" t="str">
            <v>ｍ</v>
          </cell>
          <cell r="G1017">
            <v>276</v>
          </cell>
          <cell r="H1017">
            <v>19320</v>
          </cell>
        </row>
        <row r="1018">
          <cell r="A1018" t="str">
            <v>q</v>
          </cell>
          <cell r="B1018">
            <v>666445</v>
          </cell>
          <cell r="C1018" t="str">
            <v>와이어매쉬</v>
          </cell>
          <cell r="D1018" t="str">
            <v>(#8x100x100)</v>
          </cell>
          <cell r="E1018">
            <v>6376</v>
          </cell>
          <cell r="F1018" t="str">
            <v>㎡</v>
          </cell>
          <cell r="G1018">
            <v>2038</v>
          </cell>
          <cell r="H1018">
            <v>12994288</v>
          </cell>
        </row>
        <row r="1019">
          <cell r="A1019" t="str">
            <v>계</v>
          </cell>
          <cell r="B1019">
            <v>666925</v>
          </cell>
          <cell r="E1019">
            <v>0</v>
          </cell>
          <cell r="H1019">
            <v>0</v>
          </cell>
        </row>
        <row r="1020">
          <cell r="A1020" t="str">
            <v>4.09</v>
          </cell>
          <cell r="B1020">
            <v>667404</v>
          </cell>
          <cell r="C1020" t="str">
            <v>부대공</v>
          </cell>
          <cell r="E1020">
            <v>0</v>
          </cell>
          <cell r="H1020">
            <v>0</v>
          </cell>
        </row>
        <row r="1021">
          <cell r="A1021" t="str">
            <v>a</v>
          </cell>
          <cell r="B1021">
            <v>667534</v>
          </cell>
          <cell r="C1021" t="str">
            <v>터널타일붙임</v>
          </cell>
          <cell r="D1021" t="str">
            <v>(하부)</v>
          </cell>
          <cell r="E1021">
            <v>7929</v>
          </cell>
          <cell r="F1021" t="str">
            <v>㎡</v>
          </cell>
          <cell r="G1021">
            <v>53523</v>
          </cell>
          <cell r="H1021">
            <v>424383867</v>
          </cell>
        </row>
        <row r="1022">
          <cell r="A1022" t="str">
            <v>b</v>
          </cell>
          <cell r="B1022">
            <v>667598</v>
          </cell>
          <cell r="C1022" t="str">
            <v>터널명판 및 안내판</v>
          </cell>
          <cell r="E1022">
            <v>4</v>
          </cell>
          <cell r="F1022" t="str">
            <v>개</v>
          </cell>
          <cell r="G1022">
            <v>533654</v>
          </cell>
          <cell r="H1022">
            <v>2134616</v>
          </cell>
        </row>
        <row r="1023">
          <cell r="A1023" t="str">
            <v>c</v>
          </cell>
          <cell r="B1023">
            <v>667630</v>
          </cell>
          <cell r="C1023" t="str">
            <v>가시설</v>
          </cell>
          <cell r="E1023">
            <v>0</v>
          </cell>
          <cell r="H1023">
            <v>0</v>
          </cell>
        </row>
        <row r="1024">
          <cell r="A1024" t="str">
            <v>c-1</v>
          </cell>
          <cell r="B1024">
            <v>667646</v>
          </cell>
          <cell r="C1024" t="str">
            <v>임시환기시설</v>
          </cell>
          <cell r="D1024" t="str">
            <v>(5개월)</v>
          </cell>
          <cell r="E1024">
            <v>1</v>
          </cell>
          <cell r="F1024" t="str">
            <v>L.S.</v>
          </cell>
          <cell r="G1024">
            <v>16163000</v>
          </cell>
          <cell r="H1024">
            <v>16163000</v>
          </cell>
        </row>
        <row r="1025">
          <cell r="A1025" t="str">
            <v>c-2</v>
          </cell>
          <cell r="B1025">
            <v>667654</v>
          </cell>
          <cell r="C1025" t="str">
            <v>임시전기시설</v>
          </cell>
          <cell r="D1025" t="str">
            <v>(5개월)</v>
          </cell>
          <cell r="E1025">
            <v>1</v>
          </cell>
          <cell r="F1025" t="str">
            <v>L.S.</v>
          </cell>
          <cell r="G1025">
            <v>33718000</v>
          </cell>
          <cell r="H1025">
            <v>33718000</v>
          </cell>
        </row>
        <row r="1026">
          <cell r="A1026" t="str">
            <v>c-3</v>
          </cell>
          <cell r="B1026">
            <v>667658</v>
          </cell>
          <cell r="C1026" t="str">
            <v>작업용비계</v>
          </cell>
          <cell r="D1026" t="str">
            <v>(5개월)</v>
          </cell>
          <cell r="E1026">
            <v>1</v>
          </cell>
          <cell r="F1026" t="str">
            <v>L.S.</v>
          </cell>
          <cell r="G1026">
            <v>6538000</v>
          </cell>
          <cell r="H1026">
            <v>6538000</v>
          </cell>
        </row>
        <row r="1027">
          <cell r="A1027" t="str">
            <v>c-4</v>
          </cell>
          <cell r="B1027">
            <v>667660</v>
          </cell>
          <cell r="C1027" t="str">
            <v>대차</v>
          </cell>
          <cell r="D1027" t="str">
            <v>(5개월)</v>
          </cell>
          <cell r="E1027">
            <v>1</v>
          </cell>
          <cell r="F1027" t="str">
            <v>L.S.</v>
          </cell>
          <cell r="G1027">
            <v>165285000</v>
          </cell>
          <cell r="H1027">
            <v>165285000</v>
          </cell>
        </row>
        <row r="1028">
          <cell r="A1028" t="str">
            <v>소계</v>
          </cell>
          <cell r="B1028">
            <v>667661</v>
          </cell>
          <cell r="E1028">
            <v>0</v>
          </cell>
          <cell r="H1028">
            <v>0</v>
          </cell>
        </row>
        <row r="1029">
          <cell r="A1029" t="str">
            <v>d</v>
          </cell>
          <cell r="B1029">
            <v>667662</v>
          </cell>
          <cell r="C1029" t="str">
            <v>갱문가시설</v>
          </cell>
          <cell r="E1029">
            <v>4</v>
          </cell>
          <cell r="F1029" t="str">
            <v>개소</v>
          </cell>
          <cell r="G1029">
            <v>9895123</v>
          </cell>
          <cell r="H1029">
            <v>39580492</v>
          </cell>
        </row>
        <row r="1030">
          <cell r="A1030" t="str">
            <v>e</v>
          </cell>
          <cell r="B1030">
            <v>667726</v>
          </cell>
          <cell r="C1030" t="str">
            <v>물푸기공</v>
          </cell>
          <cell r="D1030" t="str">
            <v>(배산터널)</v>
          </cell>
          <cell r="E1030">
            <v>1</v>
          </cell>
          <cell r="F1030" t="str">
            <v>식</v>
          </cell>
          <cell r="G1030">
            <v>16866750</v>
          </cell>
          <cell r="H1030">
            <v>16866750</v>
          </cell>
        </row>
        <row r="1031">
          <cell r="A1031" t="str">
            <v>계</v>
          </cell>
          <cell r="B1031">
            <v>667758</v>
          </cell>
          <cell r="E1031">
            <v>0</v>
          </cell>
          <cell r="H1031">
            <v>0</v>
          </cell>
        </row>
        <row r="1032">
          <cell r="A1032" t="str">
            <v>4.10</v>
          </cell>
          <cell r="B1032">
            <v>669774</v>
          </cell>
          <cell r="C1032" t="str">
            <v>계 측 공</v>
          </cell>
          <cell r="E1032">
            <v>0</v>
          </cell>
          <cell r="H1032">
            <v>0</v>
          </cell>
        </row>
        <row r="1033">
          <cell r="A1033" t="str">
            <v>a</v>
          </cell>
          <cell r="B1033">
            <v>669902</v>
          </cell>
          <cell r="C1033" t="str">
            <v>내공변위측정용기기</v>
          </cell>
          <cell r="E1033">
            <v>180</v>
          </cell>
          <cell r="F1033" t="str">
            <v>조</v>
          </cell>
          <cell r="G1033">
            <v>7700</v>
          </cell>
          <cell r="H1033">
            <v>1386000</v>
          </cell>
        </row>
        <row r="1034">
          <cell r="A1034" t="str">
            <v>b</v>
          </cell>
          <cell r="B1034">
            <v>669966</v>
          </cell>
          <cell r="C1034" t="str">
            <v>천단침하측정용기기</v>
          </cell>
          <cell r="E1034">
            <v>45</v>
          </cell>
          <cell r="F1034" t="str">
            <v>조</v>
          </cell>
          <cell r="G1034">
            <v>7700</v>
          </cell>
          <cell r="H1034">
            <v>346500</v>
          </cell>
        </row>
        <row r="1035">
          <cell r="A1035" t="str">
            <v>c</v>
          </cell>
          <cell r="B1035">
            <v>670030</v>
          </cell>
          <cell r="C1035" t="str">
            <v>지중변위측정용기기</v>
          </cell>
          <cell r="E1035">
            <v>28</v>
          </cell>
          <cell r="F1035" t="str">
            <v>조</v>
          </cell>
          <cell r="G1035">
            <v>496125</v>
          </cell>
          <cell r="H1035">
            <v>13891500</v>
          </cell>
        </row>
        <row r="1036">
          <cell r="A1036" t="str">
            <v>d</v>
          </cell>
          <cell r="B1036">
            <v>670158</v>
          </cell>
          <cell r="C1036" t="str">
            <v>숏크리트응력측정기기</v>
          </cell>
          <cell r="E1036">
            <v>28</v>
          </cell>
          <cell r="F1036" t="str">
            <v>조</v>
          </cell>
          <cell r="G1036">
            <v>1008000</v>
          </cell>
          <cell r="H1036">
            <v>28224000</v>
          </cell>
        </row>
        <row r="1037">
          <cell r="A1037" t="str">
            <v>e</v>
          </cell>
          <cell r="B1037">
            <v>670286</v>
          </cell>
          <cell r="C1037" t="str">
            <v>ROCK BOLT축력측정</v>
          </cell>
          <cell r="E1037">
            <v>28</v>
          </cell>
          <cell r="F1037" t="str">
            <v>조</v>
          </cell>
          <cell r="G1037">
            <v>496125</v>
          </cell>
          <cell r="H1037">
            <v>13891500</v>
          </cell>
        </row>
        <row r="1038">
          <cell r="A1038" t="str">
            <v>f</v>
          </cell>
          <cell r="B1038">
            <v>670542</v>
          </cell>
          <cell r="C1038" t="str">
            <v>계측비</v>
          </cell>
          <cell r="D1038" t="str">
            <v>(배산터널)</v>
          </cell>
          <cell r="E1038">
            <v>1</v>
          </cell>
          <cell r="F1038" t="str">
            <v>식</v>
          </cell>
          <cell r="G1038">
            <v>41386118</v>
          </cell>
          <cell r="H1038">
            <v>41386118</v>
          </cell>
        </row>
        <row r="1039">
          <cell r="A1039" t="str">
            <v>계</v>
          </cell>
          <cell r="B1039">
            <v>670670</v>
          </cell>
          <cell r="E1039">
            <v>0</v>
          </cell>
          <cell r="H1039">
            <v>0</v>
          </cell>
        </row>
        <row r="1040">
          <cell r="A1040" t="str">
            <v>4.11</v>
          </cell>
          <cell r="B1040">
            <v>670798</v>
          </cell>
          <cell r="C1040" t="str">
            <v>갱구보강공</v>
          </cell>
          <cell r="E1040">
            <v>0</v>
          </cell>
          <cell r="H1040">
            <v>0</v>
          </cell>
        </row>
        <row r="1041">
          <cell r="A1041" t="str">
            <v>a</v>
          </cell>
          <cell r="B1041">
            <v>670894</v>
          </cell>
          <cell r="C1041" t="str">
            <v>숏크리트</v>
          </cell>
          <cell r="E1041">
            <v>193</v>
          </cell>
          <cell r="F1041" t="str">
            <v>㎥</v>
          </cell>
          <cell r="G1041">
            <v>115645</v>
          </cell>
          <cell r="H1041">
            <v>22319485</v>
          </cell>
        </row>
        <row r="1042">
          <cell r="A1042" t="str">
            <v>b</v>
          </cell>
          <cell r="B1042">
            <v>671022</v>
          </cell>
          <cell r="C1042" t="str">
            <v>숏크리트버럭처리</v>
          </cell>
          <cell r="D1042" t="str">
            <v>(배산터널)</v>
          </cell>
          <cell r="E1042">
            <v>19</v>
          </cell>
          <cell r="F1042" t="str">
            <v>㎥</v>
          </cell>
          <cell r="G1042">
            <v>12844</v>
          </cell>
          <cell r="H1042">
            <v>244036</v>
          </cell>
        </row>
        <row r="1043">
          <cell r="A1043" t="str">
            <v>c</v>
          </cell>
          <cell r="B1043">
            <v>671246</v>
          </cell>
          <cell r="C1043" t="str">
            <v>ROCK-BOLT</v>
          </cell>
          <cell r="D1043" t="str">
            <v>(갱구부)</v>
          </cell>
          <cell r="E1043">
            <v>181</v>
          </cell>
          <cell r="F1043" t="str">
            <v>개</v>
          </cell>
          <cell r="G1043">
            <v>103147</v>
          </cell>
          <cell r="H1043">
            <v>18669607</v>
          </cell>
        </row>
        <row r="1044">
          <cell r="A1044" t="str">
            <v>d</v>
          </cell>
          <cell r="B1044">
            <v>671598</v>
          </cell>
          <cell r="C1044" t="str">
            <v>와이어매쉬</v>
          </cell>
          <cell r="D1044" t="str">
            <v>(#6x100x100)</v>
          </cell>
          <cell r="E1044">
            <v>3652</v>
          </cell>
          <cell r="F1044" t="str">
            <v>㎡</v>
          </cell>
          <cell r="G1044">
            <v>2624</v>
          </cell>
          <cell r="H1044">
            <v>9582848</v>
          </cell>
        </row>
        <row r="1045">
          <cell r="A1045" t="str">
            <v>e</v>
          </cell>
          <cell r="B1045">
            <v>671750</v>
          </cell>
          <cell r="C1045" t="str">
            <v>NAILING</v>
          </cell>
          <cell r="E1045">
            <v>0</v>
          </cell>
          <cell r="H1045">
            <v>0</v>
          </cell>
        </row>
        <row r="1046">
          <cell r="A1046" t="str">
            <v>e-1</v>
          </cell>
          <cell r="B1046">
            <v>671902</v>
          </cell>
          <cell r="C1046" t="str">
            <v>NAILING</v>
          </cell>
          <cell r="D1046" t="str">
            <v>(HD25x5.0m)</v>
          </cell>
          <cell r="E1046">
            <v>207</v>
          </cell>
          <cell r="F1046" t="str">
            <v>개소</v>
          </cell>
          <cell r="G1046">
            <v>126363</v>
          </cell>
          <cell r="H1046">
            <v>26157141</v>
          </cell>
        </row>
        <row r="1047">
          <cell r="A1047" t="str">
            <v>e-2</v>
          </cell>
          <cell r="B1047">
            <v>672030</v>
          </cell>
          <cell r="C1047" t="str">
            <v>NAILING</v>
          </cell>
          <cell r="D1047" t="str">
            <v>(HD25x7.0m)</v>
          </cell>
          <cell r="E1047">
            <v>670</v>
          </cell>
          <cell r="F1047" t="str">
            <v>개소</v>
          </cell>
          <cell r="G1047">
            <v>176908</v>
          </cell>
          <cell r="H1047">
            <v>118528360</v>
          </cell>
        </row>
        <row r="1048">
          <cell r="A1048" t="str">
            <v>e-3</v>
          </cell>
          <cell r="B1048">
            <v>672158</v>
          </cell>
          <cell r="C1048" t="str">
            <v>NAILING</v>
          </cell>
          <cell r="D1048" t="str">
            <v>(HD25x10.0m)</v>
          </cell>
          <cell r="E1048">
            <v>567</v>
          </cell>
          <cell r="F1048" t="str">
            <v>개소</v>
          </cell>
          <cell r="G1048">
            <v>252727</v>
          </cell>
          <cell r="H1048">
            <v>143296209</v>
          </cell>
        </row>
        <row r="1049">
          <cell r="A1049" t="str">
            <v>e-4</v>
          </cell>
          <cell r="B1049">
            <v>672286</v>
          </cell>
          <cell r="C1049" t="str">
            <v>NAILING</v>
          </cell>
          <cell r="D1049" t="str">
            <v>(HD25x12.0m)</v>
          </cell>
          <cell r="E1049">
            <v>3101</v>
          </cell>
          <cell r="F1049" t="str">
            <v>개소</v>
          </cell>
          <cell r="G1049">
            <v>303274</v>
          </cell>
          <cell r="H1049">
            <v>940452674</v>
          </cell>
        </row>
        <row r="1050">
          <cell r="A1050" t="str">
            <v>e-5</v>
          </cell>
          <cell r="B1050">
            <v>672414</v>
          </cell>
          <cell r="C1050" t="str">
            <v>NAILING</v>
          </cell>
          <cell r="D1050" t="str">
            <v>(HD25x16.0m)</v>
          </cell>
          <cell r="E1050">
            <v>2581</v>
          </cell>
          <cell r="F1050" t="str">
            <v>개소</v>
          </cell>
          <cell r="G1050">
            <v>404364</v>
          </cell>
          <cell r="H1050">
            <v>1043663484</v>
          </cell>
        </row>
        <row r="1051">
          <cell r="A1051" t="str">
            <v>소계</v>
          </cell>
          <cell r="B1051">
            <v>672630</v>
          </cell>
          <cell r="E1051">
            <v>0</v>
          </cell>
          <cell r="H1051">
            <v>0</v>
          </cell>
        </row>
        <row r="1052">
          <cell r="A1052" t="str">
            <v>계</v>
          </cell>
          <cell r="B1052">
            <v>672846</v>
          </cell>
          <cell r="E1052">
            <v>0</v>
          </cell>
          <cell r="H1052">
            <v>0</v>
          </cell>
        </row>
        <row r="1053">
          <cell r="A1053" t="str">
            <v>4.12</v>
          </cell>
          <cell r="B1053">
            <v>674126</v>
          </cell>
          <cell r="C1053" t="str">
            <v>선진수평보링</v>
          </cell>
          <cell r="E1053">
            <v>0</v>
          </cell>
          <cell r="H1053">
            <v>0</v>
          </cell>
        </row>
        <row r="1054">
          <cell r="A1054" t="str">
            <v>a</v>
          </cell>
          <cell r="B1054">
            <v>674766</v>
          </cell>
          <cell r="C1054" t="str">
            <v>선진수평보링</v>
          </cell>
          <cell r="D1054" t="str">
            <v>(풍화암)</v>
          </cell>
          <cell r="E1054">
            <v>90</v>
          </cell>
          <cell r="F1054" t="str">
            <v>ｍ</v>
          </cell>
          <cell r="G1054">
            <v>81816</v>
          </cell>
          <cell r="H1054">
            <v>7363440</v>
          </cell>
        </row>
        <row r="1055">
          <cell r="A1055" t="str">
            <v>b</v>
          </cell>
          <cell r="B1055">
            <v>675086</v>
          </cell>
          <cell r="C1055" t="str">
            <v>선진수평보링</v>
          </cell>
          <cell r="D1055" t="str">
            <v>(연암)</v>
          </cell>
          <cell r="E1055">
            <v>540</v>
          </cell>
          <cell r="F1055" t="str">
            <v>ｍ</v>
          </cell>
          <cell r="G1055">
            <v>122159</v>
          </cell>
          <cell r="H1055">
            <v>65965860</v>
          </cell>
        </row>
        <row r="1056">
          <cell r="A1056" t="str">
            <v>c</v>
          </cell>
          <cell r="B1056">
            <v>675206</v>
          </cell>
          <cell r="C1056" t="str">
            <v>선진수평보링</v>
          </cell>
          <cell r="D1056" t="str">
            <v>(경암)</v>
          </cell>
          <cell r="E1056">
            <v>420</v>
          </cell>
          <cell r="F1056" t="str">
            <v>ｍ</v>
          </cell>
          <cell r="G1056">
            <v>130258</v>
          </cell>
          <cell r="H1056">
            <v>54708360</v>
          </cell>
        </row>
        <row r="1057">
          <cell r="A1057" t="str">
            <v>계</v>
          </cell>
          <cell r="B1057">
            <v>675326</v>
          </cell>
          <cell r="E1057">
            <v>0</v>
          </cell>
          <cell r="H1057">
            <v>0</v>
          </cell>
        </row>
        <row r="1058">
          <cell r="A1058" t="str">
            <v>총계</v>
          </cell>
          <cell r="B1058">
            <v>703854</v>
          </cell>
          <cell r="E1058">
            <v>0</v>
          </cell>
          <cell r="H1058">
            <v>0</v>
          </cell>
        </row>
        <row r="1059">
          <cell r="A1059" t="str">
            <v>5.</v>
          </cell>
          <cell r="B1059">
            <v>713998</v>
          </cell>
          <cell r="C1059" t="str">
            <v>포    장    공</v>
          </cell>
          <cell r="E1059">
            <v>0</v>
          </cell>
          <cell r="H1059">
            <v>0</v>
          </cell>
        </row>
        <row r="1060">
          <cell r="A1060" t="str">
            <v>5.01</v>
          </cell>
          <cell r="B1060">
            <v>714678</v>
          </cell>
          <cell r="C1060" t="str">
            <v>보조기층</v>
          </cell>
          <cell r="E1060">
            <v>0</v>
          </cell>
          <cell r="H1060">
            <v>0</v>
          </cell>
        </row>
        <row r="1061">
          <cell r="A1061" t="str">
            <v>a</v>
          </cell>
          <cell r="B1061">
            <v>714766</v>
          </cell>
          <cell r="C1061" t="str">
            <v>생산및운반</v>
          </cell>
          <cell r="E1061">
            <v>160156</v>
          </cell>
          <cell r="F1061" t="str">
            <v>㎥</v>
          </cell>
          <cell r="G1061">
            <v>21600</v>
          </cell>
          <cell r="H1061">
            <v>3459369600</v>
          </cell>
        </row>
        <row r="1062">
          <cell r="A1062" t="str">
            <v>b</v>
          </cell>
          <cell r="B1062">
            <v>714830</v>
          </cell>
          <cell r="C1062" t="str">
            <v>포설및다짐</v>
          </cell>
          <cell r="D1062" t="str">
            <v>(T= 15cm)</v>
          </cell>
          <cell r="E1062">
            <v>1378</v>
          </cell>
          <cell r="F1062" t="str">
            <v>㎥</v>
          </cell>
          <cell r="G1062">
            <v>3804</v>
          </cell>
          <cell r="H1062">
            <v>5241912</v>
          </cell>
        </row>
        <row r="1063">
          <cell r="A1063" t="str">
            <v>c</v>
          </cell>
          <cell r="B1063">
            <v>714894</v>
          </cell>
          <cell r="C1063" t="str">
            <v>포설및다짐</v>
          </cell>
          <cell r="D1063" t="str">
            <v>(T= 20㎝)</v>
          </cell>
          <cell r="E1063">
            <v>6088</v>
          </cell>
          <cell r="F1063" t="str">
            <v>㎥</v>
          </cell>
          <cell r="G1063">
            <v>2967</v>
          </cell>
          <cell r="H1063">
            <v>18063096</v>
          </cell>
        </row>
        <row r="1064">
          <cell r="A1064" t="str">
            <v>d</v>
          </cell>
          <cell r="B1064">
            <v>715094</v>
          </cell>
          <cell r="C1064" t="str">
            <v>포설및다짐</v>
          </cell>
          <cell r="D1064" t="str">
            <v>(T= 30cm)</v>
          </cell>
          <cell r="E1064">
            <v>81304</v>
          </cell>
          <cell r="F1064" t="str">
            <v>㎥</v>
          </cell>
          <cell r="G1064">
            <v>3804</v>
          </cell>
          <cell r="H1064">
            <v>309280416</v>
          </cell>
        </row>
        <row r="1065">
          <cell r="A1065" t="str">
            <v>계</v>
          </cell>
          <cell r="B1065">
            <v>715102</v>
          </cell>
          <cell r="E1065">
            <v>0</v>
          </cell>
          <cell r="H1065">
            <v>0</v>
          </cell>
        </row>
        <row r="1066">
          <cell r="A1066" t="str">
            <v>5.02</v>
          </cell>
          <cell r="B1066">
            <v>715406</v>
          </cell>
          <cell r="C1066" t="str">
            <v>기층</v>
          </cell>
          <cell r="E1066">
            <v>0</v>
          </cell>
          <cell r="H1066">
            <v>0</v>
          </cell>
        </row>
        <row r="1067">
          <cell r="A1067" t="str">
            <v>a</v>
          </cell>
          <cell r="B1067">
            <v>715694</v>
          </cell>
          <cell r="C1067" t="str">
            <v>프라임코팅</v>
          </cell>
          <cell r="D1067" t="str">
            <v>(MC - 1)</v>
          </cell>
          <cell r="E1067">
            <v>2233</v>
          </cell>
          <cell r="F1067" t="str">
            <v>ａ</v>
          </cell>
          <cell r="G1067">
            <v>14270</v>
          </cell>
          <cell r="H1067">
            <v>31864910</v>
          </cell>
        </row>
        <row r="1068">
          <cell r="A1068" t="str">
            <v>b</v>
          </cell>
          <cell r="B1068">
            <v>715742</v>
          </cell>
          <cell r="C1068" t="str">
            <v>아스콘구입</v>
          </cell>
          <cell r="E1068">
            <v>99635</v>
          </cell>
          <cell r="F1068" t="str">
            <v>TON</v>
          </cell>
          <cell r="G1068">
            <v>26363</v>
          </cell>
          <cell r="H1068">
            <v>2626677505</v>
          </cell>
        </row>
        <row r="1069">
          <cell r="A1069" t="str">
            <v>c</v>
          </cell>
          <cell r="B1069">
            <v>715790</v>
          </cell>
          <cell r="C1069" t="str">
            <v>포설및다짐</v>
          </cell>
          <cell r="D1069" t="str">
            <v>(T=19㎝)</v>
          </cell>
          <cell r="E1069">
            <v>2197</v>
          </cell>
          <cell r="F1069" t="str">
            <v>ａ</v>
          </cell>
          <cell r="G1069">
            <v>156472</v>
          </cell>
          <cell r="H1069">
            <v>343768984</v>
          </cell>
        </row>
        <row r="1070">
          <cell r="A1070" t="str">
            <v>계</v>
          </cell>
          <cell r="B1070">
            <v>716046</v>
          </cell>
          <cell r="E1070">
            <v>0</v>
          </cell>
          <cell r="H1070">
            <v>0</v>
          </cell>
        </row>
        <row r="1071">
          <cell r="A1071" t="str">
            <v>5.03</v>
          </cell>
          <cell r="B1071">
            <v>716780</v>
          </cell>
          <cell r="C1071" t="str">
            <v>중간층</v>
          </cell>
          <cell r="E1071">
            <v>0</v>
          </cell>
          <cell r="H1071">
            <v>0</v>
          </cell>
        </row>
        <row r="1072">
          <cell r="A1072" t="str">
            <v>a</v>
          </cell>
          <cell r="B1072">
            <v>716812</v>
          </cell>
          <cell r="C1072" t="str">
            <v>아스콘구입</v>
          </cell>
          <cell r="E1072">
            <v>26045</v>
          </cell>
          <cell r="F1072" t="str">
            <v>TON</v>
          </cell>
          <cell r="G1072">
            <v>28300</v>
          </cell>
          <cell r="H1072">
            <v>737073500</v>
          </cell>
        </row>
        <row r="1073">
          <cell r="A1073" t="str">
            <v>b</v>
          </cell>
          <cell r="B1073">
            <v>716940</v>
          </cell>
          <cell r="C1073" t="str">
            <v>포설및다짐</v>
          </cell>
          <cell r="D1073" t="str">
            <v>(T= 6cm)</v>
          </cell>
          <cell r="E1073">
            <v>2197</v>
          </cell>
          <cell r="F1073" t="str">
            <v>ａ</v>
          </cell>
          <cell r="G1073">
            <v>58051</v>
          </cell>
          <cell r="H1073">
            <v>127538047</v>
          </cell>
        </row>
        <row r="1074">
          <cell r="A1074" t="str">
            <v>계</v>
          </cell>
          <cell r="B1074">
            <v>716956</v>
          </cell>
          <cell r="E1074">
            <v>0</v>
          </cell>
          <cell r="H1074">
            <v>0</v>
          </cell>
        </row>
        <row r="1075">
          <cell r="A1075" t="str">
            <v>5.04</v>
          </cell>
          <cell r="B1075">
            <v>716972</v>
          </cell>
          <cell r="C1075" t="str">
            <v>표층</v>
          </cell>
          <cell r="E1075">
            <v>0</v>
          </cell>
          <cell r="H1075">
            <v>0</v>
          </cell>
        </row>
        <row r="1076">
          <cell r="A1076" t="str">
            <v>a</v>
          </cell>
          <cell r="B1076">
            <v>717100</v>
          </cell>
          <cell r="C1076" t="str">
            <v>택코팅</v>
          </cell>
          <cell r="D1076" t="str">
            <v>(30ℓ/ａ)</v>
          </cell>
          <cell r="E1076">
            <v>5613</v>
          </cell>
          <cell r="F1076" t="str">
            <v>ａ</v>
          </cell>
          <cell r="G1076">
            <v>10597</v>
          </cell>
          <cell r="H1076">
            <v>59480961</v>
          </cell>
        </row>
        <row r="1077">
          <cell r="A1077" t="str">
            <v>b</v>
          </cell>
          <cell r="B1077">
            <v>717228</v>
          </cell>
          <cell r="C1077" t="str">
            <v>아스콘구입</v>
          </cell>
          <cell r="E1077">
            <v>29320</v>
          </cell>
          <cell r="F1077" t="str">
            <v>TON</v>
          </cell>
          <cell r="G1077">
            <v>38363</v>
          </cell>
          <cell r="H1077">
            <v>1124803160</v>
          </cell>
        </row>
        <row r="1078">
          <cell r="A1078" t="str">
            <v>c</v>
          </cell>
          <cell r="B1078">
            <v>717740</v>
          </cell>
          <cell r="C1078" t="str">
            <v>포설및다짐</v>
          </cell>
          <cell r="D1078" t="str">
            <v>(T= 5cm)</v>
          </cell>
          <cell r="E1078">
            <v>2285</v>
          </cell>
          <cell r="F1078" t="str">
            <v>ａ</v>
          </cell>
          <cell r="G1078">
            <v>58050</v>
          </cell>
          <cell r="H1078">
            <v>132644250</v>
          </cell>
        </row>
        <row r="1079">
          <cell r="A1079" t="str">
            <v>c</v>
          </cell>
          <cell r="B1079">
            <v>717804</v>
          </cell>
          <cell r="C1079" t="str">
            <v>포설 및 다짐</v>
          </cell>
          <cell r="D1079" t="str">
            <v>(T= 8cm)</v>
          </cell>
          <cell r="E1079">
            <v>120</v>
          </cell>
          <cell r="F1079" t="str">
            <v>ａ</v>
          </cell>
          <cell r="G1079">
            <v>116098</v>
          </cell>
          <cell r="H1079">
            <v>13931760</v>
          </cell>
        </row>
        <row r="1080">
          <cell r="A1080" t="str">
            <v>계</v>
          </cell>
          <cell r="B1080">
            <v>717868</v>
          </cell>
          <cell r="E1080">
            <v>0</v>
          </cell>
          <cell r="H1080">
            <v>0</v>
          </cell>
        </row>
        <row r="1081">
          <cell r="A1081" t="str">
            <v>5.06</v>
          </cell>
          <cell r="B1081">
            <v>717996</v>
          </cell>
          <cell r="C1081" t="str">
            <v>콘크리트포장</v>
          </cell>
          <cell r="D1081" t="str">
            <v>(터널)</v>
          </cell>
          <cell r="E1081">
            <v>0</v>
          </cell>
          <cell r="H1081">
            <v>0</v>
          </cell>
        </row>
        <row r="1082">
          <cell r="A1082" t="str">
            <v>a</v>
          </cell>
          <cell r="B1082">
            <v>718476</v>
          </cell>
          <cell r="C1082" t="str">
            <v>구입및포장</v>
          </cell>
          <cell r="D1082" t="str">
            <v>(2차선포설 T=30cm)</v>
          </cell>
          <cell r="E1082">
            <v>2380</v>
          </cell>
          <cell r="F1082" t="str">
            <v>㎥</v>
          </cell>
          <cell r="G1082">
            <v>49725</v>
          </cell>
          <cell r="H1082">
            <v>118345500</v>
          </cell>
        </row>
        <row r="1083">
          <cell r="A1083" t="str">
            <v>b</v>
          </cell>
          <cell r="B1083">
            <v>718484</v>
          </cell>
          <cell r="C1083" t="str">
            <v>린콘크리트포설</v>
          </cell>
          <cell r="D1083" t="str">
            <v>(T=15CM)</v>
          </cell>
          <cell r="E1083">
            <v>1181</v>
          </cell>
          <cell r="F1083" t="str">
            <v>㎥</v>
          </cell>
          <cell r="G1083">
            <v>45401</v>
          </cell>
          <cell r="H1083">
            <v>53618581</v>
          </cell>
        </row>
        <row r="1084">
          <cell r="A1084" t="str">
            <v>c</v>
          </cell>
          <cell r="B1084">
            <v>718492</v>
          </cell>
          <cell r="C1084" t="str">
            <v>가로수축줄눈</v>
          </cell>
          <cell r="E1084">
            <v>1297</v>
          </cell>
          <cell r="F1084" t="str">
            <v>ｍ</v>
          </cell>
          <cell r="G1084">
            <v>30540</v>
          </cell>
          <cell r="H1084">
            <v>39610380</v>
          </cell>
        </row>
        <row r="1085">
          <cell r="A1085" t="str">
            <v>d</v>
          </cell>
          <cell r="B1085">
            <v>718500</v>
          </cell>
          <cell r="C1085" t="str">
            <v>세로줄눈</v>
          </cell>
          <cell r="E1085">
            <v>1050</v>
          </cell>
          <cell r="F1085" t="str">
            <v>ｍ</v>
          </cell>
          <cell r="G1085">
            <v>3830</v>
          </cell>
          <cell r="H1085">
            <v>4021500</v>
          </cell>
        </row>
        <row r="1086">
          <cell r="A1086" t="str">
            <v>e</v>
          </cell>
          <cell r="B1086">
            <v>718506</v>
          </cell>
          <cell r="C1086" t="str">
            <v>팽창줄눈</v>
          </cell>
          <cell r="E1086">
            <v>22</v>
          </cell>
          <cell r="F1086" t="str">
            <v>ｍ</v>
          </cell>
          <cell r="G1086">
            <v>37937</v>
          </cell>
          <cell r="H1086">
            <v>834614</v>
          </cell>
        </row>
        <row r="1087">
          <cell r="A1087" t="str">
            <v>f</v>
          </cell>
          <cell r="B1087">
            <v>718507</v>
          </cell>
          <cell r="C1087" t="str">
            <v>비닐깔기</v>
          </cell>
          <cell r="D1087" t="str">
            <v>(t=0.1mm)</v>
          </cell>
          <cell r="E1087">
            <v>7875</v>
          </cell>
          <cell r="F1087" t="str">
            <v>㎡</v>
          </cell>
          <cell r="G1087">
            <v>519</v>
          </cell>
          <cell r="H1087">
            <v>4087125</v>
          </cell>
        </row>
        <row r="1088">
          <cell r="A1088" t="str">
            <v>g</v>
          </cell>
          <cell r="B1088">
            <v>718635</v>
          </cell>
          <cell r="C1088" t="str">
            <v>포장면연마</v>
          </cell>
          <cell r="D1088" t="str">
            <v>(콘크리트포장)</v>
          </cell>
          <cell r="E1088">
            <v>135</v>
          </cell>
          <cell r="F1088" t="str">
            <v>㎡</v>
          </cell>
          <cell r="G1088">
            <v>12673</v>
          </cell>
          <cell r="H1088">
            <v>1710855</v>
          </cell>
        </row>
        <row r="1089">
          <cell r="A1089" t="str">
            <v>계</v>
          </cell>
          <cell r="B1089">
            <v>718764</v>
          </cell>
          <cell r="E1089">
            <v>0</v>
          </cell>
          <cell r="H1089">
            <v>0</v>
          </cell>
        </row>
        <row r="1090">
          <cell r="A1090" t="str">
            <v>5.07</v>
          </cell>
          <cell r="B1090">
            <v>718892</v>
          </cell>
          <cell r="C1090" t="str">
            <v>콘크리트포장</v>
          </cell>
          <cell r="D1090" t="str">
            <v>(부체도로)</v>
          </cell>
          <cell r="E1090">
            <v>0</v>
          </cell>
          <cell r="H1090">
            <v>0</v>
          </cell>
        </row>
        <row r="1091">
          <cell r="A1091" t="str">
            <v>a</v>
          </cell>
          <cell r="B1091">
            <v>719020</v>
          </cell>
          <cell r="C1091" t="str">
            <v>구입및포장</v>
          </cell>
          <cell r="D1091" t="str">
            <v>(T=20㎝ : 인력)</v>
          </cell>
          <cell r="E1091">
            <v>4709</v>
          </cell>
          <cell r="F1091" t="str">
            <v>㎡</v>
          </cell>
          <cell r="G1091">
            <v>15857</v>
          </cell>
          <cell r="H1091">
            <v>74670613</v>
          </cell>
        </row>
        <row r="1092">
          <cell r="A1092" t="str">
            <v>b</v>
          </cell>
          <cell r="B1092">
            <v>719467</v>
          </cell>
          <cell r="C1092" t="str">
            <v>비닐깔기</v>
          </cell>
          <cell r="D1092" t="str">
            <v>(t=0.1mm)</v>
          </cell>
          <cell r="E1092">
            <v>23546</v>
          </cell>
          <cell r="F1092" t="str">
            <v>㎡</v>
          </cell>
          <cell r="G1092">
            <v>519</v>
          </cell>
          <cell r="H1092">
            <v>12220374</v>
          </cell>
        </row>
        <row r="1093">
          <cell r="A1093" t="str">
            <v>c</v>
          </cell>
          <cell r="B1093">
            <v>719499</v>
          </cell>
          <cell r="C1093" t="str">
            <v>부체도로용줄눈</v>
          </cell>
          <cell r="D1093" t="str">
            <v>(200x15mm)</v>
          </cell>
          <cell r="E1093">
            <v>3351</v>
          </cell>
          <cell r="F1093" t="str">
            <v>ｍ</v>
          </cell>
          <cell r="G1093">
            <v>933</v>
          </cell>
          <cell r="H1093">
            <v>3126483</v>
          </cell>
        </row>
        <row r="1094">
          <cell r="A1094" t="str">
            <v>d</v>
          </cell>
          <cell r="B1094">
            <v>719531</v>
          </cell>
          <cell r="C1094" t="str">
            <v>합판거푸집</v>
          </cell>
          <cell r="D1094" t="str">
            <v>(4회)</v>
          </cell>
          <cell r="E1094">
            <v>1590</v>
          </cell>
          <cell r="F1094" t="str">
            <v>㎡</v>
          </cell>
          <cell r="G1094">
            <v>16702</v>
          </cell>
          <cell r="H1094">
            <v>26556180</v>
          </cell>
        </row>
        <row r="1095">
          <cell r="A1095" t="str">
            <v>e</v>
          </cell>
          <cell r="B1095">
            <v>719579</v>
          </cell>
          <cell r="C1095" t="str">
            <v>와이어매쉬</v>
          </cell>
          <cell r="D1095" t="str">
            <v>(#8x150x150)</v>
          </cell>
          <cell r="E1095">
            <v>22471</v>
          </cell>
          <cell r="F1095" t="str">
            <v>㎡</v>
          </cell>
          <cell r="G1095">
            <v>1706</v>
          </cell>
          <cell r="H1095">
            <v>38335526</v>
          </cell>
        </row>
        <row r="1096">
          <cell r="A1096" t="str">
            <v>f</v>
          </cell>
          <cell r="B1096">
            <v>719707</v>
          </cell>
          <cell r="C1096" t="str">
            <v>와이어매쉬</v>
          </cell>
          <cell r="D1096" t="str">
            <v>(#8x100x100)</v>
          </cell>
          <cell r="E1096">
            <v>1074</v>
          </cell>
          <cell r="F1096" t="str">
            <v>㎡</v>
          </cell>
          <cell r="G1096">
            <v>2038</v>
          </cell>
          <cell r="H1096">
            <v>2188812</v>
          </cell>
        </row>
        <row r="1097">
          <cell r="A1097" t="str">
            <v>계</v>
          </cell>
          <cell r="B1097">
            <v>719883</v>
          </cell>
          <cell r="E1097">
            <v>0</v>
          </cell>
          <cell r="H1097">
            <v>0</v>
          </cell>
        </row>
        <row r="1098">
          <cell r="A1098" t="str">
            <v>총계</v>
          </cell>
          <cell r="B1098">
            <v>719979</v>
          </cell>
          <cell r="E1098">
            <v>0</v>
          </cell>
          <cell r="H1098">
            <v>0</v>
          </cell>
        </row>
        <row r="1099">
          <cell r="A1099" t="str">
            <v>6.</v>
          </cell>
          <cell r="B1099">
            <v>720107</v>
          </cell>
          <cell r="C1099" t="str">
            <v>교통안전시설공</v>
          </cell>
          <cell r="E1099">
            <v>0</v>
          </cell>
          <cell r="H1099">
            <v>0</v>
          </cell>
        </row>
        <row r="1100">
          <cell r="A1100" t="str">
            <v>6.01</v>
          </cell>
          <cell r="B1100">
            <v>720235</v>
          </cell>
          <cell r="C1100" t="str">
            <v>차선도색</v>
          </cell>
          <cell r="E1100">
            <v>0</v>
          </cell>
          <cell r="H1100">
            <v>0</v>
          </cell>
        </row>
        <row r="1101">
          <cell r="A1101" t="str">
            <v>a</v>
          </cell>
          <cell r="B1101">
            <v>720363</v>
          </cell>
          <cell r="C1101" t="str">
            <v>차선도색</v>
          </cell>
          <cell r="D1101" t="str">
            <v>(백색실선)</v>
          </cell>
          <cell r="E1101">
            <v>5780</v>
          </cell>
          <cell r="F1101" t="str">
            <v>㎡</v>
          </cell>
          <cell r="G1101">
            <v>5038</v>
          </cell>
          <cell r="H1101">
            <v>29119640</v>
          </cell>
        </row>
        <row r="1102">
          <cell r="A1102" t="str">
            <v>b</v>
          </cell>
          <cell r="B1102">
            <v>720555</v>
          </cell>
          <cell r="C1102" t="str">
            <v>차선도색</v>
          </cell>
          <cell r="D1102" t="str">
            <v>(백색파선)</v>
          </cell>
          <cell r="E1102">
            <v>459</v>
          </cell>
          <cell r="F1102" t="str">
            <v>㎡</v>
          </cell>
          <cell r="G1102">
            <v>5161</v>
          </cell>
          <cell r="H1102">
            <v>2368899</v>
          </cell>
        </row>
        <row r="1103">
          <cell r="A1103" t="str">
            <v>c</v>
          </cell>
          <cell r="B1103">
            <v>720619</v>
          </cell>
          <cell r="C1103" t="str">
            <v>차선도색</v>
          </cell>
          <cell r="D1103" t="str">
            <v>(황색실선)</v>
          </cell>
          <cell r="E1103">
            <v>4684</v>
          </cell>
          <cell r="F1103" t="str">
            <v>㎡</v>
          </cell>
          <cell r="G1103">
            <v>5278</v>
          </cell>
          <cell r="H1103">
            <v>24722152</v>
          </cell>
        </row>
        <row r="1104">
          <cell r="A1104" t="str">
            <v>d</v>
          </cell>
          <cell r="B1104">
            <v>720747</v>
          </cell>
          <cell r="C1104" t="str">
            <v>차선도색</v>
          </cell>
          <cell r="D1104" t="str">
            <v>(황색파선)</v>
          </cell>
          <cell r="E1104">
            <v>272</v>
          </cell>
          <cell r="F1104" t="str">
            <v>㎡</v>
          </cell>
          <cell r="G1104">
            <v>5353</v>
          </cell>
          <cell r="H1104">
            <v>1456016</v>
          </cell>
        </row>
        <row r="1105">
          <cell r="A1105" t="str">
            <v>계</v>
          </cell>
          <cell r="B1105">
            <v>721387</v>
          </cell>
          <cell r="E1105">
            <v>0</v>
          </cell>
          <cell r="H1105">
            <v>0</v>
          </cell>
        </row>
        <row r="1106">
          <cell r="A1106" t="str">
            <v>6.02</v>
          </cell>
          <cell r="B1106">
            <v>721515</v>
          </cell>
          <cell r="C1106" t="str">
            <v>도로 표지판</v>
          </cell>
          <cell r="E1106">
            <v>0</v>
          </cell>
          <cell r="H1106">
            <v>0</v>
          </cell>
        </row>
        <row r="1107">
          <cell r="A1107" t="str">
            <v>a</v>
          </cell>
          <cell r="B1107">
            <v>721539</v>
          </cell>
          <cell r="C1107" t="str">
            <v>교통 표지판</v>
          </cell>
          <cell r="E1107">
            <v>0</v>
          </cell>
          <cell r="H1107">
            <v>0</v>
          </cell>
        </row>
        <row r="1108">
          <cell r="A1108" t="str">
            <v>a-1</v>
          </cell>
          <cell r="B1108">
            <v>721563</v>
          </cell>
          <cell r="C1108" t="str">
            <v>삼각 표지판</v>
          </cell>
          <cell r="D1108" t="str">
            <v>(1변120cm)</v>
          </cell>
          <cell r="E1108">
            <v>51</v>
          </cell>
          <cell r="F1108" t="str">
            <v>ea</v>
          </cell>
          <cell r="G1108">
            <v>145922</v>
          </cell>
          <cell r="H1108">
            <v>7442022</v>
          </cell>
        </row>
        <row r="1109">
          <cell r="A1109" t="str">
            <v>a-2</v>
          </cell>
          <cell r="B1109">
            <v>721611</v>
          </cell>
          <cell r="C1109" t="str">
            <v>원형 표지판</v>
          </cell>
          <cell r="D1109" t="str">
            <v>(φ900mm)</v>
          </cell>
          <cell r="E1109">
            <v>23</v>
          </cell>
          <cell r="F1109" t="str">
            <v>ea</v>
          </cell>
          <cell r="G1109">
            <v>145922</v>
          </cell>
          <cell r="H1109">
            <v>3356206</v>
          </cell>
        </row>
        <row r="1110">
          <cell r="A1110" t="str">
            <v>a-3</v>
          </cell>
          <cell r="B1110">
            <v>721946</v>
          </cell>
          <cell r="C1110" t="str">
            <v>이중삼각 표지판</v>
          </cell>
          <cell r="D1110" t="str">
            <v>(1변120cm)</v>
          </cell>
          <cell r="E1110">
            <v>8</v>
          </cell>
          <cell r="F1110" t="str">
            <v>ea</v>
          </cell>
          <cell r="G1110">
            <v>403778</v>
          </cell>
          <cell r="H1110">
            <v>3230224</v>
          </cell>
        </row>
        <row r="1111">
          <cell r="A1111" t="str">
            <v>a-4</v>
          </cell>
          <cell r="B1111">
            <v>722281</v>
          </cell>
          <cell r="C1111" t="str">
            <v>원형및삼각 표지판</v>
          </cell>
          <cell r="D1111" t="str">
            <v>(120cm+90cm)</v>
          </cell>
          <cell r="E1111">
            <v>1</v>
          </cell>
          <cell r="F1111" t="str">
            <v>ea</v>
          </cell>
          <cell r="G1111">
            <v>250578</v>
          </cell>
          <cell r="H1111">
            <v>250578</v>
          </cell>
        </row>
        <row r="1112">
          <cell r="A1112" t="str">
            <v>a-5</v>
          </cell>
          <cell r="B1112">
            <v>722616</v>
          </cell>
          <cell r="C1112" t="str">
            <v>삼각+보조 표지판</v>
          </cell>
          <cell r="E1112">
            <v>10</v>
          </cell>
          <cell r="F1112" t="str">
            <v>ea</v>
          </cell>
          <cell r="G1112">
            <v>210578</v>
          </cell>
          <cell r="H1112">
            <v>2105780</v>
          </cell>
        </row>
        <row r="1113">
          <cell r="A1113" t="str">
            <v>a-6</v>
          </cell>
          <cell r="B1113">
            <v>722784</v>
          </cell>
          <cell r="C1113" t="str">
            <v>원형 표지판</v>
          </cell>
          <cell r="D1113" t="str">
            <v>(부착식)</v>
          </cell>
          <cell r="E1113">
            <v>12</v>
          </cell>
          <cell r="F1113" t="str">
            <v>ea</v>
          </cell>
          <cell r="G1113">
            <v>91350</v>
          </cell>
          <cell r="H1113">
            <v>1096200</v>
          </cell>
        </row>
        <row r="1114">
          <cell r="A1114" t="str">
            <v>소계</v>
          </cell>
          <cell r="B1114">
            <v>722868</v>
          </cell>
          <cell r="E1114">
            <v>0</v>
          </cell>
          <cell r="H1114">
            <v>0</v>
          </cell>
        </row>
        <row r="1115">
          <cell r="A1115" t="str">
            <v>b</v>
          </cell>
          <cell r="B1115">
            <v>722910</v>
          </cell>
          <cell r="C1115" t="str">
            <v>안내 표지핀</v>
          </cell>
          <cell r="E1115">
            <v>0</v>
          </cell>
          <cell r="H1115">
            <v>0</v>
          </cell>
        </row>
        <row r="1116">
          <cell r="A1116" t="str">
            <v>b-1</v>
          </cell>
          <cell r="B1116">
            <v>722951</v>
          </cell>
          <cell r="C1116" t="str">
            <v>2방향 안내표지</v>
          </cell>
          <cell r="D1116" t="str">
            <v>(4800 x 3550)</v>
          </cell>
          <cell r="E1116">
            <v>11</v>
          </cell>
          <cell r="F1116" t="str">
            <v>ea</v>
          </cell>
          <cell r="G1116">
            <v>8642669</v>
          </cell>
          <cell r="H1116">
            <v>95069359</v>
          </cell>
        </row>
        <row r="1117">
          <cell r="A1117" t="str">
            <v>b-2</v>
          </cell>
          <cell r="B1117">
            <v>723085</v>
          </cell>
          <cell r="C1117" t="str">
            <v>2방향 안내표지</v>
          </cell>
          <cell r="D1117" t="str">
            <v>(3600 x 2200)</v>
          </cell>
          <cell r="E1117">
            <v>8</v>
          </cell>
          <cell r="F1117" t="str">
            <v>ea</v>
          </cell>
          <cell r="G1117">
            <v>3264576</v>
          </cell>
          <cell r="H1117">
            <v>26116608</v>
          </cell>
        </row>
        <row r="1118">
          <cell r="A1118" t="str">
            <v>b-3</v>
          </cell>
          <cell r="B1118">
            <v>723218</v>
          </cell>
          <cell r="C1118" t="str">
            <v>3방향 안내표지</v>
          </cell>
          <cell r="D1118" t="str">
            <v>(4450 x 2200)</v>
          </cell>
          <cell r="E1118">
            <v>6</v>
          </cell>
          <cell r="F1118" t="str">
            <v>ea</v>
          </cell>
          <cell r="G1118">
            <v>3783256</v>
          </cell>
          <cell r="H1118">
            <v>22699536</v>
          </cell>
        </row>
        <row r="1119">
          <cell r="A1119" t="str">
            <v>b-4</v>
          </cell>
          <cell r="B1119">
            <v>723241</v>
          </cell>
          <cell r="C1119" t="str">
            <v>출구점예고표지판</v>
          </cell>
          <cell r="D1119" t="str">
            <v>(3400x2300)</v>
          </cell>
          <cell r="E1119">
            <v>6</v>
          </cell>
          <cell r="F1119" t="str">
            <v>ea</v>
          </cell>
          <cell r="G1119">
            <v>8227149</v>
          </cell>
          <cell r="H1119">
            <v>49362894</v>
          </cell>
        </row>
        <row r="1120">
          <cell r="A1120" t="str">
            <v>b-5</v>
          </cell>
          <cell r="B1120">
            <v>723263</v>
          </cell>
          <cell r="C1120" t="str">
            <v>터널예고표지판</v>
          </cell>
          <cell r="D1120" t="str">
            <v>(3400x2250)</v>
          </cell>
          <cell r="E1120">
            <v>2</v>
          </cell>
          <cell r="F1120" t="str">
            <v>ea</v>
          </cell>
          <cell r="G1120">
            <v>3427576</v>
          </cell>
          <cell r="H1120">
            <v>6855152</v>
          </cell>
        </row>
        <row r="1121">
          <cell r="A1121" t="str">
            <v>b-6</v>
          </cell>
          <cell r="B1121">
            <v>723274</v>
          </cell>
          <cell r="C1121" t="str">
            <v>군계표지판</v>
          </cell>
          <cell r="D1121" t="str">
            <v>(3000x2000)</v>
          </cell>
          <cell r="E1121">
            <v>1</v>
          </cell>
          <cell r="F1121" t="str">
            <v>ea</v>
          </cell>
          <cell r="G1121">
            <v>2678417</v>
          </cell>
          <cell r="H1121">
            <v>2678417</v>
          </cell>
        </row>
        <row r="1122">
          <cell r="A1122" t="str">
            <v>b-7</v>
          </cell>
          <cell r="B1122">
            <v>723285</v>
          </cell>
          <cell r="C1122" t="str">
            <v>면계표지판</v>
          </cell>
          <cell r="D1122" t="str">
            <v>(1400x750)</v>
          </cell>
          <cell r="E1122">
            <v>1</v>
          </cell>
          <cell r="F1122" t="str">
            <v>ea</v>
          </cell>
          <cell r="G1122">
            <v>1027662</v>
          </cell>
          <cell r="H1122">
            <v>1027662</v>
          </cell>
        </row>
        <row r="1123">
          <cell r="A1123" t="str">
            <v>b-8</v>
          </cell>
          <cell r="B1123">
            <v>723296</v>
          </cell>
          <cell r="C1123" t="str">
            <v>노선표지판</v>
          </cell>
          <cell r="D1123" t="str">
            <v>(1200x1100)</v>
          </cell>
          <cell r="E1123">
            <v>1</v>
          </cell>
          <cell r="F1123" t="str">
            <v>ea</v>
          </cell>
          <cell r="G1123">
            <v>824397</v>
          </cell>
          <cell r="H1123">
            <v>824397</v>
          </cell>
        </row>
        <row r="1124">
          <cell r="A1124" t="str">
            <v>b-9</v>
          </cell>
          <cell r="B1124">
            <v>723302</v>
          </cell>
          <cell r="C1124" t="str">
            <v>2방향표지판</v>
          </cell>
          <cell r="D1124" t="str">
            <v>(3000x800)</v>
          </cell>
          <cell r="E1124">
            <v>1</v>
          </cell>
          <cell r="F1124" t="str">
            <v>ea</v>
          </cell>
          <cell r="G1124">
            <v>1218362</v>
          </cell>
          <cell r="H1124">
            <v>1218362</v>
          </cell>
        </row>
        <row r="1125">
          <cell r="A1125" t="str">
            <v>소계</v>
          </cell>
          <cell r="B1125">
            <v>723305</v>
          </cell>
          <cell r="E1125">
            <v>0</v>
          </cell>
          <cell r="H1125">
            <v>0</v>
          </cell>
        </row>
        <row r="1126">
          <cell r="A1126" t="str">
            <v>계</v>
          </cell>
          <cell r="B1126">
            <v>723307</v>
          </cell>
          <cell r="E1126">
            <v>0</v>
          </cell>
          <cell r="H1126">
            <v>0</v>
          </cell>
        </row>
        <row r="1127">
          <cell r="A1127" t="str">
            <v>6.03</v>
          </cell>
          <cell r="B1127">
            <v>723947</v>
          </cell>
          <cell r="C1127" t="str">
            <v>시선유도표지</v>
          </cell>
          <cell r="E1127">
            <v>0</v>
          </cell>
          <cell r="H1127">
            <v>0</v>
          </cell>
        </row>
        <row r="1128">
          <cell r="A1128" t="str">
            <v>a</v>
          </cell>
          <cell r="B1128">
            <v>724011</v>
          </cell>
          <cell r="C1128" t="str">
            <v>데리네이터</v>
          </cell>
          <cell r="E1128">
            <v>0</v>
          </cell>
          <cell r="H1128">
            <v>0</v>
          </cell>
        </row>
        <row r="1129">
          <cell r="A1129" t="str">
            <v>a-1</v>
          </cell>
          <cell r="B1129">
            <v>724075</v>
          </cell>
          <cell r="C1129" t="str">
            <v>데리네이터</v>
          </cell>
          <cell r="D1129" t="str">
            <v>(가드레일용)</v>
          </cell>
          <cell r="E1129">
            <v>526</v>
          </cell>
          <cell r="F1129" t="str">
            <v>ea</v>
          </cell>
          <cell r="G1129">
            <v>8925</v>
          </cell>
          <cell r="H1129">
            <v>4694550</v>
          </cell>
        </row>
        <row r="1130">
          <cell r="A1130" t="str">
            <v>a-2</v>
          </cell>
          <cell r="B1130">
            <v>724203</v>
          </cell>
          <cell r="C1130" t="str">
            <v>데리네이터</v>
          </cell>
          <cell r="D1130" t="str">
            <v>(교 량 용)</v>
          </cell>
          <cell r="E1130">
            <v>62</v>
          </cell>
          <cell r="F1130" t="str">
            <v>ea</v>
          </cell>
          <cell r="G1130">
            <v>6825</v>
          </cell>
          <cell r="H1130">
            <v>423150</v>
          </cell>
        </row>
        <row r="1131">
          <cell r="A1131" t="str">
            <v>a-3</v>
          </cell>
          <cell r="B1131">
            <v>724331</v>
          </cell>
          <cell r="C1131" t="str">
            <v>데리네이터</v>
          </cell>
          <cell r="D1131" t="str">
            <v>(토 공 용)</v>
          </cell>
          <cell r="E1131">
            <v>110</v>
          </cell>
          <cell r="F1131" t="str">
            <v>ea</v>
          </cell>
          <cell r="G1131">
            <v>7875</v>
          </cell>
          <cell r="H1131">
            <v>866250</v>
          </cell>
        </row>
        <row r="1132">
          <cell r="A1132" t="str">
            <v>a-4</v>
          </cell>
          <cell r="B1132">
            <v>724459</v>
          </cell>
          <cell r="C1132" t="str">
            <v>데리네이터</v>
          </cell>
          <cell r="D1132" t="str">
            <v>(옹 벽 용)</v>
          </cell>
          <cell r="E1132">
            <v>193</v>
          </cell>
          <cell r="F1132" t="str">
            <v>ea</v>
          </cell>
          <cell r="G1132">
            <v>6825</v>
          </cell>
          <cell r="H1132">
            <v>1317225</v>
          </cell>
        </row>
        <row r="1133">
          <cell r="A1133" t="str">
            <v>소계</v>
          </cell>
          <cell r="B1133">
            <v>724715</v>
          </cell>
          <cell r="E1133">
            <v>0</v>
          </cell>
          <cell r="H1133">
            <v>0</v>
          </cell>
        </row>
        <row r="1134">
          <cell r="A1134" t="str">
            <v>b</v>
          </cell>
          <cell r="B1134">
            <v>724843</v>
          </cell>
          <cell r="C1134" t="str">
            <v>도로표지병</v>
          </cell>
          <cell r="E1134">
            <v>0</v>
          </cell>
          <cell r="H1134">
            <v>0</v>
          </cell>
        </row>
        <row r="1135">
          <cell r="A1135" t="str">
            <v>b-1</v>
          </cell>
          <cell r="B1135">
            <v>724971</v>
          </cell>
          <cell r="C1135" t="str">
            <v>도로표지병</v>
          </cell>
          <cell r="D1135" t="str">
            <v>(양 면)</v>
          </cell>
          <cell r="E1135">
            <v>663</v>
          </cell>
          <cell r="F1135" t="str">
            <v>ea</v>
          </cell>
          <cell r="G1135">
            <v>16391</v>
          </cell>
          <cell r="H1135">
            <v>10867233</v>
          </cell>
        </row>
        <row r="1136">
          <cell r="A1136" t="str">
            <v>b-2</v>
          </cell>
          <cell r="B1136">
            <v>725227</v>
          </cell>
          <cell r="C1136" t="str">
            <v>도로표지병</v>
          </cell>
          <cell r="D1136" t="str">
            <v>(단 면)</v>
          </cell>
          <cell r="E1136">
            <v>1388</v>
          </cell>
          <cell r="F1136" t="str">
            <v>ea</v>
          </cell>
          <cell r="G1136">
            <v>15891</v>
          </cell>
          <cell r="H1136">
            <v>22056708</v>
          </cell>
        </row>
        <row r="1137">
          <cell r="A1137" t="str">
            <v>소계</v>
          </cell>
          <cell r="B1137">
            <v>725259</v>
          </cell>
          <cell r="E1137">
            <v>0</v>
          </cell>
          <cell r="H1137">
            <v>0</v>
          </cell>
        </row>
        <row r="1138">
          <cell r="A1138" t="str">
            <v>c</v>
          </cell>
          <cell r="B1138">
            <v>725291</v>
          </cell>
          <cell r="C1138" t="str">
            <v>갈매기표지판</v>
          </cell>
          <cell r="D1138" t="str">
            <v>(600x300:단면)</v>
          </cell>
          <cell r="E1138">
            <v>6</v>
          </cell>
          <cell r="F1138" t="str">
            <v>ea</v>
          </cell>
          <cell r="G1138">
            <v>168683</v>
          </cell>
          <cell r="H1138">
            <v>1012098</v>
          </cell>
        </row>
        <row r="1139">
          <cell r="A1139" t="str">
            <v>d</v>
          </cell>
          <cell r="B1139">
            <v>725355</v>
          </cell>
          <cell r="C1139" t="str">
            <v>소분리대반사판</v>
          </cell>
          <cell r="D1139" t="str">
            <v>(부착식)</v>
          </cell>
          <cell r="E1139">
            <v>6</v>
          </cell>
          <cell r="F1139" t="str">
            <v>ea</v>
          </cell>
          <cell r="G1139">
            <v>36750</v>
          </cell>
          <cell r="H1139">
            <v>220500</v>
          </cell>
        </row>
        <row r="1140">
          <cell r="A1140" t="str">
            <v>계</v>
          </cell>
          <cell r="B1140">
            <v>725483</v>
          </cell>
          <cell r="E1140">
            <v>0</v>
          </cell>
          <cell r="H1140">
            <v>0</v>
          </cell>
        </row>
        <row r="1141">
          <cell r="A1141" t="str">
            <v>6.04</v>
          </cell>
          <cell r="B1141">
            <v>725739</v>
          </cell>
          <cell r="C1141" t="str">
            <v>가드레일</v>
          </cell>
          <cell r="E1141">
            <v>0</v>
          </cell>
          <cell r="H1141">
            <v>0</v>
          </cell>
        </row>
        <row r="1142">
          <cell r="A1142" t="str">
            <v>a</v>
          </cell>
          <cell r="B1142">
            <v>725755</v>
          </cell>
          <cell r="C1142" t="str">
            <v>토공용</v>
          </cell>
          <cell r="E1142">
            <v>0</v>
          </cell>
          <cell r="H1142">
            <v>0</v>
          </cell>
        </row>
        <row r="1143">
          <cell r="A1143" t="str">
            <v>a-1</v>
          </cell>
          <cell r="B1143">
            <v>725771</v>
          </cell>
          <cell r="C1143" t="str">
            <v>가드레일</v>
          </cell>
          <cell r="D1143" t="str">
            <v>(표준레일)</v>
          </cell>
          <cell r="E1143">
            <v>4791</v>
          </cell>
          <cell r="F1143" t="str">
            <v>경간</v>
          </cell>
          <cell r="G1143">
            <v>109518</v>
          </cell>
          <cell r="H1143">
            <v>524700738</v>
          </cell>
        </row>
        <row r="1144">
          <cell r="A1144" t="str">
            <v>a-2</v>
          </cell>
          <cell r="B1144">
            <v>725899</v>
          </cell>
          <cell r="C1144" t="str">
            <v>가드레일</v>
          </cell>
          <cell r="D1144" t="str">
            <v>(엔드레일)</v>
          </cell>
          <cell r="E1144">
            <v>92</v>
          </cell>
          <cell r="F1144" t="str">
            <v>ea</v>
          </cell>
          <cell r="G1144">
            <v>47457</v>
          </cell>
          <cell r="H1144">
            <v>4366044</v>
          </cell>
        </row>
        <row r="1145">
          <cell r="A1145" t="str">
            <v>a-3</v>
          </cell>
          <cell r="B1145">
            <v>726155</v>
          </cell>
          <cell r="C1145" t="str">
            <v>가드레일지주</v>
          </cell>
          <cell r="D1145" t="str">
            <v>(토공용)</v>
          </cell>
          <cell r="E1145">
            <v>4848</v>
          </cell>
          <cell r="F1145" t="str">
            <v>ea</v>
          </cell>
          <cell r="G1145">
            <v>41253</v>
          </cell>
          <cell r="H1145">
            <v>199994544</v>
          </cell>
        </row>
        <row r="1146">
          <cell r="A1146" t="str">
            <v>a-4</v>
          </cell>
          <cell r="B1146">
            <v>726187</v>
          </cell>
          <cell r="C1146" t="str">
            <v>가드레일</v>
          </cell>
          <cell r="D1146" t="str">
            <v>(단부콘크리트)</v>
          </cell>
          <cell r="E1146">
            <v>22</v>
          </cell>
          <cell r="F1146" t="str">
            <v>ea</v>
          </cell>
          <cell r="G1146">
            <v>76505</v>
          </cell>
          <cell r="H1146">
            <v>1683110</v>
          </cell>
        </row>
        <row r="1147">
          <cell r="A1147" t="str">
            <v>소계</v>
          </cell>
          <cell r="B1147">
            <v>726219</v>
          </cell>
          <cell r="E1147">
            <v>0</v>
          </cell>
          <cell r="H1147">
            <v>0</v>
          </cell>
        </row>
        <row r="1148">
          <cell r="A1148" t="str">
            <v>b</v>
          </cell>
          <cell r="B1148">
            <v>726251</v>
          </cell>
          <cell r="C1148" t="str">
            <v>중분대용</v>
          </cell>
          <cell r="E1148">
            <v>0</v>
          </cell>
          <cell r="H1148">
            <v>0</v>
          </cell>
        </row>
        <row r="1149">
          <cell r="A1149" t="str">
            <v>b-1</v>
          </cell>
          <cell r="B1149">
            <v>726283</v>
          </cell>
          <cell r="C1149" t="str">
            <v>중분대가드레일</v>
          </cell>
          <cell r="D1149" t="str">
            <v>(표준레일)</v>
          </cell>
          <cell r="E1149">
            <v>4672</v>
          </cell>
          <cell r="F1149" t="str">
            <v>경간</v>
          </cell>
          <cell r="G1149">
            <v>134427</v>
          </cell>
          <cell r="H1149">
            <v>628042944</v>
          </cell>
        </row>
        <row r="1150">
          <cell r="A1150" t="str">
            <v>b-2</v>
          </cell>
          <cell r="B1150">
            <v>726411</v>
          </cell>
          <cell r="C1150" t="str">
            <v>중분대가드레일</v>
          </cell>
          <cell r="D1150" t="str">
            <v>(단부레일)</v>
          </cell>
          <cell r="E1150">
            <v>15</v>
          </cell>
          <cell r="F1150" t="str">
            <v>ea</v>
          </cell>
          <cell r="G1150">
            <v>95912</v>
          </cell>
          <cell r="H1150">
            <v>1438680</v>
          </cell>
        </row>
        <row r="1151">
          <cell r="A1151" t="str">
            <v>b-3</v>
          </cell>
          <cell r="B1151">
            <v>726539</v>
          </cell>
          <cell r="C1151" t="str">
            <v>가드레일지주</v>
          </cell>
          <cell r="D1151" t="str">
            <v>(중분대)</v>
          </cell>
          <cell r="E1151">
            <v>4680</v>
          </cell>
          <cell r="F1151" t="str">
            <v>ea</v>
          </cell>
          <cell r="G1151">
            <v>113539</v>
          </cell>
          <cell r="H1151">
            <v>531362520</v>
          </cell>
        </row>
        <row r="1152">
          <cell r="A1152" t="str">
            <v>소계</v>
          </cell>
          <cell r="B1152">
            <v>726647</v>
          </cell>
          <cell r="E1152">
            <v>0</v>
          </cell>
          <cell r="H1152">
            <v>0</v>
          </cell>
        </row>
        <row r="1153">
          <cell r="A1153" t="str">
            <v>계</v>
          </cell>
          <cell r="B1153">
            <v>726701</v>
          </cell>
          <cell r="E1153">
            <v>0</v>
          </cell>
          <cell r="H1153">
            <v>0</v>
          </cell>
        </row>
        <row r="1154">
          <cell r="A1154" t="str">
            <v>6.05</v>
          </cell>
          <cell r="B1154">
            <v>726755</v>
          </cell>
          <cell r="C1154" t="str">
            <v>차광망</v>
          </cell>
          <cell r="D1154" t="str">
            <v>(H=580,W=4000)</v>
          </cell>
          <cell r="E1154">
            <v>9954</v>
          </cell>
          <cell r="F1154" t="str">
            <v>경간</v>
          </cell>
          <cell r="G1154">
            <v>64050</v>
          </cell>
          <cell r="H1154">
            <v>637553700</v>
          </cell>
        </row>
        <row r="1155">
          <cell r="A1155" t="str">
            <v>6.06</v>
          </cell>
          <cell r="B1155">
            <v>726763</v>
          </cell>
          <cell r="C1155" t="str">
            <v>낙석방지책</v>
          </cell>
          <cell r="E1155">
            <v>0</v>
          </cell>
          <cell r="H1155">
            <v>0</v>
          </cell>
        </row>
        <row r="1156">
          <cell r="A1156" t="str">
            <v>a</v>
          </cell>
          <cell r="B1156">
            <v>726914</v>
          </cell>
          <cell r="C1156" t="str">
            <v>낙석방지책</v>
          </cell>
          <cell r="D1156" t="str">
            <v>(표준부 H=3.0m)</v>
          </cell>
          <cell r="E1156">
            <v>2748</v>
          </cell>
          <cell r="F1156" t="str">
            <v>ｍ</v>
          </cell>
          <cell r="G1156">
            <v>160220</v>
          </cell>
          <cell r="H1156">
            <v>440284560</v>
          </cell>
        </row>
        <row r="1157">
          <cell r="A1157" t="str">
            <v>b</v>
          </cell>
          <cell r="B1157">
            <v>727065</v>
          </cell>
          <cell r="C1157" t="str">
            <v>낙석방지책</v>
          </cell>
          <cell r="D1157" t="str">
            <v>(단  부 H=3.0m)</v>
          </cell>
          <cell r="E1157">
            <v>38</v>
          </cell>
          <cell r="F1157" t="str">
            <v>개소</v>
          </cell>
          <cell r="G1157">
            <v>817312</v>
          </cell>
          <cell r="H1157">
            <v>31057856</v>
          </cell>
        </row>
        <row r="1158">
          <cell r="A1158" t="str">
            <v>계</v>
          </cell>
          <cell r="B1158">
            <v>727216</v>
          </cell>
          <cell r="E1158">
            <v>0</v>
          </cell>
          <cell r="H1158">
            <v>0</v>
          </cell>
        </row>
        <row r="1159">
          <cell r="A1159" t="str">
            <v>6.07</v>
          </cell>
          <cell r="B1159">
            <v>727280</v>
          </cell>
          <cell r="C1159" t="str">
            <v>가드휀스</v>
          </cell>
          <cell r="D1159" t="str">
            <v>(교 량 부)</v>
          </cell>
          <cell r="E1159">
            <v>231</v>
          </cell>
          <cell r="F1159" t="str">
            <v>ｍ</v>
          </cell>
          <cell r="G1159">
            <v>52301</v>
          </cell>
          <cell r="H1159">
            <v>12081531</v>
          </cell>
        </row>
        <row r="1160">
          <cell r="A1160" t="str">
            <v>총계</v>
          </cell>
          <cell r="B1160">
            <v>727312</v>
          </cell>
          <cell r="E1160">
            <v>0</v>
          </cell>
          <cell r="H1160">
            <v>0</v>
          </cell>
        </row>
        <row r="1161">
          <cell r="A1161" t="str">
            <v>7.</v>
          </cell>
          <cell r="B1161">
            <v>727328</v>
          </cell>
          <cell r="C1161" t="str">
            <v>부    대    공</v>
          </cell>
          <cell r="E1161">
            <v>0</v>
          </cell>
          <cell r="H1161">
            <v>0</v>
          </cell>
        </row>
        <row r="1162">
          <cell r="A1162" t="str">
            <v>7.01</v>
          </cell>
          <cell r="B1162">
            <v>727344</v>
          </cell>
          <cell r="C1162" t="str">
            <v>방 음 벽</v>
          </cell>
          <cell r="E1162">
            <v>0</v>
          </cell>
          <cell r="H1162">
            <v>0</v>
          </cell>
        </row>
        <row r="1163">
          <cell r="A1163" t="str">
            <v>a</v>
          </cell>
          <cell r="B1163">
            <v>727408</v>
          </cell>
          <cell r="C1163" t="str">
            <v>방 음 벽</v>
          </cell>
          <cell r="D1163" t="str">
            <v>(토공부 H=2.5m)</v>
          </cell>
          <cell r="E1163">
            <v>500</v>
          </cell>
          <cell r="F1163" t="str">
            <v>ｍ</v>
          </cell>
          <cell r="G1163">
            <v>595060</v>
          </cell>
          <cell r="H1163">
            <v>297530000</v>
          </cell>
        </row>
        <row r="1164">
          <cell r="A1164" t="str">
            <v>b</v>
          </cell>
          <cell r="B1164">
            <v>727728</v>
          </cell>
          <cell r="C1164" t="str">
            <v>방 음 벽</v>
          </cell>
          <cell r="D1164" t="str">
            <v>(토공부 H=3.0m)</v>
          </cell>
          <cell r="E1164">
            <v>350</v>
          </cell>
          <cell r="F1164" t="str">
            <v>ｍ</v>
          </cell>
          <cell r="G1164">
            <v>639560</v>
          </cell>
          <cell r="H1164">
            <v>223846000</v>
          </cell>
        </row>
        <row r="1165">
          <cell r="A1165" t="str">
            <v>계</v>
          </cell>
          <cell r="B1165">
            <v>727792</v>
          </cell>
          <cell r="E1165">
            <v>0</v>
          </cell>
          <cell r="H1165">
            <v>0</v>
          </cell>
        </row>
        <row r="1166">
          <cell r="A1166" t="str">
            <v>7.02</v>
          </cell>
          <cell r="B1166">
            <v>727943</v>
          </cell>
          <cell r="C1166" t="str">
            <v>미끄럼방지포장</v>
          </cell>
          <cell r="E1166">
            <v>367</v>
          </cell>
          <cell r="F1166" t="str">
            <v>㎡</v>
          </cell>
          <cell r="G1166">
            <v>42586</v>
          </cell>
          <cell r="H1166">
            <v>15629062</v>
          </cell>
        </row>
        <row r="1167">
          <cell r="A1167" t="str">
            <v>7.03</v>
          </cell>
          <cell r="B1167">
            <v>727964</v>
          </cell>
          <cell r="C1167" t="str">
            <v>이동식 방진망</v>
          </cell>
          <cell r="D1167" t="str">
            <v>(L=30m)</v>
          </cell>
          <cell r="E1167">
            <v>45</v>
          </cell>
          <cell r="F1167" t="str">
            <v>개소</v>
          </cell>
          <cell r="G1167">
            <v>1445575</v>
          </cell>
          <cell r="H1167">
            <v>65050875</v>
          </cell>
        </row>
        <row r="1168">
          <cell r="A1168" t="str">
            <v>7.04</v>
          </cell>
          <cell r="B1168">
            <v>727968</v>
          </cell>
          <cell r="C1168" t="str">
            <v>절토부점검로</v>
          </cell>
          <cell r="E1168">
            <v>0</v>
          </cell>
          <cell r="H1168">
            <v>0</v>
          </cell>
        </row>
        <row r="1169">
          <cell r="A1169" t="str">
            <v>a</v>
          </cell>
          <cell r="B1169">
            <v>727970</v>
          </cell>
          <cell r="C1169" t="str">
            <v>절토부점검로</v>
          </cell>
          <cell r="D1169" t="str">
            <v>(토사구간 1:1.2)</v>
          </cell>
          <cell r="E1169">
            <v>67</v>
          </cell>
          <cell r="F1169" t="str">
            <v>ｍ</v>
          </cell>
          <cell r="G1169">
            <v>219744</v>
          </cell>
          <cell r="H1169">
            <v>14722848</v>
          </cell>
        </row>
        <row r="1170">
          <cell r="A1170" t="str">
            <v>b</v>
          </cell>
          <cell r="B1170">
            <v>728290</v>
          </cell>
          <cell r="C1170" t="str">
            <v>절토부점검로</v>
          </cell>
          <cell r="D1170" t="str">
            <v>(토사구간 1:1.5)</v>
          </cell>
          <cell r="E1170">
            <v>58</v>
          </cell>
          <cell r="F1170" t="str">
            <v>ｍ</v>
          </cell>
          <cell r="G1170">
            <v>232668</v>
          </cell>
          <cell r="H1170">
            <v>13494744</v>
          </cell>
        </row>
        <row r="1171">
          <cell r="A1171" t="str">
            <v>c</v>
          </cell>
          <cell r="B1171">
            <v>728386</v>
          </cell>
          <cell r="C1171" t="str">
            <v>절토부점검로</v>
          </cell>
          <cell r="D1171" t="str">
            <v>(리핑암구간 1:0.7)</v>
          </cell>
          <cell r="E1171">
            <v>57</v>
          </cell>
          <cell r="F1171" t="str">
            <v>ｍ</v>
          </cell>
          <cell r="G1171">
            <v>171499</v>
          </cell>
          <cell r="H1171">
            <v>9775443</v>
          </cell>
        </row>
        <row r="1172">
          <cell r="A1172" t="str">
            <v>d</v>
          </cell>
          <cell r="B1172">
            <v>728482</v>
          </cell>
          <cell r="C1172" t="str">
            <v>절토부점검로</v>
          </cell>
          <cell r="D1172" t="str">
            <v>(발파암구간 1:0.5)</v>
          </cell>
          <cell r="E1172">
            <v>57</v>
          </cell>
          <cell r="F1172" t="str">
            <v>ｍ</v>
          </cell>
          <cell r="G1172">
            <v>103212</v>
          </cell>
          <cell r="H1172">
            <v>5883084</v>
          </cell>
        </row>
        <row r="1173">
          <cell r="A1173" t="str">
            <v>e</v>
          </cell>
          <cell r="B1173">
            <v>728610</v>
          </cell>
          <cell r="C1173" t="str">
            <v>절토부점검로</v>
          </cell>
          <cell r="D1173" t="str">
            <v>(계단소단부)</v>
          </cell>
          <cell r="E1173">
            <v>18</v>
          </cell>
          <cell r="F1173" t="str">
            <v>개소</v>
          </cell>
          <cell r="G1173">
            <v>134089</v>
          </cell>
          <cell r="H1173">
            <v>2413602</v>
          </cell>
        </row>
        <row r="1174">
          <cell r="A1174" t="str">
            <v>계</v>
          </cell>
          <cell r="B1174">
            <v>728931</v>
          </cell>
          <cell r="E1174">
            <v>0</v>
          </cell>
          <cell r="H1174">
            <v>0</v>
          </cell>
        </row>
        <row r="1175">
          <cell r="A1175" t="str">
            <v>7.05</v>
          </cell>
          <cell r="B1175">
            <v>728947</v>
          </cell>
          <cell r="C1175" t="str">
            <v>차량충돌충격완화장치</v>
          </cell>
          <cell r="E1175">
            <v>0</v>
          </cell>
          <cell r="H1175">
            <v>0</v>
          </cell>
        </row>
        <row r="1176">
          <cell r="A1176" t="str">
            <v>a</v>
          </cell>
          <cell r="B1176">
            <v>728955</v>
          </cell>
          <cell r="C1176" t="str">
            <v>차량충돌충격완화장치</v>
          </cell>
          <cell r="D1176" t="str">
            <v>(출구분기부용)</v>
          </cell>
          <cell r="E1176">
            <v>6</v>
          </cell>
          <cell r="F1176" t="str">
            <v>개소</v>
          </cell>
          <cell r="G1176">
            <v>18000000</v>
          </cell>
          <cell r="H1176">
            <v>108000000</v>
          </cell>
        </row>
        <row r="1177">
          <cell r="A1177" t="str">
            <v>b</v>
          </cell>
          <cell r="B1177">
            <v>728959</v>
          </cell>
          <cell r="C1177" t="str">
            <v>차량충돌충격완화장치</v>
          </cell>
          <cell r="D1177" t="str">
            <v>(중분대용)</v>
          </cell>
          <cell r="E1177">
            <v>1</v>
          </cell>
          <cell r="F1177" t="str">
            <v>개소</v>
          </cell>
          <cell r="G1177">
            <v>13500000</v>
          </cell>
          <cell r="H1177">
            <v>13500000</v>
          </cell>
        </row>
        <row r="1178">
          <cell r="A1178" t="str">
            <v>계</v>
          </cell>
          <cell r="B1178">
            <v>728961</v>
          </cell>
          <cell r="E1178">
            <v>0</v>
          </cell>
          <cell r="H1178">
            <v>0</v>
          </cell>
        </row>
        <row r="1179">
          <cell r="A1179" t="str">
            <v>7.06</v>
          </cell>
          <cell r="B1179">
            <v>729603</v>
          </cell>
          <cell r="C1179" t="str">
            <v>세륜세차시설</v>
          </cell>
          <cell r="E1179">
            <v>4</v>
          </cell>
          <cell r="F1179" t="str">
            <v>개소</v>
          </cell>
          <cell r="G1179">
            <v>57238173</v>
          </cell>
          <cell r="H1179">
            <v>228952692</v>
          </cell>
        </row>
        <row r="1180">
          <cell r="A1180" t="str">
            <v>7.07</v>
          </cell>
          <cell r="B1180">
            <v>729731</v>
          </cell>
          <cell r="C1180" t="str">
            <v>준공표지판</v>
          </cell>
          <cell r="D1180" t="str">
            <v>(화강석)</v>
          </cell>
          <cell r="E1180">
            <v>2</v>
          </cell>
          <cell r="F1180" t="str">
            <v>ea</v>
          </cell>
          <cell r="G1180">
            <v>2620260</v>
          </cell>
          <cell r="H1180">
            <v>5240520</v>
          </cell>
        </row>
        <row r="1181">
          <cell r="A1181" t="str">
            <v>7.08</v>
          </cell>
          <cell r="B1181">
            <v>729891</v>
          </cell>
          <cell r="C1181" t="str">
            <v>도로대장작성</v>
          </cell>
          <cell r="E1181">
            <v>11</v>
          </cell>
          <cell r="F1181" t="str">
            <v>㎞</v>
          </cell>
          <cell r="G1181">
            <v>1095879</v>
          </cell>
          <cell r="H1181">
            <v>12054669</v>
          </cell>
        </row>
        <row r="1182">
          <cell r="A1182" t="str">
            <v>7.09</v>
          </cell>
          <cell r="B1182">
            <v>730695</v>
          </cell>
          <cell r="C1182" t="str">
            <v>시공측량비</v>
          </cell>
          <cell r="E1182">
            <v>11</v>
          </cell>
          <cell r="F1182" t="str">
            <v>㎞</v>
          </cell>
          <cell r="G1182">
            <v>2138513</v>
          </cell>
          <cell r="H1182">
            <v>23523643</v>
          </cell>
        </row>
        <row r="1183">
          <cell r="A1183" t="str">
            <v>7.10</v>
          </cell>
          <cell r="B1183">
            <v>730823</v>
          </cell>
          <cell r="C1183" t="str">
            <v>품질관리차량비</v>
          </cell>
          <cell r="E1183">
            <v>60</v>
          </cell>
          <cell r="F1183" t="str">
            <v>개월</v>
          </cell>
          <cell r="G1183">
            <v>558791</v>
          </cell>
          <cell r="H1183">
            <v>33527460</v>
          </cell>
        </row>
        <row r="1184">
          <cell r="A1184" t="str">
            <v>7.11</v>
          </cell>
          <cell r="B1184">
            <v>730855</v>
          </cell>
          <cell r="C1184" t="str">
            <v>업무지원차량비</v>
          </cell>
          <cell r="E1184">
            <v>60</v>
          </cell>
          <cell r="F1184" t="str">
            <v>개월</v>
          </cell>
          <cell r="G1184">
            <v>605087</v>
          </cell>
          <cell r="H1184">
            <v>36305220</v>
          </cell>
        </row>
        <row r="1185">
          <cell r="A1185" t="str">
            <v>7.12</v>
          </cell>
          <cell r="B1185">
            <v>730919</v>
          </cell>
          <cell r="C1185" t="str">
            <v>가옥철거비</v>
          </cell>
          <cell r="D1185" t="str">
            <v>(콘크리트슬래브)</v>
          </cell>
          <cell r="E1185">
            <v>8</v>
          </cell>
          <cell r="F1185" t="str">
            <v>동</v>
          </cell>
          <cell r="G1185">
            <v>191245</v>
          </cell>
          <cell r="H1185">
            <v>1529960</v>
          </cell>
        </row>
        <row r="1186">
          <cell r="A1186" t="str">
            <v>7.13</v>
          </cell>
          <cell r="B1186">
            <v>730935</v>
          </cell>
          <cell r="C1186" t="str">
            <v>폐기물처리비</v>
          </cell>
          <cell r="E1186">
            <v>1</v>
          </cell>
          <cell r="F1186" t="str">
            <v>P.S.</v>
          </cell>
          <cell r="G1186">
            <v>14588000</v>
          </cell>
          <cell r="H1186">
            <v>14588000</v>
          </cell>
        </row>
        <row r="1187">
          <cell r="A1187" t="str">
            <v>7.14</v>
          </cell>
          <cell r="B1187">
            <v>730951</v>
          </cell>
          <cell r="C1187" t="str">
            <v>접도구역경계표주</v>
          </cell>
          <cell r="D1187" t="str">
            <v>(15x15x75cm)</v>
          </cell>
          <cell r="E1187">
            <v>158</v>
          </cell>
          <cell r="F1187" t="str">
            <v>ea</v>
          </cell>
          <cell r="G1187">
            <v>15860</v>
          </cell>
          <cell r="H1187">
            <v>2505880</v>
          </cell>
        </row>
        <row r="1188">
          <cell r="A1188" t="str">
            <v>7.15</v>
          </cell>
          <cell r="B1188">
            <v>730983</v>
          </cell>
          <cell r="C1188" t="str">
            <v>규준틀설치</v>
          </cell>
          <cell r="E1188">
            <v>1</v>
          </cell>
          <cell r="F1188" t="str">
            <v>식</v>
          </cell>
          <cell r="G1188">
            <v>40445276</v>
          </cell>
          <cell r="H1188">
            <v>40445276</v>
          </cell>
        </row>
        <row r="1189">
          <cell r="A1189" t="str">
            <v>7.16</v>
          </cell>
          <cell r="B1189">
            <v>731385</v>
          </cell>
          <cell r="C1189" t="str">
            <v>가설건물</v>
          </cell>
          <cell r="E1189">
            <v>1</v>
          </cell>
          <cell r="F1189" t="str">
            <v>식</v>
          </cell>
          <cell r="G1189">
            <v>101892520</v>
          </cell>
          <cell r="H1189">
            <v>101892520</v>
          </cell>
        </row>
        <row r="1190">
          <cell r="A1190" t="str">
            <v>7.17</v>
          </cell>
          <cell r="B1190">
            <v>732043</v>
          </cell>
          <cell r="C1190" t="str">
            <v>안전관리비</v>
          </cell>
          <cell r="E1190">
            <v>1</v>
          </cell>
          <cell r="F1190" t="str">
            <v>식</v>
          </cell>
          <cell r="G1190">
            <v>1410623</v>
          </cell>
          <cell r="H1190">
            <v>1410623</v>
          </cell>
        </row>
        <row r="1191">
          <cell r="A1191" t="str">
            <v>7.18</v>
          </cell>
          <cell r="B1191">
            <v>732427</v>
          </cell>
          <cell r="C1191" t="str">
            <v>교통정리비</v>
          </cell>
          <cell r="D1191" t="str">
            <v>(초당교차로)</v>
          </cell>
          <cell r="E1191">
            <v>1</v>
          </cell>
          <cell r="F1191" t="str">
            <v>식</v>
          </cell>
          <cell r="G1191">
            <v>47653128</v>
          </cell>
          <cell r="H1191">
            <v>47653128</v>
          </cell>
        </row>
        <row r="1192">
          <cell r="A1192" t="str">
            <v>7.19</v>
          </cell>
          <cell r="B1192">
            <v>732555</v>
          </cell>
          <cell r="C1192" t="str">
            <v>사후환경영향조사비</v>
          </cell>
          <cell r="E1192">
            <v>1</v>
          </cell>
          <cell r="F1192" t="str">
            <v>P.S.</v>
          </cell>
          <cell r="G1192">
            <v>90000000</v>
          </cell>
          <cell r="H1192">
            <v>90000000</v>
          </cell>
        </row>
        <row r="1193">
          <cell r="A1193" t="str">
            <v>7.20</v>
          </cell>
          <cell r="B1193">
            <v>732667</v>
          </cell>
          <cell r="C1193" t="str">
            <v>시 험 비</v>
          </cell>
          <cell r="E1193">
            <v>1</v>
          </cell>
          <cell r="F1193" t="str">
            <v>식</v>
          </cell>
          <cell r="G1193">
            <v>27013230</v>
          </cell>
          <cell r="H1193">
            <v>27013230</v>
          </cell>
        </row>
        <row r="1194">
          <cell r="A1194" t="str">
            <v>7.21</v>
          </cell>
          <cell r="B1194">
            <v>732683</v>
          </cell>
          <cell r="C1194" t="str">
            <v>크럇샤설치및철거</v>
          </cell>
          <cell r="E1194">
            <v>1</v>
          </cell>
          <cell r="F1194" t="str">
            <v>식</v>
          </cell>
          <cell r="G1194">
            <v>33982311</v>
          </cell>
          <cell r="H1194">
            <v>33982311</v>
          </cell>
        </row>
        <row r="1195">
          <cell r="A1195" t="str">
            <v>7.22</v>
          </cell>
          <cell r="B1195">
            <v>733771</v>
          </cell>
          <cell r="C1195" t="str">
            <v>중기운반비</v>
          </cell>
          <cell r="E1195">
            <v>1</v>
          </cell>
          <cell r="F1195" t="str">
            <v>식</v>
          </cell>
          <cell r="G1195">
            <v>15156191</v>
          </cell>
          <cell r="H1195">
            <v>15156191</v>
          </cell>
        </row>
        <row r="1196">
          <cell r="A1196" t="str">
            <v>7.23</v>
          </cell>
          <cell r="B1196">
            <v>733899</v>
          </cell>
          <cell r="C1196" t="str">
            <v>기존도로유지보수</v>
          </cell>
          <cell r="E1196">
            <v>1</v>
          </cell>
          <cell r="F1196" t="str">
            <v>P.S</v>
          </cell>
          <cell r="G1196">
            <v>627146063</v>
          </cell>
          <cell r="H1196">
            <v>627146063</v>
          </cell>
        </row>
        <row r="1197">
          <cell r="A1197" t="str">
            <v>7.24</v>
          </cell>
          <cell r="B1197">
            <v>733963</v>
          </cell>
          <cell r="C1197" t="str">
            <v>안전점검비</v>
          </cell>
          <cell r="E1197">
            <v>1</v>
          </cell>
          <cell r="F1197" t="str">
            <v>P.S</v>
          </cell>
          <cell r="G1197">
            <v>49800000</v>
          </cell>
          <cell r="H1197">
            <v>49800000</v>
          </cell>
        </row>
        <row r="1198">
          <cell r="A1198" t="str">
            <v>7.25</v>
          </cell>
          <cell r="B1198">
            <v>734475</v>
          </cell>
          <cell r="C1198" t="str">
            <v>식  재  공</v>
          </cell>
          <cell r="E1198">
            <v>1</v>
          </cell>
          <cell r="F1198" t="str">
            <v>식</v>
          </cell>
          <cell r="G1198">
            <v>998790622</v>
          </cell>
          <cell r="H1198">
            <v>998790622</v>
          </cell>
        </row>
        <row r="1199">
          <cell r="A1199" t="str">
            <v>7.26</v>
          </cell>
          <cell r="B1199">
            <v>734987</v>
          </cell>
          <cell r="C1199" t="str">
            <v>자재운반비</v>
          </cell>
          <cell r="E1199">
            <v>0</v>
          </cell>
          <cell r="H1199">
            <v>0</v>
          </cell>
        </row>
        <row r="1200">
          <cell r="A1200" t="str">
            <v>a</v>
          </cell>
          <cell r="B1200">
            <v>735115</v>
          </cell>
          <cell r="C1200" t="str">
            <v>철근운반</v>
          </cell>
          <cell r="E1200">
            <v>6489.3559999999998</v>
          </cell>
          <cell r="F1200" t="str">
            <v>TON</v>
          </cell>
          <cell r="G1200">
            <v>19223</v>
          </cell>
          <cell r="H1200">
            <v>124744890</v>
          </cell>
        </row>
        <row r="1201">
          <cell r="A1201" t="str">
            <v>b</v>
          </cell>
          <cell r="B1201">
            <v>735307</v>
          </cell>
          <cell r="C1201" t="str">
            <v>시멘트운반</v>
          </cell>
          <cell r="D1201" t="str">
            <v>(BULK)</v>
          </cell>
          <cell r="E1201">
            <v>2622</v>
          </cell>
          <cell r="F1201" t="str">
            <v>TON</v>
          </cell>
          <cell r="G1201">
            <v>14827</v>
          </cell>
          <cell r="H1201">
            <v>38876394</v>
          </cell>
        </row>
        <row r="1202">
          <cell r="A1202" t="str">
            <v>c</v>
          </cell>
          <cell r="B1202">
            <v>735371</v>
          </cell>
          <cell r="C1202" t="str">
            <v>아스팔트운반</v>
          </cell>
          <cell r="D1202" t="str">
            <v>(MC-1,RSC-4)</v>
          </cell>
          <cell r="E1202">
            <v>1715</v>
          </cell>
          <cell r="F1202" t="str">
            <v>드럼</v>
          </cell>
          <cell r="G1202">
            <v>1912</v>
          </cell>
          <cell r="H1202">
            <v>3279080</v>
          </cell>
        </row>
        <row r="1203">
          <cell r="A1203" t="str">
            <v>계</v>
          </cell>
          <cell r="B1203">
            <v>735499</v>
          </cell>
          <cell r="E1203">
            <v>0</v>
          </cell>
          <cell r="H1203">
            <v>0</v>
          </cell>
        </row>
        <row r="1204">
          <cell r="A1204" t="str">
            <v>7.27</v>
          </cell>
          <cell r="B1204">
            <v>735627</v>
          </cell>
          <cell r="C1204" t="str">
            <v>고철</v>
          </cell>
          <cell r="E1204">
            <v>189.011</v>
          </cell>
          <cell r="F1204" t="str">
            <v>TON</v>
          </cell>
          <cell r="G1204">
            <v>-112000</v>
          </cell>
          <cell r="H1204">
            <v>-21169232</v>
          </cell>
        </row>
        <row r="1205">
          <cell r="A1205" t="str">
            <v>7.28</v>
          </cell>
          <cell r="B1205">
            <v>736523</v>
          </cell>
          <cell r="C1205" t="str">
            <v>자재대</v>
          </cell>
          <cell r="E1205">
            <v>0</v>
          </cell>
          <cell r="H1205">
            <v>0</v>
          </cell>
        </row>
        <row r="1206">
          <cell r="A1206" t="str">
            <v>a</v>
          </cell>
          <cell r="B1206">
            <v>736683</v>
          </cell>
          <cell r="C1206" t="str">
            <v>시멘트</v>
          </cell>
          <cell r="D1206" t="str">
            <v>(BULK)</v>
          </cell>
          <cell r="E1206">
            <v>2622</v>
          </cell>
          <cell r="F1206" t="str">
            <v>TON</v>
          </cell>
          <cell r="G1206">
            <v>49523</v>
          </cell>
          <cell r="H1206">
            <v>129849306</v>
          </cell>
        </row>
        <row r="1207">
          <cell r="A1207" t="str">
            <v>b</v>
          </cell>
          <cell r="B1207">
            <v>736811</v>
          </cell>
          <cell r="C1207" t="str">
            <v>아스팔트</v>
          </cell>
          <cell r="E1207">
            <v>0</v>
          </cell>
          <cell r="H1207">
            <v>0</v>
          </cell>
        </row>
        <row r="1208">
          <cell r="A1208" t="str">
            <v>b-1</v>
          </cell>
          <cell r="B1208">
            <v>736891</v>
          </cell>
          <cell r="C1208" t="str">
            <v>아스팔트</v>
          </cell>
          <cell r="D1208" t="str">
            <v>M C - 1</v>
          </cell>
          <cell r="E1208">
            <v>860</v>
          </cell>
          <cell r="F1208" t="str">
            <v>드럼</v>
          </cell>
          <cell r="G1208">
            <v>58000</v>
          </cell>
          <cell r="H1208">
            <v>49880000</v>
          </cell>
        </row>
        <row r="1209">
          <cell r="A1209" t="str">
            <v>b-2</v>
          </cell>
          <cell r="B1209">
            <v>737019</v>
          </cell>
          <cell r="C1209" t="str">
            <v>아스팔트</v>
          </cell>
          <cell r="D1209" t="str">
            <v>RSC - 4</v>
          </cell>
          <cell r="E1209">
            <v>855</v>
          </cell>
          <cell r="F1209" t="str">
            <v>드럼</v>
          </cell>
          <cell r="G1209">
            <v>52000</v>
          </cell>
          <cell r="H1209">
            <v>44460000</v>
          </cell>
        </row>
        <row r="1210">
          <cell r="A1210" t="str">
            <v>계</v>
          </cell>
          <cell r="B1210">
            <v>737083</v>
          </cell>
          <cell r="E1210">
            <v>0</v>
          </cell>
          <cell r="H1210">
            <v>0</v>
          </cell>
        </row>
        <row r="1211">
          <cell r="A1211" t="str">
            <v>c</v>
          </cell>
          <cell r="B1211">
            <v>737371</v>
          </cell>
          <cell r="C1211" t="str">
            <v>철    근</v>
          </cell>
          <cell r="E1211">
            <v>0</v>
          </cell>
          <cell r="H1211">
            <v>0</v>
          </cell>
        </row>
        <row r="1212">
          <cell r="A1212" t="str">
            <v>c-1</v>
          </cell>
          <cell r="B1212">
            <v>737403</v>
          </cell>
          <cell r="C1212" t="str">
            <v>철근 (연강)</v>
          </cell>
          <cell r="E1212">
            <v>0</v>
          </cell>
          <cell r="H1212">
            <v>0</v>
          </cell>
        </row>
        <row r="1213">
          <cell r="A1213" t="str">
            <v>c-1-1</v>
          </cell>
          <cell r="B1213">
            <v>737435</v>
          </cell>
          <cell r="C1213" t="str">
            <v>철근 (연강)</v>
          </cell>
          <cell r="D1213" t="str">
            <v>D = 10 ㎜</v>
          </cell>
          <cell r="E1213">
            <v>19.439</v>
          </cell>
          <cell r="F1213" t="str">
            <v>TON</v>
          </cell>
          <cell r="G1213">
            <v>330100</v>
          </cell>
          <cell r="H1213">
            <v>6416813</v>
          </cell>
        </row>
        <row r="1214">
          <cell r="A1214" t="str">
            <v>c-1-2</v>
          </cell>
          <cell r="B1214">
            <v>737563</v>
          </cell>
          <cell r="C1214" t="str">
            <v>철근 (연강)</v>
          </cell>
          <cell r="D1214" t="str">
            <v>D = 13 ㎜</v>
          </cell>
          <cell r="E1214">
            <v>1011.087</v>
          </cell>
          <cell r="F1214" t="str">
            <v>TON</v>
          </cell>
          <cell r="G1214">
            <v>325100</v>
          </cell>
          <cell r="H1214">
            <v>328704383</v>
          </cell>
        </row>
        <row r="1215">
          <cell r="A1215" t="str">
            <v>c-1-3</v>
          </cell>
          <cell r="B1215">
            <v>737691</v>
          </cell>
          <cell r="C1215" t="str">
            <v>철근 (연강)</v>
          </cell>
          <cell r="D1215" t="str">
            <v>D = 16~32 ㎜</v>
          </cell>
          <cell r="E1215">
            <v>4329.6120000000001</v>
          </cell>
          <cell r="F1215" t="str">
            <v>TON</v>
          </cell>
          <cell r="G1215">
            <v>320100</v>
          </cell>
          <cell r="H1215">
            <v>1385908801</v>
          </cell>
        </row>
        <row r="1216">
          <cell r="A1216" t="str">
            <v>소계</v>
          </cell>
          <cell r="B1216">
            <v>738011</v>
          </cell>
          <cell r="E1216">
            <v>0</v>
          </cell>
          <cell r="H1216">
            <v>0</v>
          </cell>
        </row>
        <row r="1217">
          <cell r="A1217" t="str">
            <v>c-2</v>
          </cell>
          <cell r="B1217">
            <v>738171</v>
          </cell>
          <cell r="C1217" t="str">
            <v>철근 (고강)</v>
          </cell>
          <cell r="E1217">
            <v>0</v>
          </cell>
          <cell r="H1217">
            <v>0</v>
          </cell>
        </row>
        <row r="1218">
          <cell r="A1218" t="str">
            <v>c-2-1</v>
          </cell>
          <cell r="B1218">
            <v>738331</v>
          </cell>
          <cell r="C1218" t="str">
            <v>철근 (고강)</v>
          </cell>
          <cell r="D1218" t="str">
            <v>H = 13 ㎜</v>
          </cell>
          <cell r="E1218">
            <v>77.58</v>
          </cell>
          <cell r="F1218" t="str">
            <v>TON</v>
          </cell>
          <cell r="G1218">
            <v>334600</v>
          </cell>
          <cell r="H1218">
            <v>25958268</v>
          </cell>
        </row>
        <row r="1219">
          <cell r="A1219" t="str">
            <v>c-2-2</v>
          </cell>
          <cell r="B1219">
            <v>738459</v>
          </cell>
          <cell r="C1219" t="str">
            <v>철근 (고강)</v>
          </cell>
          <cell r="D1219" t="str">
            <v>H = 16~32 ㎜</v>
          </cell>
          <cell r="E1219">
            <v>1051.6379999999999</v>
          </cell>
          <cell r="F1219" t="str">
            <v>TON</v>
          </cell>
          <cell r="G1219">
            <v>330100</v>
          </cell>
          <cell r="H1219">
            <v>347145703</v>
          </cell>
        </row>
        <row r="1220">
          <cell r="A1220" t="str">
            <v>소계</v>
          </cell>
          <cell r="B1220">
            <v>738899</v>
          </cell>
          <cell r="E1220">
            <v>0</v>
          </cell>
          <cell r="H1220">
            <v>0</v>
          </cell>
        </row>
        <row r="1221">
          <cell r="A1221" t="str">
            <v>계</v>
          </cell>
          <cell r="B1221">
            <v>739339</v>
          </cell>
          <cell r="E1221">
            <v>0</v>
          </cell>
          <cell r="H1221">
            <v>0</v>
          </cell>
        </row>
        <row r="1222">
          <cell r="A1222" t="str">
            <v>합계</v>
          </cell>
          <cell r="B1222">
            <v>739611</v>
          </cell>
          <cell r="E1222">
            <v>0</v>
          </cell>
          <cell r="H1222">
            <v>0</v>
          </cell>
        </row>
        <row r="1223">
          <cell r="A1223" t="str">
            <v>총계</v>
          </cell>
          <cell r="B1223">
            <v>739739</v>
          </cell>
          <cell r="E1223">
            <v>0</v>
          </cell>
          <cell r="H1223">
            <v>0</v>
          </cell>
        </row>
        <row r="1224">
          <cell r="A1224" t="str">
            <v>8.</v>
          </cell>
          <cell r="B1224">
            <v>739867</v>
          </cell>
          <cell r="C1224" t="str">
            <v>전  기  공  사</v>
          </cell>
          <cell r="E1224">
            <v>0</v>
          </cell>
          <cell r="H1224">
            <v>0</v>
          </cell>
        </row>
        <row r="1225">
          <cell r="B1225">
            <v>739995</v>
          </cell>
          <cell r="C1225" t="str">
            <v>전  기  공  사</v>
          </cell>
          <cell r="E1225">
            <v>1</v>
          </cell>
          <cell r="F1225" t="str">
            <v>식</v>
          </cell>
          <cell r="G1225">
            <v>914683697</v>
          </cell>
          <cell r="H1225">
            <v>914683697</v>
          </cell>
        </row>
        <row r="1226">
          <cell r="A1226" t="str">
            <v>총계</v>
          </cell>
          <cell r="B1226">
            <v>740123</v>
          </cell>
          <cell r="E1226">
            <v>0</v>
          </cell>
          <cell r="H1226">
            <v>0</v>
          </cell>
        </row>
        <row r="1227">
          <cell r="B1227">
            <v>740251</v>
          </cell>
          <cell r="C1227" t="str">
            <v>간 접 노 무 비</v>
          </cell>
          <cell r="E1227">
            <v>1</v>
          </cell>
          <cell r="F1227" t="str">
            <v>식</v>
          </cell>
          <cell r="G1227">
            <v>5240329199</v>
          </cell>
          <cell r="H1227">
            <v>5240329199</v>
          </cell>
        </row>
        <row r="1228">
          <cell r="B1228">
            <v>740379</v>
          </cell>
          <cell r="C1228" t="str">
            <v>산 재 보 험 료</v>
          </cell>
          <cell r="E1228">
            <v>1</v>
          </cell>
          <cell r="F1228" t="str">
            <v>식</v>
          </cell>
          <cell r="G1228">
            <v>1102557060</v>
          </cell>
          <cell r="H1228">
            <v>1102557060</v>
          </cell>
        </row>
        <row r="1229">
          <cell r="B1229">
            <v>740635</v>
          </cell>
          <cell r="C1229" t="str">
            <v>퇴직 공제 부금</v>
          </cell>
          <cell r="E1229">
            <v>1</v>
          </cell>
          <cell r="F1229" t="str">
            <v>식</v>
          </cell>
          <cell r="G1229">
            <v>811978047</v>
          </cell>
          <cell r="H1229">
            <v>811978047</v>
          </cell>
        </row>
        <row r="1230">
          <cell r="B1230">
            <v>740891</v>
          </cell>
          <cell r="C1230" t="str">
            <v>기  타  경  비</v>
          </cell>
          <cell r="E1230">
            <v>1</v>
          </cell>
          <cell r="F1230" t="str">
            <v>식</v>
          </cell>
          <cell r="G1230">
            <v>5570676189</v>
          </cell>
          <cell r="H1230">
            <v>5570676189</v>
          </cell>
        </row>
        <row r="1231">
          <cell r="B1231">
            <v>740763</v>
          </cell>
          <cell r="C1231" t="str">
            <v>안 전 관 리 비</v>
          </cell>
          <cell r="E1231">
            <v>1</v>
          </cell>
          <cell r="F1231" t="str">
            <v>식</v>
          </cell>
          <cell r="G1231">
            <v>1251281030</v>
          </cell>
          <cell r="H1231">
            <v>1251281030</v>
          </cell>
        </row>
        <row r="1232">
          <cell r="B1232">
            <v>740764</v>
          </cell>
          <cell r="C1232" t="str">
            <v>일 반 관 리 비</v>
          </cell>
          <cell r="E1232">
            <v>1</v>
          </cell>
          <cell r="F1232" t="str">
            <v>식</v>
          </cell>
          <cell r="G1232">
            <v>4576792370</v>
          </cell>
          <cell r="H1232">
            <v>4576792370</v>
          </cell>
        </row>
        <row r="1233">
          <cell r="B1233">
            <v>741019</v>
          </cell>
          <cell r="C1233" t="str">
            <v>이          윤</v>
          </cell>
          <cell r="E1233">
            <v>1</v>
          </cell>
          <cell r="F1233" t="str">
            <v>식</v>
          </cell>
          <cell r="G1233">
            <v>9354430983</v>
          </cell>
          <cell r="H1233">
            <v>9354430983</v>
          </cell>
        </row>
        <row r="1234">
          <cell r="B1234">
            <v>741020</v>
          </cell>
          <cell r="C1234" t="str">
            <v>공  급  가  액</v>
          </cell>
          <cell r="H1234">
            <v>0</v>
          </cell>
        </row>
        <row r="1235">
          <cell r="B1235">
            <v>741022</v>
          </cell>
          <cell r="C1235" t="str">
            <v>부 가 가 치 세</v>
          </cell>
          <cell r="E1235">
            <v>1</v>
          </cell>
          <cell r="F1235" t="str">
            <v>식</v>
          </cell>
          <cell r="G1235">
            <v>10536000000</v>
          </cell>
          <cell r="H1235">
            <v>10536000000</v>
          </cell>
        </row>
      </sheetData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</sheetNames>
    <sheetDataSet>
      <sheetData sheetId="0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  <cell r="I1" t="str">
            <v>T_AMOUNT</v>
          </cell>
        </row>
        <row r="2">
          <cell r="A2" t="str">
            <v>T4</v>
          </cell>
          <cell r="B2">
            <v>54</v>
          </cell>
          <cell r="C2" t="str">
            <v>1.</v>
          </cell>
          <cell r="D2">
            <v>128</v>
          </cell>
          <cell r="E2" t="str">
            <v>토  공</v>
          </cell>
          <cell r="I2">
            <v>0</v>
          </cell>
        </row>
        <row r="3">
          <cell r="A3" t="str">
            <v>T2</v>
          </cell>
          <cell r="B3">
            <v>6</v>
          </cell>
          <cell r="C3" t="str">
            <v>1)</v>
          </cell>
          <cell r="D3">
            <v>576</v>
          </cell>
          <cell r="E3" t="str">
            <v>기존구조물철거공</v>
          </cell>
          <cell r="I3">
            <v>0</v>
          </cell>
        </row>
        <row r="4">
          <cell r="A4" t="str">
            <v>D01348</v>
          </cell>
          <cell r="B4">
            <v>390</v>
          </cell>
          <cell r="C4" t="str">
            <v>가</v>
          </cell>
          <cell r="D4">
            <v>800</v>
          </cell>
          <cell r="E4" t="str">
            <v>무근콘크리트깨기</v>
          </cell>
          <cell r="F4" t="str">
            <v>(T=30Cm미만)</v>
          </cell>
          <cell r="G4" t="str">
            <v>M3</v>
          </cell>
          <cell r="H4">
            <v>0</v>
          </cell>
          <cell r="I4">
            <v>0</v>
          </cell>
        </row>
        <row r="5">
          <cell r="A5" t="str">
            <v>D01342</v>
          </cell>
          <cell r="B5">
            <v>840</v>
          </cell>
          <cell r="C5" t="str">
            <v>나</v>
          </cell>
          <cell r="D5">
            <v>996</v>
          </cell>
          <cell r="E5" t="str">
            <v>아스팔트포장깨기</v>
          </cell>
          <cell r="F5" t="str">
            <v>(기계100%)</v>
          </cell>
          <cell r="G5" t="str">
            <v>M3</v>
          </cell>
          <cell r="H5">
            <v>0</v>
          </cell>
          <cell r="I5">
            <v>0</v>
          </cell>
        </row>
        <row r="6">
          <cell r="A6" t="str">
            <v>D01340</v>
          </cell>
          <cell r="B6">
            <v>20</v>
          </cell>
          <cell r="C6" t="str">
            <v>다</v>
          </cell>
          <cell r="D6">
            <v>1003</v>
          </cell>
          <cell r="E6" t="str">
            <v>아스팔트절단</v>
          </cell>
          <cell r="F6" t="str">
            <v>(기계절단공)</v>
          </cell>
          <cell r="G6" t="str">
            <v>M</v>
          </cell>
          <cell r="H6">
            <v>0</v>
          </cell>
          <cell r="I6">
            <v>0</v>
          </cell>
        </row>
        <row r="7">
          <cell r="A7" t="str">
            <v>E2</v>
          </cell>
          <cell r="B7">
            <v>0</v>
          </cell>
          <cell r="C7" t="str">
            <v>계</v>
          </cell>
          <cell r="D7">
            <v>1010</v>
          </cell>
          <cell r="I7">
            <v>0</v>
          </cell>
        </row>
        <row r="8">
          <cell r="A8" t="str">
            <v>D01356</v>
          </cell>
          <cell r="B8">
            <v>1400</v>
          </cell>
          <cell r="C8" t="str">
            <v>2)</v>
          </cell>
          <cell r="D8">
            <v>1024</v>
          </cell>
          <cell r="E8" t="str">
            <v>측구뚝쌓기</v>
          </cell>
          <cell r="G8" t="str">
            <v>M3</v>
          </cell>
          <cell r="H8">
            <v>0</v>
          </cell>
          <cell r="I8">
            <v>0</v>
          </cell>
        </row>
        <row r="9">
          <cell r="A9" t="str">
            <v>T2</v>
          </cell>
          <cell r="B9">
            <v>11</v>
          </cell>
          <cell r="C9" t="str">
            <v>3)</v>
          </cell>
          <cell r="D9">
            <v>1920</v>
          </cell>
          <cell r="E9" t="str">
            <v>표토제거</v>
          </cell>
          <cell r="H9">
            <v>0</v>
          </cell>
          <cell r="I9">
            <v>0</v>
          </cell>
        </row>
        <row r="10">
          <cell r="A10" t="str">
            <v>D01351</v>
          </cell>
          <cell r="B10">
            <v>3600</v>
          </cell>
          <cell r="C10" t="str">
            <v>가.</v>
          </cell>
          <cell r="D10">
            <v>2048</v>
          </cell>
          <cell r="E10" t="str">
            <v>표토제거</v>
          </cell>
          <cell r="F10" t="str">
            <v>(답구간)</v>
          </cell>
          <cell r="G10" t="str">
            <v>M2</v>
          </cell>
          <cell r="H10">
            <v>0</v>
          </cell>
          <cell r="I10">
            <v>0</v>
          </cell>
        </row>
        <row r="11">
          <cell r="A11" t="str">
            <v>D01352</v>
          </cell>
          <cell r="B11">
            <v>17500</v>
          </cell>
          <cell r="C11" t="str">
            <v>나.</v>
          </cell>
          <cell r="D11">
            <v>2176</v>
          </cell>
          <cell r="E11" t="str">
            <v>표토제거</v>
          </cell>
          <cell r="F11" t="str">
            <v>(답외구간)</v>
          </cell>
          <cell r="G11" t="str">
            <v>M2</v>
          </cell>
          <cell r="H11">
            <v>0</v>
          </cell>
          <cell r="I11">
            <v>0</v>
          </cell>
        </row>
        <row r="12">
          <cell r="A12" t="str">
            <v>E2</v>
          </cell>
          <cell r="B12">
            <v>0</v>
          </cell>
          <cell r="C12" t="str">
            <v>계</v>
          </cell>
          <cell r="D12">
            <v>2240</v>
          </cell>
          <cell r="I12">
            <v>0</v>
          </cell>
        </row>
        <row r="13">
          <cell r="A13" t="str">
            <v>D00004</v>
          </cell>
          <cell r="B13">
            <v>149800</v>
          </cell>
          <cell r="C13" t="str">
            <v>4)</v>
          </cell>
          <cell r="D13">
            <v>2272</v>
          </cell>
          <cell r="E13" t="str">
            <v>벌개 제근</v>
          </cell>
          <cell r="G13" t="str">
            <v>M2</v>
          </cell>
          <cell r="H13">
            <v>0</v>
          </cell>
          <cell r="I13">
            <v>0</v>
          </cell>
        </row>
        <row r="14">
          <cell r="A14" t="str">
            <v>T2</v>
          </cell>
          <cell r="B14">
            <v>22</v>
          </cell>
          <cell r="C14" t="str">
            <v>5)</v>
          </cell>
          <cell r="D14">
            <v>2816</v>
          </cell>
          <cell r="E14" t="str">
            <v>흙깍기</v>
          </cell>
          <cell r="H14">
            <v>0</v>
          </cell>
          <cell r="I14">
            <v>0</v>
          </cell>
        </row>
        <row r="15">
          <cell r="A15" t="str">
            <v>D01354</v>
          </cell>
          <cell r="B15">
            <v>255400</v>
          </cell>
          <cell r="C15" t="str">
            <v>가.</v>
          </cell>
          <cell r="D15">
            <v>2944</v>
          </cell>
          <cell r="E15" t="str">
            <v>흙깍기</v>
          </cell>
          <cell r="F15" t="str">
            <v>(토  사)</v>
          </cell>
          <cell r="G15" t="str">
            <v>M3</v>
          </cell>
          <cell r="H15">
            <v>0</v>
          </cell>
          <cell r="I15">
            <v>0</v>
          </cell>
        </row>
        <row r="16">
          <cell r="A16" t="str">
            <v>D00009</v>
          </cell>
          <cell r="B16">
            <v>238700</v>
          </cell>
          <cell r="C16" t="str">
            <v>나.</v>
          </cell>
          <cell r="D16">
            <v>3008</v>
          </cell>
          <cell r="E16" t="str">
            <v>흙깍기</v>
          </cell>
          <cell r="F16" t="str">
            <v>(리핑암)</v>
          </cell>
          <cell r="G16" t="str">
            <v>M3</v>
          </cell>
          <cell r="H16">
            <v>0</v>
          </cell>
          <cell r="I16">
            <v>0</v>
          </cell>
        </row>
        <row r="17">
          <cell r="A17" t="str">
            <v>T1</v>
          </cell>
          <cell r="B17">
            <v>21</v>
          </cell>
          <cell r="C17" t="str">
            <v>다</v>
          </cell>
          <cell r="D17">
            <v>3032</v>
          </cell>
          <cell r="E17" t="str">
            <v>흙깍기</v>
          </cell>
          <cell r="F17" t="str">
            <v>(발파암)</v>
          </cell>
          <cell r="H17">
            <v>0</v>
          </cell>
          <cell r="I17">
            <v>0</v>
          </cell>
        </row>
        <row r="18">
          <cell r="A18" t="str">
            <v>D01438</v>
          </cell>
          <cell r="B18">
            <v>6500</v>
          </cell>
          <cell r="C18" t="str">
            <v>a</v>
          </cell>
          <cell r="D18">
            <v>3044</v>
          </cell>
          <cell r="E18" t="str">
            <v>흙깍기</v>
          </cell>
          <cell r="F18" t="str">
            <v>(발파암,편절)</v>
          </cell>
          <cell r="G18" t="str">
            <v>M3</v>
          </cell>
          <cell r="H18">
            <v>0</v>
          </cell>
          <cell r="I18">
            <v>0</v>
          </cell>
        </row>
        <row r="19">
          <cell r="A19" t="str">
            <v>D02247</v>
          </cell>
          <cell r="B19">
            <v>51000</v>
          </cell>
          <cell r="C19" t="str">
            <v>b</v>
          </cell>
          <cell r="D19">
            <v>3047</v>
          </cell>
          <cell r="E19" t="str">
            <v>흙깍기</v>
          </cell>
          <cell r="F19" t="str">
            <v>(발파암,리퍼병행)</v>
          </cell>
          <cell r="G19" t="str">
            <v>M3</v>
          </cell>
          <cell r="H19">
            <v>0</v>
          </cell>
          <cell r="I19">
            <v>0</v>
          </cell>
        </row>
        <row r="20">
          <cell r="A20" t="str">
            <v>D00190</v>
          </cell>
          <cell r="B20">
            <v>216400</v>
          </cell>
          <cell r="C20" t="str">
            <v>c</v>
          </cell>
          <cell r="D20">
            <v>3049</v>
          </cell>
          <cell r="E20" t="str">
            <v>흙깍기</v>
          </cell>
          <cell r="F20" t="str">
            <v>(발파암,크로울러)</v>
          </cell>
          <cell r="G20" t="str">
            <v>M3</v>
          </cell>
          <cell r="H20">
            <v>0</v>
          </cell>
          <cell r="I20">
            <v>0</v>
          </cell>
        </row>
        <row r="21">
          <cell r="A21" t="str">
            <v>D02200</v>
          </cell>
          <cell r="B21">
            <v>178300</v>
          </cell>
          <cell r="C21" t="str">
            <v>d</v>
          </cell>
          <cell r="D21">
            <v>3056</v>
          </cell>
          <cell r="E21" t="str">
            <v>흙깍기</v>
          </cell>
          <cell r="F21" t="str">
            <v>(미진동 발파)</v>
          </cell>
          <cell r="G21" t="str">
            <v>M3</v>
          </cell>
          <cell r="H21">
            <v>0</v>
          </cell>
          <cell r="I21">
            <v>0</v>
          </cell>
        </row>
        <row r="22">
          <cell r="A22" t="str">
            <v>E1</v>
          </cell>
          <cell r="B22">
            <v>0</v>
          </cell>
          <cell r="C22" t="str">
            <v>소계</v>
          </cell>
          <cell r="D22">
            <v>3064</v>
          </cell>
          <cell r="I22">
            <v>0</v>
          </cell>
        </row>
        <row r="23">
          <cell r="A23" t="str">
            <v>E2</v>
          </cell>
          <cell r="B23">
            <v>0</v>
          </cell>
          <cell r="C23" t="str">
            <v>계</v>
          </cell>
          <cell r="D23">
            <v>3072</v>
          </cell>
          <cell r="I23">
            <v>0</v>
          </cell>
        </row>
        <row r="24">
          <cell r="A24" t="str">
            <v>T2</v>
          </cell>
          <cell r="B24">
            <v>34</v>
          </cell>
          <cell r="C24" t="str">
            <v>6)</v>
          </cell>
          <cell r="D24">
            <v>3168</v>
          </cell>
          <cell r="E24" t="str">
            <v>흙운반공</v>
          </cell>
          <cell r="H24">
            <v>0</v>
          </cell>
          <cell r="I24">
            <v>0</v>
          </cell>
        </row>
        <row r="25">
          <cell r="A25" t="str">
            <v>D01584</v>
          </cell>
          <cell r="B25">
            <v>115500</v>
          </cell>
          <cell r="C25" t="str">
            <v>가.</v>
          </cell>
          <cell r="D25">
            <v>3264</v>
          </cell>
          <cell r="E25" t="str">
            <v>무대</v>
          </cell>
          <cell r="F25" t="str">
            <v>(토  사)</v>
          </cell>
          <cell r="G25" t="str">
            <v>M3</v>
          </cell>
          <cell r="H25">
            <v>0</v>
          </cell>
          <cell r="I25">
            <v>0</v>
          </cell>
        </row>
        <row r="26">
          <cell r="A26" t="str">
            <v>D01585</v>
          </cell>
          <cell r="B26">
            <v>29100</v>
          </cell>
          <cell r="C26" t="str">
            <v>나.</v>
          </cell>
          <cell r="D26">
            <v>3296</v>
          </cell>
          <cell r="E26" t="str">
            <v>무대</v>
          </cell>
          <cell r="F26" t="str">
            <v>(리핑암)</v>
          </cell>
          <cell r="G26" t="str">
            <v>M3</v>
          </cell>
          <cell r="H26">
            <v>0</v>
          </cell>
          <cell r="I26">
            <v>0</v>
          </cell>
        </row>
        <row r="27">
          <cell r="A27" t="str">
            <v>D00378</v>
          </cell>
          <cell r="B27">
            <v>36100</v>
          </cell>
          <cell r="C27" t="str">
            <v>다.</v>
          </cell>
          <cell r="D27">
            <v>3312</v>
          </cell>
          <cell r="E27" t="str">
            <v>흙운반</v>
          </cell>
          <cell r="F27" t="str">
            <v>(무대:발파암)</v>
          </cell>
          <cell r="G27" t="str">
            <v>M3</v>
          </cell>
          <cell r="H27">
            <v>0</v>
          </cell>
          <cell r="I27">
            <v>0</v>
          </cell>
        </row>
        <row r="28">
          <cell r="A28" t="str">
            <v>D01329</v>
          </cell>
          <cell r="B28">
            <v>28000</v>
          </cell>
          <cell r="C28" t="str">
            <v>라.</v>
          </cell>
          <cell r="D28">
            <v>3328</v>
          </cell>
          <cell r="E28" t="str">
            <v>도쟈운반</v>
          </cell>
          <cell r="F28" t="str">
            <v>(토  사)</v>
          </cell>
          <cell r="G28" t="str">
            <v>M3</v>
          </cell>
          <cell r="H28">
            <v>0</v>
          </cell>
          <cell r="I28">
            <v>0</v>
          </cell>
        </row>
        <row r="29">
          <cell r="A29" t="str">
            <v>D01722</v>
          </cell>
          <cell r="B29">
            <v>22200</v>
          </cell>
          <cell r="C29" t="str">
            <v>마.</v>
          </cell>
          <cell r="D29">
            <v>3392</v>
          </cell>
          <cell r="E29" t="str">
            <v>도쟈운반</v>
          </cell>
          <cell r="F29" t="str">
            <v>(리핑암)</v>
          </cell>
          <cell r="G29" t="str">
            <v>M3</v>
          </cell>
          <cell r="H29">
            <v>0</v>
          </cell>
          <cell r="I29">
            <v>0</v>
          </cell>
        </row>
        <row r="30">
          <cell r="A30" t="str">
            <v>D01723</v>
          </cell>
          <cell r="B30">
            <v>28300</v>
          </cell>
          <cell r="C30" t="str">
            <v>바.</v>
          </cell>
          <cell r="D30">
            <v>3424</v>
          </cell>
          <cell r="E30" t="str">
            <v>도쟈운반</v>
          </cell>
          <cell r="F30" t="str">
            <v>(발파암)</v>
          </cell>
          <cell r="G30" t="str">
            <v>M3</v>
          </cell>
          <cell r="H30">
            <v>0</v>
          </cell>
          <cell r="I30">
            <v>0</v>
          </cell>
        </row>
        <row r="31">
          <cell r="A31" t="str">
            <v>D01330</v>
          </cell>
          <cell r="B31">
            <v>151400</v>
          </cell>
          <cell r="C31" t="str">
            <v>사.</v>
          </cell>
          <cell r="D31">
            <v>3456</v>
          </cell>
          <cell r="E31" t="str">
            <v>덤프운반</v>
          </cell>
          <cell r="F31" t="str">
            <v>(토  사)</v>
          </cell>
          <cell r="G31" t="str">
            <v>M3</v>
          </cell>
          <cell r="H31">
            <v>0</v>
          </cell>
          <cell r="I31">
            <v>0</v>
          </cell>
        </row>
        <row r="32">
          <cell r="A32" t="str">
            <v>D01652</v>
          </cell>
          <cell r="B32">
            <v>187400</v>
          </cell>
          <cell r="C32" t="str">
            <v>아.</v>
          </cell>
          <cell r="D32">
            <v>3520</v>
          </cell>
          <cell r="E32" t="str">
            <v>덤프운반</v>
          </cell>
          <cell r="F32" t="str">
            <v>(리핑암)</v>
          </cell>
          <cell r="G32" t="str">
            <v>M3</v>
          </cell>
          <cell r="H32">
            <v>0</v>
          </cell>
          <cell r="I32">
            <v>0</v>
          </cell>
        </row>
        <row r="33">
          <cell r="A33" t="str">
            <v>D01653</v>
          </cell>
          <cell r="B33">
            <v>261800</v>
          </cell>
          <cell r="C33" t="str">
            <v>자.</v>
          </cell>
          <cell r="D33">
            <v>3544</v>
          </cell>
          <cell r="E33" t="str">
            <v>덤프운반</v>
          </cell>
          <cell r="F33" t="str">
            <v>(발파암)</v>
          </cell>
          <cell r="G33" t="str">
            <v>M3</v>
          </cell>
          <cell r="H33">
            <v>0</v>
          </cell>
          <cell r="I33">
            <v>0</v>
          </cell>
        </row>
        <row r="34">
          <cell r="A34" t="str">
            <v>D02336</v>
          </cell>
          <cell r="B34">
            <v>315000</v>
          </cell>
          <cell r="C34" t="str">
            <v>차</v>
          </cell>
          <cell r="D34">
            <v>4054</v>
          </cell>
          <cell r="E34" t="str">
            <v>순성토운반</v>
          </cell>
          <cell r="F34" t="str">
            <v>(토취장~현장)</v>
          </cell>
          <cell r="G34" t="str">
            <v>M3</v>
          </cell>
          <cell r="H34">
            <v>0</v>
          </cell>
          <cell r="I34">
            <v>0</v>
          </cell>
        </row>
        <row r="35">
          <cell r="A35" t="str">
            <v>E2</v>
          </cell>
          <cell r="B35">
            <v>0</v>
          </cell>
          <cell r="C35" t="str">
            <v>계</v>
          </cell>
          <cell r="D35">
            <v>4144</v>
          </cell>
          <cell r="I35">
            <v>0</v>
          </cell>
        </row>
        <row r="36">
          <cell r="A36" t="str">
            <v>T2</v>
          </cell>
          <cell r="B36">
            <v>39</v>
          </cell>
          <cell r="C36" t="str">
            <v>7)</v>
          </cell>
          <cell r="D36">
            <v>4224</v>
          </cell>
          <cell r="E36" t="str">
            <v>흙쌓기</v>
          </cell>
          <cell r="H36">
            <v>0</v>
          </cell>
          <cell r="I36">
            <v>0</v>
          </cell>
        </row>
        <row r="37">
          <cell r="A37" t="str">
            <v>D00202</v>
          </cell>
          <cell r="B37">
            <v>1131200</v>
          </cell>
          <cell r="C37" t="str">
            <v>가.</v>
          </cell>
          <cell r="D37">
            <v>4352</v>
          </cell>
          <cell r="E37" t="str">
            <v>흙쌓기</v>
          </cell>
          <cell r="F37" t="str">
            <v>(노체)</v>
          </cell>
          <cell r="G37" t="str">
            <v>M3</v>
          </cell>
          <cell r="H37">
            <v>0</v>
          </cell>
          <cell r="I37">
            <v>0</v>
          </cell>
        </row>
        <row r="38">
          <cell r="A38" t="str">
            <v>D00204</v>
          </cell>
          <cell r="B38">
            <v>133500</v>
          </cell>
          <cell r="C38" t="str">
            <v>나.</v>
          </cell>
          <cell r="D38">
            <v>4480</v>
          </cell>
          <cell r="E38" t="str">
            <v>흙쌓기</v>
          </cell>
          <cell r="F38" t="str">
            <v>(노상)</v>
          </cell>
          <cell r="G38" t="str">
            <v>M3</v>
          </cell>
          <cell r="H38">
            <v>0</v>
          </cell>
          <cell r="I38">
            <v>0</v>
          </cell>
        </row>
        <row r="39">
          <cell r="A39" t="str">
            <v>D02248</v>
          </cell>
          <cell r="B39">
            <v>10500</v>
          </cell>
          <cell r="C39" t="str">
            <v>다</v>
          </cell>
          <cell r="D39">
            <v>4492</v>
          </cell>
          <cell r="E39" t="str">
            <v>흙쌓기</v>
          </cell>
          <cell r="F39" t="str">
            <v>(녹지대)</v>
          </cell>
          <cell r="G39" t="str">
            <v>M3</v>
          </cell>
          <cell r="H39">
            <v>0</v>
          </cell>
          <cell r="I39">
            <v>0</v>
          </cell>
        </row>
        <row r="40">
          <cell r="A40" t="str">
            <v>E2</v>
          </cell>
          <cell r="B40">
            <v>0</v>
          </cell>
          <cell r="C40" t="str">
            <v>계</v>
          </cell>
          <cell r="D40">
            <v>4504</v>
          </cell>
          <cell r="I40">
            <v>0</v>
          </cell>
        </row>
        <row r="41">
          <cell r="A41" t="str">
            <v>T2</v>
          </cell>
          <cell r="B41">
            <v>43</v>
          </cell>
          <cell r="C41" t="str">
            <v>8)</v>
          </cell>
          <cell r="D41">
            <v>4626</v>
          </cell>
          <cell r="E41" t="str">
            <v>노반준비공</v>
          </cell>
          <cell r="H41">
            <v>0</v>
          </cell>
          <cell r="I41">
            <v>0</v>
          </cell>
        </row>
        <row r="42">
          <cell r="A42" t="str">
            <v>D02349</v>
          </cell>
          <cell r="B42">
            <v>440</v>
          </cell>
          <cell r="C42" t="str">
            <v>가</v>
          </cell>
          <cell r="D42">
            <v>4687</v>
          </cell>
          <cell r="E42" t="str">
            <v>노반준비공</v>
          </cell>
          <cell r="F42" t="str">
            <v>(기존도로부)</v>
          </cell>
          <cell r="G42" t="str">
            <v>M2</v>
          </cell>
          <cell r="H42">
            <v>0</v>
          </cell>
          <cell r="I42">
            <v>0</v>
          </cell>
        </row>
        <row r="43">
          <cell r="A43" t="str">
            <v>D01328</v>
          </cell>
          <cell r="B43">
            <v>11400</v>
          </cell>
          <cell r="C43" t="str">
            <v>나</v>
          </cell>
          <cell r="D43">
            <v>4748</v>
          </cell>
          <cell r="E43" t="str">
            <v>노반준비공</v>
          </cell>
          <cell r="F43" t="str">
            <v>(절토구간)</v>
          </cell>
          <cell r="G43" t="str">
            <v>M2</v>
          </cell>
          <cell r="H43">
            <v>0</v>
          </cell>
          <cell r="I43">
            <v>0</v>
          </cell>
        </row>
        <row r="44">
          <cell r="A44" t="str">
            <v>E2</v>
          </cell>
          <cell r="B44">
            <v>0</v>
          </cell>
          <cell r="C44" t="str">
            <v>계</v>
          </cell>
          <cell r="D44">
            <v>4870</v>
          </cell>
          <cell r="I44">
            <v>0</v>
          </cell>
        </row>
        <row r="45">
          <cell r="A45" t="str">
            <v>T2</v>
          </cell>
          <cell r="B45">
            <v>51</v>
          </cell>
          <cell r="C45" t="str">
            <v>9)</v>
          </cell>
          <cell r="D45">
            <v>4992</v>
          </cell>
          <cell r="E45" t="str">
            <v>법면보호공</v>
          </cell>
          <cell r="H45">
            <v>0</v>
          </cell>
          <cell r="I45">
            <v>0</v>
          </cell>
        </row>
        <row r="46">
          <cell r="A46" t="str">
            <v>D00016</v>
          </cell>
          <cell r="B46">
            <v>139900</v>
          </cell>
          <cell r="C46" t="str">
            <v>가</v>
          </cell>
          <cell r="D46">
            <v>5216</v>
          </cell>
          <cell r="E46" t="str">
            <v>줄떼</v>
          </cell>
          <cell r="G46" t="str">
            <v>M2</v>
          </cell>
          <cell r="H46">
            <v>0</v>
          </cell>
          <cell r="I46">
            <v>0</v>
          </cell>
        </row>
        <row r="47">
          <cell r="A47" t="str">
            <v>D00018</v>
          </cell>
          <cell r="B47">
            <v>37200</v>
          </cell>
          <cell r="C47" t="str">
            <v>나</v>
          </cell>
          <cell r="D47">
            <v>5328</v>
          </cell>
          <cell r="E47" t="str">
            <v>평떼</v>
          </cell>
          <cell r="G47" t="str">
            <v>M2</v>
          </cell>
          <cell r="H47">
            <v>0</v>
          </cell>
          <cell r="I47">
            <v>0</v>
          </cell>
        </row>
        <row r="48">
          <cell r="A48" t="str">
            <v>D02323</v>
          </cell>
          <cell r="B48">
            <v>47100</v>
          </cell>
          <cell r="C48" t="str">
            <v>다</v>
          </cell>
          <cell r="D48">
            <v>5384</v>
          </cell>
          <cell r="E48" t="str">
            <v>씨드스프레이+NET</v>
          </cell>
          <cell r="F48" t="str">
            <v>(절토면보호공)</v>
          </cell>
          <cell r="G48" t="str">
            <v>M2</v>
          </cell>
          <cell r="H48">
            <v>0</v>
          </cell>
          <cell r="I48">
            <v>0</v>
          </cell>
        </row>
        <row r="49">
          <cell r="A49" t="str">
            <v>D00047</v>
          </cell>
          <cell r="B49">
            <v>14900</v>
          </cell>
          <cell r="C49" t="str">
            <v>라</v>
          </cell>
          <cell r="D49">
            <v>5412</v>
          </cell>
          <cell r="E49" t="str">
            <v>절토부면고르기</v>
          </cell>
          <cell r="F49" t="str">
            <v>(리핑암)</v>
          </cell>
          <cell r="G49" t="str">
            <v>M2</v>
          </cell>
          <cell r="H49">
            <v>0</v>
          </cell>
          <cell r="I49">
            <v>0</v>
          </cell>
        </row>
        <row r="50">
          <cell r="A50" t="str">
            <v>D01170</v>
          </cell>
          <cell r="B50">
            <v>32100</v>
          </cell>
          <cell r="C50" t="str">
            <v>마</v>
          </cell>
          <cell r="D50">
            <v>5426</v>
          </cell>
          <cell r="E50" t="str">
            <v>절토부면고르기</v>
          </cell>
          <cell r="F50" t="str">
            <v>(발파암)</v>
          </cell>
          <cell r="G50" t="str">
            <v>M2</v>
          </cell>
          <cell r="H50">
            <v>0</v>
          </cell>
          <cell r="I50">
            <v>0</v>
          </cell>
        </row>
        <row r="51">
          <cell r="A51" t="str">
            <v>D02350</v>
          </cell>
          <cell r="B51">
            <v>2000</v>
          </cell>
          <cell r="C51" t="str">
            <v>바</v>
          </cell>
          <cell r="D51">
            <v>5433</v>
          </cell>
          <cell r="E51" t="str">
            <v>녹지대떼</v>
          </cell>
          <cell r="G51" t="str">
            <v>M2</v>
          </cell>
          <cell r="H51">
            <v>0</v>
          </cell>
          <cell r="I51">
            <v>0</v>
          </cell>
        </row>
        <row r="52">
          <cell r="A52" t="str">
            <v>E2</v>
          </cell>
          <cell r="B52">
            <v>0</v>
          </cell>
          <cell r="C52" t="str">
            <v>계</v>
          </cell>
          <cell r="D52">
            <v>5440</v>
          </cell>
          <cell r="I52">
            <v>0</v>
          </cell>
        </row>
        <row r="53">
          <cell r="A53" t="str">
            <v>D01115</v>
          </cell>
          <cell r="B53">
            <v>35000</v>
          </cell>
          <cell r="C53" t="str">
            <v>10)</v>
          </cell>
          <cell r="D53">
            <v>5759</v>
          </cell>
          <cell r="E53" t="str">
            <v>되메우기 및 다짐공</v>
          </cell>
          <cell r="F53" t="str">
            <v>(인력30％+기계70％)</v>
          </cell>
          <cell r="G53" t="str">
            <v>M3</v>
          </cell>
          <cell r="H53">
            <v>0</v>
          </cell>
          <cell r="I53">
            <v>0</v>
          </cell>
        </row>
        <row r="54">
          <cell r="A54" t="str">
            <v>D01543</v>
          </cell>
          <cell r="B54">
            <v>139900</v>
          </cell>
          <cell r="C54" t="str">
            <v>11)</v>
          </cell>
          <cell r="D54">
            <v>5824</v>
          </cell>
          <cell r="E54" t="str">
            <v>성토부법면다짐</v>
          </cell>
          <cell r="G54" t="str">
            <v>M2</v>
          </cell>
          <cell r="H54">
            <v>0</v>
          </cell>
          <cell r="I54">
            <v>0</v>
          </cell>
        </row>
        <row r="55">
          <cell r="A55" t="str">
            <v>E4</v>
          </cell>
          <cell r="B55">
            <v>0</v>
          </cell>
          <cell r="C55" t="str">
            <v>총계</v>
          </cell>
          <cell r="D55">
            <v>5888</v>
          </cell>
          <cell r="I55">
            <v>0</v>
          </cell>
        </row>
        <row r="56">
          <cell r="A56" t="str">
            <v>T4</v>
          </cell>
          <cell r="B56">
            <v>198</v>
          </cell>
          <cell r="C56" t="str">
            <v>2.</v>
          </cell>
          <cell r="D56">
            <v>6016</v>
          </cell>
          <cell r="E56" t="str">
            <v>배수공</v>
          </cell>
          <cell r="H56">
            <v>0</v>
          </cell>
          <cell r="I56">
            <v>0</v>
          </cell>
        </row>
        <row r="57">
          <cell r="A57" t="str">
            <v>T2</v>
          </cell>
          <cell r="B57">
            <v>60</v>
          </cell>
          <cell r="C57" t="str">
            <v>1)</v>
          </cell>
          <cell r="D57">
            <v>6080</v>
          </cell>
          <cell r="E57" t="str">
            <v>측구터파기</v>
          </cell>
          <cell r="H57">
            <v>0</v>
          </cell>
          <cell r="I57">
            <v>0</v>
          </cell>
        </row>
        <row r="58">
          <cell r="A58" t="str">
            <v>D00334</v>
          </cell>
          <cell r="B58">
            <v>15900</v>
          </cell>
          <cell r="C58" t="str">
            <v>가</v>
          </cell>
          <cell r="D58">
            <v>6112</v>
          </cell>
          <cell r="E58" t="str">
            <v>측구터파기</v>
          </cell>
          <cell r="F58" t="str">
            <v>(토사:0~2m)</v>
          </cell>
          <cell r="G58" t="str">
            <v>M3</v>
          </cell>
          <cell r="H58">
            <v>0</v>
          </cell>
          <cell r="I58">
            <v>0</v>
          </cell>
        </row>
        <row r="59">
          <cell r="A59" t="str">
            <v>D02261</v>
          </cell>
          <cell r="B59">
            <v>310</v>
          </cell>
          <cell r="C59" t="str">
            <v>나</v>
          </cell>
          <cell r="D59">
            <v>6128</v>
          </cell>
          <cell r="E59" t="str">
            <v>측구터파기</v>
          </cell>
          <cell r="F59" t="str">
            <v>(리핑암)</v>
          </cell>
          <cell r="G59" t="str">
            <v>M3</v>
          </cell>
          <cell r="H59">
            <v>0</v>
          </cell>
          <cell r="I59">
            <v>0</v>
          </cell>
        </row>
        <row r="60">
          <cell r="A60" t="str">
            <v>D00109</v>
          </cell>
          <cell r="B60">
            <v>2040</v>
          </cell>
          <cell r="C60" t="str">
            <v>다</v>
          </cell>
          <cell r="D60">
            <v>6256</v>
          </cell>
          <cell r="E60" t="str">
            <v>측구터파기</v>
          </cell>
          <cell r="F60" t="str">
            <v>(발파암)</v>
          </cell>
          <cell r="G60" t="str">
            <v>M3</v>
          </cell>
          <cell r="H60">
            <v>0</v>
          </cell>
          <cell r="I60">
            <v>0</v>
          </cell>
        </row>
        <row r="61">
          <cell r="A61" t="str">
            <v>E2</v>
          </cell>
          <cell r="B61">
            <v>0</v>
          </cell>
          <cell r="C61" t="str">
            <v>계</v>
          </cell>
          <cell r="D61">
            <v>6272</v>
          </cell>
          <cell r="I61">
            <v>0</v>
          </cell>
        </row>
        <row r="62">
          <cell r="A62" t="str">
            <v>T2</v>
          </cell>
          <cell r="B62">
            <v>70</v>
          </cell>
          <cell r="C62" t="str">
            <v>2)</v>
          </cell>
          <cell r="D62">
            <v>7240</v>
          </cell>
          <cell r="E62" t="str">
            <v>구조물터파기</v>
          </cell>
          <cell r="H62">
            <v>0</v>
          </cell>
          <cell r="I62">
            <v>0</v>
          </cell>
        </row>
        <row r="63">
          <cell r="A63" t="str">
            <v>T1</v>
          </cell>
          <cell r="B63">
            <v>66</v>
          </cell>
          <cell r="C63" t="str">
            <v>가.</v>
          </cell>
          <cell r="D63">
            <v>7242</v>
          </cell>
          <cell r="E63" t="str">
            <v>육상터파기</v>
          </cell>
          <cell r="H63">
            <v>0</v>
          </cell>
          <cell r="I63">
            <v>0</v>
          </cell>
        </row>
        <row r="64">
          <cell r="A64" t="str">
            <v>D01345</v>
          </cell>
          <cell r="B64">
            <v>16100</v>
          </cell>
          <cell r="C64" t="str">
            <v>a.</v>
          </cell>
          <cell r="D64">
            <v>7244</v>
          </cell>
          <cell r="E64" t="str">
            <v>구조물터파기</v>
          </cell>
          <cell r="F64" t="str">
            <v>(토  사)</v>
          </cell>
          <cell r="G64" t="str">
            <v>M3</v>
          </cell>
          <cell r="H64">
            <v>0</v>
          </cell>
          <cell r="I64">
            <v>0</v>
          </cell>
        </row>
        <row r="65">
          <cell r="A65" t="str">
            <v>D00582</v>
          </cell>
          <cell r="B65">
            <v>90</v>
          </cell>
          <cell r="C65" t="str">
            <v>b.</v>
          </cell>
          <cell r="D65">
            <v>7276</v>
          </cell>
          <cell r="E65" t="str">
            <v>구조물터파기</v>
          </cell>
          <cell r="F65" t="str">
            <v>(풍화암)</v>
          </cell>
          <cell r="G65" t="str">
            <v>M3</v>
          </cell>
          <cell r="H65">
            <v>0</v>
          </cell>
          <cell r="I65">
            <v>0</v>
          </cell>
        </row>
        <row r="66">
          <cell r="A66" t="str">
            <v>D01448</v>
          </cell>
          <cell r="B66">
            <v>1380</v>
          </cell>
          <cell r="C66" t="str">
            <v>c.</v>
          </cell>
          <cell r="D66">
            <v>7292</v>
          </cell>
          <cell r="E66" t="str">
            <v>구조물터파기</v>
          </cell>
          <cell r="F66" t="str">
            <v>(발파암)</v>
          </cell>
          <cell r="G66" t="str">
            <v>M3</v>
          </cell>
          <cell r="H66">
            <v>0</v>
          </cell>
          <cell r="I66">
            <v>0</v>
          </cell>
        </row>
        <row r="67">
          <cell r="A67" t="str">
            <v>E1</v>
          </cell>
          <cell r="B67">
            <v>0</v>
          </cell>
          <cell r="C67" t="str">
            <v>소계</v>
          </cell>
          <cell r="D67">
            <v>7300</v>
          </cell>
          <cell r="I67">
            <v>0</v>
          </cell>
        </row>
        <row r="68">
          <cell r="A68" t="str">
            <v>T1</v>
          </cell>
          <cell r="B68">
            <v>69</v>
          </cell>
          <cell r="C68" t="str">
            <v>나.</v>
          </cell>
          <cell r="D68">
            <v>7304</v>
          </cell>
          <cell r="E68" t="str">
            <v>수중터파기</v>
          </cell>
          <cell r="H68">
            <v>0</v>
          </cell>
          <cell r="I68">
            <v>0</v>
          </cell>
        </row>
        <row r="69">
          <cell r="A69" t="str">
            <v>D01368</v>
          </cell>
          <cell r="B69">
            <v>1900</v>
          </cell>
          <cell r="C69" t="str">
            <v>a.</v>
          </cell>
          <cell r="D69">
            <v>7432</v>
          </cell>
          <cell r="E69" t="str">
            <v>구조물터파기</v>
          </cell>
          <cell r="F69" t="str">
            <v>(토  사)</v>
          </cell>
          <cell r="G69" t="str">
            <v>M3</v>
          </cell>
          <cell r="H69">
            <v>0</v>
          </cell>
          <cell r="I69">
            <v>0</v>
          </cell>
        </row>
        <row r="70">
          <cell r="A70" t="str">
            <v>E1</v>
          </cell>
          <cell r="B70">
            <v>0</v>
          </cell>
          <cell r="C70" t="str">
            <v>소계</v>
          </cell>
          <cell r="D70">
            <v>7434</v>
          </cell>
          <cell r="I70">
            <v>0</v>
          </cell>
        </row>
        <row r="71">
          <cell r="A71" t="str">
            <v>E2</v>
          </cell>
          <cell r="B71">
            <v>0</v>
          </cell>
          <cell r="C71" t="str">
            <v>계</v>
          </cell>
          <cell r="D71">
            <v>7436</v>
          </cell>
          <cell r="I71">
            <v>0</v>
          </cell>
        </row>
        <row r="72">
          <cell r="A72" t="str">
            <v>T2</v>
          </cell>
          <cell r="B72">
            <v>74</v>
          </cell>
          <cell r="C72" t="str">
            <v>3)</v>
          </cell>
          <cell r="D72">
            <v>7438</v>
          </cell>
          <cell r="E72" t="str">
            <v>되메우기</v>
          </cell>
          <cell r="H72">
            <v>0</v>
          </cell>
          <cell r="I72">
            <v>0</v>
          </cell>
        </row>
        <row r="73">
          <cell r="A73" t="str">
            <v>D01115</v>
          </cell>
          <cell r="B73">
            <v>3500</v>
          </cell>
          <cell r="C73" t="str">
            <v>가</v>
          </cell>
          <cell r="D73">
            <v>7439</v>
          </cell>
          <cell r="E73" t="str">
            <v>다짐</v>
          </cell>
          <cell r="G73" t="str">
            <v>M3</v>
          </cell>
          <cell r="H73">
            <v>0</v>
          </cell>
          <cell r="I73">
            <v>0</v>
          </cell>
        </row>
        <row r="74">
          <cell r="A74" t="str">
            <v>D02262</v>
          </cell>
          <cell r="B74">
            <v>8100</v>
          </cell>
          <cell r="C74" t="str">
            <v>나</v>
          </cell>
          <cell r="D74">
            <v>7503</v>
          </cell>
          <cell r="E74" t="str">
            <v>비다짐</v>
          </cell>
          <cell r="G74" t="str">
            <v>M3</v>
          </cell>
          <cell r="H74">
            <v>0</v>
          </cell>
          <cell r="I74">
            <v>0</v>
          </cell>
        </row>
        <row r="75">
          <cell r="A75" t="str">
            <v>E2</v>
          </cell>
          <cell r="B75">
            <v>0</v>
          </cell>
          <cell r="C75" t="str">
            <v>계</v>
          </cell>
          <cell r="D75">
            <v>7535</v>
          </cell>
          <cell r="I75">
            <v>0</v>
          </cell>
        </row>
        <row r="76">
          <cell r="A76" t="str">
            <v>T2</v>
          </cell>
          <cell r="B76">
            <v>79</v>
          </cell>
          <cell r="C76" t="str">
            <v>4)</v>
          </cell>
          <cell r="D76">
            <v>7631</v>
          </cell>
          <cell r="E76" t="str">
            <v>V형측구</v>
          </cell>
          <cell r="H76">
            <v>0</v>
          </cell>
          <cell r="I76">
            <v>0</v>
          </cell>
        </row>
        <row r="77">
          <cell r="A77" t="str">
            <v>D02194</v>
          </cell>
          <cell r="B77">
            <v>170</v>
          </cell>
          <cell r="C77" t="str">
            <v>가</v>
          </cell>
          <cell r="D77">
            <v>7663</v>
          </cell>
          <cell r="E77" t="str">
            <v>V형 측구 TYPE-1</v>
          </cell>
          <cell r="F77" t="str">
            <v>(H=0.45M)</v>
          </cell>
          <cell r="G77" t="str">
            <v>M</v>
          </cell>
          <cell r="H77">
            <v>0</v>
          </cell>
          <cell r="I77">
            <v>0</v>
          </cell>
        </row>
        <row r="78">
          <cell r="A78" t="str">
            <v>D01020</v>
          </cell>
          <cell r="B78">
            <v>2300</v>
          </cell>
          <cell r="C78" t="str">
            <v>나</v>
          </cell>
          <cell r="D78">
            <v>7695</v>
          </cell>
          <cell r="E78" t="str">
            <v>V형 측구 TYPE-2</v>
          </cell>
          <cell r="F78" t="str">
            <v>(H=0.60M)</v>
          </cell>
          <cell r="G78" t="str">
            <v>M</v>
          </cell>
          <cell r="H78">
            <v>0</v>
          </cell>
          <cell r="I78">
            <v>0</v>
          </cell>
        </row>
        <row r="79">
          <cell r="A79" t="str">
            <v>D02195</v>
          </cell>
          <cell r="B79">
            <v>70</v>
          </cell>
          <cell r="C79" t="str">
            <v>다</v>
          </cell>
          <cell r="D79">
            <v>7697</v>
          </cell>
          <cell r="E79" t="str">
            <v>V형 측구 TYPE-3</v>
          </cell>
          <cell r="F79" t="str">
            <v>(H=1.00M)</v>
          </cell>
          <cell r="G79" t="str">
            <v>M</v>
          </cell>
          <cell r="H79">
            <v>0</v>
          </cell>
          <cell r="I79">
            <v>0</v>
          </cell>
        </row>
        <row r="80">
          <cell r="A80" t="str">
            <v>E2</v>
          </cell>
          <cell r="B80">
            <v>0</v>
          </cell>
          <cell r="C80" t="str">
            <v>계</v>
          </cell>
          <cell r="D80">
            <v>7698</v>
          </cell>
          <cell r="I80">
            <v>0</v>
          </cell>
        </row>
        <row r="81">
          <cell r="A81" t="str">
            <v>T2</v>
          </cell>
          <cell r="B81">
            <v>84</v>
          </cell>
          <cell r="C81" t="str">
            <v>5)</v>
          </cell>
          <cell r="D81">
            <v>7700</v>
          </cell>
          <cell r="E81" t="str">
            <v>산마루측구</v>
          </cell>
          <cell r="H81">
            <v>0</v>
          </cell>
          <cell r="I81">
            <v>0</v>
          </cell>
        </row>
        <row r="82">
          <cell r="A82" t="str">
            <v>D00335</v>
          </cell>
          <cell r="B82">
            <v>2600</v>
          </cell>
          <cell r="C82" t="str">
            <v>가</v>
          </cell>
          <cell r="D82">
            <v>7829</v>
          </cell>
          <cell r="E82" t="str">
            <v>산마루측구</v>
          </cell>
          <cell r="F82" t="str">
            <v>(TYPE-1,H=600mm)</v>
          </cell>
          <cell r="G82" t="str">
            <v>M</v>
          </cell>
          <cell r="H82">
            <v>0</v>
          </cell>
          <cell r="I82">
            <v>0</v>
          </cell>
        </row>
        <row r="83">
          <cell r="A83" t="str">
            <v>D02256</v>
          </cell>
          <cell r="B83">
            <v>320</v>
          </cell>
          <cell r="C83" t="str">
            <v>나</v>
          </cell>
          <cell r="D83">
            <v>7877</v>
          </cell>
          <cell r="E83" t="str">
            <v>절토부 소단측구</v>
          </cell>
          <cell r="F83" t="str">
            <v>(TYPE-1)</v>
          </cell>
          <cell r="G83" t="str">
            <v>M</v>
          </cell>
          <cell r="H83">
            <v>0</v>
          </cell>
          <cell r="I83">
            <v>0</v>
          </cell>
        </row>
        <row r="84">
          <cell r="A84" t="str">
            <v>D02255</v>
          </cell>
          <cell r="B84">
            <v>410</v>
          </cell>
          <cell r="C84" t="str">
            <v>다</v>
          </cell>
          <cell r="D84">
            <v>7885</v>
          </cell>
          <cell r="E84" t="str">
            <v>산마루측구</v>
          </cell>
          <cell r="F84" t="str">
            <v>(조립식배수로P-500)</v>
          </cell>
          <cell r="G84" t="str">
            <v>M</v>
          </cell>
          <cell r="H84">
            <v>0</v>
          </cell>
          <cell r="I84">
            <v>0</v>
          </cell>
        </row>
        <row r="85">
          <cell r="A85" t="str">
            <v>E2</v>
          </cell>
          <cell r="B85">
            <v>0</v>
          </cell>
          <cell r="C85" t="str">
            <v>계</v>
          </cell>
          <cell r="D85">
            <v>7893</v>
          </cell>
          <cell r="I85">
            <v>0</v>
          </cell>
        </row>
        <row r="86">
          <cell r="A86" t="str">
            <v>T2</v>
          </cell>
          <cell r="B86">
            <v>94</v>
          </cell>
          <cell r="C86" t="str">
            <v>6)</v>
          </cell>
          <cell r="D86">
            <v>7957</v>
          </cell>
          <cell r="E86" t="str">
            <v>L형 측구</v>
          </cell>
          <cell r="H86">
            <v>0</v>
          </cell>
          <cell r="I86">
            <v>0</v>
          </cell>
        </row>
        <row r="87">
          <cell r="A87" t="str">
            <v>D02250</v>
          </cell>
          <cell r="B87">
            <v>3260</v>
          </cell>
          <cell r="C87" t="str">
            <v>가</v>
          </cell>
          <cell r="D87">
            <v>7963</v>
          </cell>
          <cell r="E87" t="str">
            <v>L형측구(절토부)</v>
          </cell>
          <cell r="F87" t="str">
            <v>(TYPE-1: H=0.5M)</v>
          </cell>
          <cell r="G87" t="str">
            <v>M</v>
          </cell>
          <cell r="H87">
            <v>0</v>
          </cell>
          <cell r="I87">
            <v>0</v>
          </cell>
        </row>
        <row r="88">
          <cell r="A88" t="str">
            <v>D02252</v>
          </cell>
          <cell r="B88">
            <v>1600</v>
          </cell>
          <cell r="C88" t="str">
            <v>나</v>
          </cell>
          <cell r="D88">
            <v>7969</v>
          </cell>
          <cell r="E88" t="str">
            <v>L형측구(절토부)</v>
          </cell>
          <cell r="F88" t="str">
            <v>(TYPE-2: H=1.2M)</v>
          </cell>
          <cell r="G88" t="str">
            <v>M</v>
          </cell>
          <cell r="H88">
            <v>0</v>
          </cell>
          <cell r="I88">
            <v>0</v>
          </cell>
        </row>
        <row r="89">
          <cell r="A89" t="str">
            <v>D02196</v>
          </cell>
          <cell r="B89">
            <v>380</v>
          </cell>
          <cell r="C89" t="str">
            <v>다</v>
          </cell>
          <cell r="D89">
            <v>7973</v>
          </cell>
          <cell r="E89" t="str">
            <v>L형측구 절토부</v>
          </cell>
          <cell r="F89" t="str">
            <v>(TYPE-3: H=2.2M)</v>
          </cell>
          <cell r="G89" t="str">
            <v>M</v>
          </cell>
          <cell r="H89">
            <v>0</v>
          </cell>
          <cell r="I89">
            <v>0</v>
          </cell>
        </row>
        <row r="90">
          <cell r="A90" t="str">
            <v>D02253</v>
          </cell>
          <cell r="B90">
            <v>900</v>
          </cell>
          <cell r="C90" t="str">
            <v>라</v>
          </cell>
          <cell r="D90">
            <v>7974</v>
          </cell>
          <cell r="E90" t="str">
            <v>L형측구(연결로).</v>
          </cell>
          <cell r="F90" t="str">
            <v>(TYPE-4: H=0.45M)</v>
          </cell>
          <cell r="G90" t="str">
            <v>M</v>
          </cell>
          <cell r="H90">
            <v>0</v>
          </cell>
          <cell r="I90">
            <v>0</v>
          </cell>
        </row>
        <row r="91">
          <cell r="A91" t="str">
            <v>D02318</v>
          </cell>
          <cell r="B91">
            <v>350</v>
          </cell>
          <cell r="C91" t="str">
            <v>마</v>
          </cell>
          <cell r="D91">
            <v>7975</v>
          </cell>
          <cell r="E91" t="str">
            <v>L형측구(부체도로)</v>
          </cell>
          <cell r="F91" t="str">
            <v>(TYPE-5: H=0.35M)</v>
          </cell>
          <cell r="G91" t="str">
            <v>M</v>
          </cell>
          <cell r="H91">
            <v>0</v>
          </cell>
          <cell r="I91">
            <v>0</v>
          </cell>
        </row>
        <row r="92">
          <cell r="A92" t="str">
            <v>D02197</v>
          </cell>
          <cell r="B92">
            <v>1</v>
          </cell>
          <cell r="C92" t="str">
            <v>바</v>
          </cell>
          <cell r="D92">
            <v>8103</v>
          </cell>
          <cell r="E92" t="str">
            <v>L형측구 TYPE-4</v>
          </cell>
          <cell r="G92" t="str">
            <v>개소</v>
          </cell>
          <cell r="H92">
            <v>0</v>
          </cell>
          <cell r="I92">
            <v>0</v>
          </cell>
        </row>
        <row r="93">
          <cell r="A93" t="str">
            <v>D02198</v>
          </cell>
          <cell r="B93">
            <v>2</v>
          </cell>
          <cell r="C93" t="str">
            <v>사</v>
          </cell>
          <cell r="D93">
            <v>8104</v>
          </cell>
          <cell r="E93" t="str">
            <v>L형측구 TYPE-5</v>
          </cell>
          <cell r="G93" t="str">
            <v>개소</v>
          </cell>
          <cell r="H93">
            <v>0</v>
          </cell>
          <cell r="I93">
            <v>0</v>
          </cell>
        </row>
        <row r="94">
          <cell r="A94" t="str">
            <v>D02199</v>
          </cell>
          <cell r="B94">
            <v>4</v>
          </cell>
          <cell r="C94" t="str">
            <v>아</v>
          </cell>
          <cell r="D94">
            <v>8105</v>
          </cell>
          <cell r="E94" t="str">
            <v>L형측구 TYPE-6</v>
          </cell>
          <cell r="G94" t="str">
            <v>개소</v>
          </cell>
          <cell r="H94">
            <v>0</v>
          </cell>
          <cell r="I94">
            <v>0</v>
          </cell>
        </row>
        <row r="95">
          <cell r="A95" t="str">
            <v>E2</v>
          </cell>
          <cell r="B95">
            <v>0</v>
          </cell>
          <cell r="C95" t="str">
            <v>계</v>
          </cell>
          <cell r="D95">
            <v>8475</v>
          </cell>
          <cell r="I95">
            <v>0</v>
          </cell>
        </row>
        <row r="96">
          <cell r="A96" t="str">
            <v>T2</v>
          </cell>
          <cell r="B96">
            <v>99</v>
          </cell>
          <cell r="C96" t="str">
            <v>7)</v>
          </cell>
          <cell r="D96">
            <v>8740</v>
          </cell>
          <cell r="E96" t="str">
            <v>U형측구</v>
          </cell>
          <cell r="H96">
            <v>0</v>
          </cell>
          <cell r="I96">
            <v>0</v>
          </cell>
        </row>
        <row r="97">
          <cell r="A97" t="str">
            <v>D02315</v>
          </cell>
          <cell r="B97">
            <v>80</v>
          </cell>
          <cell r="C97" t="str">
            <v>가</v>
          </cell>
          <cell r="D97">
            <v>9053</v>
          </cell>
          <cell r="E97" t="str">
            <v>U형측구 TYPE-3</v>
          </cell>
          <cell r="F97" t="str">
            <v>(H=0.60M:시가지)</v>
          </cell>
          <cell r="G97" t="str">
            <v>M</v>
          </cell>
          <cell r="H97">
            <v>0</v>
          </cell>
          <cell r="I97">
            <v>0</v>
          </cell>
        </row>
        <row r="98">
          <cell r="A98" t="str">
            <v>D02331</v>
          </cell>
          <cell r="B98">
            <v>90</v>
          </cell>
          <cell r="C98" t="str">
            <v>나</v>
          </cell>
          <cell r="D98">
            <v>9197</v>
          </cell>
          <cell r="E98" t="str">
            <v>U형측구 TYPE-5</v>
          </cell>
          <cell r="F98" t="str">
            <v>(H=0.30M:용수로)</v>
          </cell>
          <cell r="G98" t="str">
            <v>M</v>
          </cell>
          <cell r="H98">
            <v>0</v>
          </cell>
          <cell r="I98">
            <v>0</v>
          </cell>
        </row>
        <row r="99">
          <cell r="A99" t="str">
            <v>D01216</v>
          </cell>
          <cell r="B99">
            <v>710</v>
          </cell>
          <cell r="C99" t="str">
            <v>다</v>
          </cell>
          <cell r="D99">
            <v>9293</v>
          </cell>
          <cell r="E99" t="str">
            <v>U형측구 TYPE-6</v>
          </cell>
          <cell r="F99" t="str">
            <v>(H=0.50M:녹지대)</v>
          </cell>
          <cell r="G99" t="str">
            <v>M</v>
          </cell>
          <cell r="H99">
            <v>0</v>
          </cell>
          <cell r="I99">
            <v>0</v>
          </cell>
        </row>
        <row r="100">
          <cell r="A100" t="str">
            <v>E2</v>
          </cell>
          <cell r="B100">
            <v>0</v>
          </cell>
          <cell r="C100" t="str">
            <v>계</v>
          </cell>
          <cell r="D100">
            <v>9388</v>
          </cell>
          <cell r="I100">
            <v>0</v>
          </cell>
        </row>
        <row r="101">
          <cell r="A101" t="str">
            <v>T2</v>
          </cell>
          <cell r="B101">
            <v>104</v>
          </cell>
          <cell r="C101" t="str">
            <v>8)</v>
          </cell>
          <cell r="D101">
            <v>9771</v>
          </cell>
          <cell r="E101" t="str">
            <v>맹암거</v>
          </cell>
          <cell r="H101">
            <v>0</v>
          </cell>
          <cell r="I101">
            <v>0</v>
          </cell>
        </row>
        <row r="102">
          <cell r="A102" t="str">
            <v>D00339</v>
          </cell>
          <cell r="B102">
            <v>1800</v>
          </cell>
          <cell r="C102" t="str">
            <v>가</v>
          </cell>
          <cell r="D102">
            <v>9820</v>
          </cell>
          <cell r="E102" t="str">
            <v>맹암거 TYPE-1</v>
          </cell>
          <cell r="F102" t="str">
            <v>(유공관+부직포)</v>
          </cell>
          <cell r="G102" t="str">
            <v>M</v>
          </cell>
          <cell r="H102">
            <v>0</v>
          </cell>
          <cell r="I102">
            <v>0</v>
          </cell>
        </row>
        <row r="103">
          <cell r="A103" t="str">
            <v>D00173</v>
          </cell>
          <cell r="B103">
            <v>4500</v>
          </cell>
          <cell r="C103" t="str">
            <v>나</v>
          </cell>
          <cell r="D103">
            <v>9869</v>
          </cell>
          <cell r="E103" t="str">
            <v>맹암거 TYPE-2</v>
          </cell>
          <cell r="F103" t="str">
            <v>(유공관)</v>
          </cell>
          <cell r="G103" t="str">
            <v>M</v>
          </cell>
          <cell r="H103">
            <v>0</v>
          </cell>
          <cell r="I103">
            <v>0</v>
          </cell>
        </row>
        <row r="104">
          <cell r="A104" t="str">
            <v>D00550</v>
          </cell>
          <cell r="B104">
            <v>1400</v>
          </cell>
          <cell r="C104" t="str">
            <v>다</v>
          </cell>
          <cell r="D104">
            <v>10061</v>
          </cell>
          <cell r="E104" t="str">
            <v>맹암거 TYPE-3</v>
          </cell>
          <cell r="F104" t="str">
            <v>(부직포)</v>
          </cell>
          <cell r="G104" t="str">
            <v>M</v>
          </cell>
          <cell r="H104">
            <v>0</v>
          </cell>
          <cell r="I104">
            <v>0</v>
          </cell>
        </row>
        <row r="105">
          <cell r="A105" t="str">
            <v>E2</v>
          </cell>
          <cell r="B105">
            <v>0</v>
          </cell>
          <cell r="C105" t="str">
            <v>계</v>
          </cell>
          <cell r="D105">
            <v>10253</v>
          </cell>
          <cell r="I105">
            <v>0</v>
          </cell>
        </row>
        <row r="106">
          <cell r="A106" t="str">
            <v>T2</v>
          </cell>
          <cell r="B106">
            <v>114</v>
          </cell>
          <cell r="C106" t="str">
            <v>10)</v>
          </cell>
          <cell r="D106">
            <v>10613</v>
          </cell>
          <cell r="E106" t="str">
            <v>횡배수관</v>
          </cell>
          <cell r="H106">
            <v>0</v>
          </cell>
          <cell r="I106">
            <v>0</v>
          </cell>
        </row>
        <row r="107">
          <cell r="A107" t="str">
            <v>T1</v>
          </cell>
          <cell r="B107">
            <v>113</v>
          </cell>
          <cell r="C107" t="str">
            <v>가</v>
          </cell>
          <cell r="D107">
            <v>10673</v>
          </cell>
          <cell r="E107" t="str">
            <v>원심력철근콘크리트관</v>
          </cell>
          <cell r="H107">
            <v>0</v>
          </cell>
          <cell r="I107">
            <v>0</v>
          </cell>
        </row>
        <row r="108">
          <cell r="A108" t="str">
            <v>D02218</v>
          </cell>
          <cell r="B108">
            <v>220</v>
          </cell>
          <cell r="C108" t="str">
            <v>a</v>
          </cell>
          <cell r="D108">
            <v>10733</v>
          </cell>
          <cell r="E108" t="str">
            <v>횡배수관접합및부설</v>
          </cell>
          <cell r="F108" t="str">
            <v>(Φ 600m/m)</v>
          </cell>
          <cell r="G108" t="str">
            <v>M</v>
          </cell>
          <cell r="H108">
            <v>0</v>
          </cell>
          <cell r="I108">
            <v>0</v>
          </cell>
        </row>
        <row r="109">
          <cell r="A109" t="str">
            <v>D01665</v>
          </cell>
          <cell r="B109">
            <v>350</v>
          </cell>
          <cell r="C109" t="str">
            <v>b</v>
          </cell>
          <cell r="D109">
            <v>10813</v>
          </cell>
          <cell r="E109" t="str">
            <v>횡배수관접합및부설</v>
          </cell>
          <cell r="F109" t="str">
            <v>(Φ 800m/m)</v>
          </cell>
          <cell r="G109" t="str">
            <v>M</v>
          </cell>
          <cell r="H109">
            <v>0</v>
          </cell>
          <cell r="I109">
            <v>0</v>
          </cell>
        </row>
        <row r="110">
          <cell r="A110" t="str">
            <v>D02201</v>
          </cell>
          <cell r="B110">
            <v>370</v>
          </cell>
          <cell r="C110" t="str">
            <v>c</v>
          </cell>
          <cell r="D110">
            <v>10853</v>
          </cell>
          <cell r="E110" t="str">
            <v>횡배수관접합및부설</v>
          </cell>
          <cell r="F110" t="str">
            <v>(Φ 1000m/m)</v>
          </cell>
          <cell r="G110" t="str">
            <v>M</v>
          </cell>
          <cell r="H110">
            <v>0</v>
          </cell>
          <cell r="I110">
            <v>0</v>
          </cell>
        </row>
        <row r="111">
          <cell r="A111" t="str">
            <v>D01667</v>
          </cell>
          <cell r="B111">
            <v>70</v>
          </cell>
          <cell r="C111" t="str">
            <v>d</v>
          </cell>
          <cell r="D111">
            <v>10858</v>
          </cell>
          <cell r="E111" t="str">
            <v>횡배수관접합및부설</v>
          </cell>
          <cell r="F111" t="str">
            <v>(Φ 1200m/m)</v>
          </cell>
          <cell r="G111" t="str">
            <v>M</v>
          </cell>
          <cell r="H111">
            <v>0</v>
          </cell>
          <cell r="I111">
            <v>0</v>
          </cell>
        </row>
        <row r="112">
          <cell r="A112" t="str">
            <v>D01666</v>
          </cell>
          <cell r="B112">
            <v>160</v>
          </cell>
          <cell r="C112" t="str">
            <v>e</v>
          </cell>
          <cell r="D112">
            <v>10863</v>
          </cell>
          <cell r="E112" t="str">
            <v>횡배수관접합및부설</v>
          </cell>
          <cell r="F112" t="str">
            <v>(Φ 1000m/m V.R관)</v>
          </cell>
          <cell r="G112" t="str">
            <v>M</v>
          </cell>
          <cell r="H112">
            <v>0</v>
          </cell>
          <cell r="I112">
            <v>0</v>
          </cell>
        </row>
        <row r="113">
          <cell r="A113" t="str">
            <v>D02351</v>
          </cell>
          <cell r="B113">
            <v>20</v>
          </cell>
          <cell r="C113" t="str">
            <v>f</v>
          </cell>
          <cell r="D113">
            <v>11121</v>
          </cell>
          <cell r="E113" t="str">
            <v>흄관보강</v>
          </cell>
          <cell r="F113" t="str">
            <v>(Φ 800m/m)</v>
          </cell>
          <cell r="G113" t="str">
            <v>M</v>
          </cell>
          <cell r="H113">
            <v>0</v>
          </cell>
          <cell r="I113">
            <v>0</v>
          </cell>
        </row>
        <row r="114">
          <cell r="A114" t="str">
            <v>E1</v>
          </cell>
          <cell r="B114">
            <v>0</v>
          </cell>
          <cell r="C114" t="str">
            <v>소계</v>
          </cell>
          <cell r="D114">
            <v>11378</v>
          </cell>
          <cell r="I114">
            <v>0</v>
          </cell>
        </row>
        <row r="115">
          <cell r="A115" t="str">
            <v>E2</v>
          </cell>
          <cell r="B115">
            <v>0</v>
          </cell>
          <cell r="C115" t="str">
            <v>계</v>
          </cell>
          <cell r="D115">
            <v>11621</v>
          </cell>
          <cell r="I115">
            <v>0</v>
          </cell>
        </row>
        <row r="116">
          <cell r="A116" t="str">
            <v>T2</v>
          </cell>
          <cell r="B116">
            <v>119</v>
          </cell>
          <cell r="C116" t="str">
            <v>11)</v>
          </cell>
          <cell r="D116">
            <v>11769</v>
          </cell>
          <cell r="E116" t="str">
            <v>종배수관</v>
          </cell>
          <cell r="H116">
            <v>0</v>
          </cell>
          <cell r="I116">
            <v>0</v>
          </cell>
        </row>
        <row r="117">
          <cell r="A117" t="str">
            <v>D02219</v>
          </cell>
          <cell r="B117">
            <v>1620</v>
          </cell>
          <cell r="C117" t="str">
            <v>가</v>
          </cell>
          <cell r="D117">
            <v>11777</v>
          </cell>
          <cell r="E117" t="str">
            <v>종배수관접합및부설</v>
          </cell>
          <cell r="F117" t="str">
            <v>(Φ 300m/m)</v>
          </cell>
          <cell r="G117" t="str">
            <v>M</v>
          </cell>
          <cell r="H117">
            <v>0</v>
          </cell>
          <cell r="I117">
            <v>0</v>
          </cell>
        </row>
        <row r="118">
          <cell r="A118" t="str">
            <v>D00570</v>
          </cell>
          <cell r="B118">
            <v>120</v>
          </cell>
          <cell r="C118" t="str">
            <v>나</v>
          </cell>
          <cell r="D118">
            <v>11784</v>
          </cell>
          <cell r="E118" t="str">
            <v>종배수관접합및부설</v>
          </cell>
          <cell r="F118" t="str">
            <v>(Φ 600m/m)</v>
          </cell>
          <cell r="G118" t="str">
            <v>M</v>
          </cell>
          <cell r="H118">
            <v>0</v>
          </cell>
          <cell r="I118">
            <v>0</v>
          </cell>
        </row>
        <row r="119">
          <cell r="A119" t="str">
            <v>D02220</v>
          </cell>
          <cell r="B119">
            <v>12</v>
          </cell>
          <cell r="C119" t="str">
            <v>다</v>
          </cell>
          <cell r="D119">
            <v>11786</v>
          </cell>
          <cell r="E119" t="str">
            <v>종배수관 면벽</v>
          </cell>
          <cell r="F119" t="str">
            <v>(Φ 600m/m)</v>
          </cell>
          <cell r="G119" t="str">
            <v>EA</v>
          </cell>
          <cell r="H119">
            <v>0</v>
          </cell>
          <cell r="I119">
            <v>0</v>
          </cell>
        </row>
        <row r="120">
          <cell r="A120" t="str">
            <v>E2</v>
          </cell>
          <cell r="B120">
            <v>0</v>
          </cell>
          <cell r="C120" t="str">
            <v>계</v>
          </cell>
          <cell r="D120">
            <v>11788</v>
          </cell>
          <cell r="I120">
            <v>0</v>
          </cell>
        </row>
        <row r="121">
          <cell r="A121" t="str">
            <v>T2</v>
          </cell>
          <cell r="B121">
            <v>124</v>
          </cell>
          <cell r="C121" t="str">
            <v>12)</v>
          </cell>
          <cell r="D121">
            <v>12030</v>
          </cell>
          <cell r="E121" t="str">
            <v>날개벽및면벽공</v>
          </cell>
          <cell r="H121">
            <v>0</v>
          </cell>
          <cell r="I121">
            <v>0</v>
          </cell>
        </row>
        <row r="122">
          <cell r="A122" t="str">
            <v>D00071</v>
          </cell>
          <cell r="B122">
            <v>390</v>
          </cell>
          <cell r="C122" t="str">
            <v>가</v>
          </cell>
          <cell r="D122">
            <v>12044</v>
          </cell>
          <cell r="E122" t="str">
            <v>합판거푸집</v>
          </cell>
          <cell r="F122" t="str">
            <v>(3회)</v>
          </cell>
          <cell r="G122" t="str">
            <v>M2</v>
          </cell>
          <cell r="H122">
            <v>0</v>
          </cell>
          <cell r="I122">
            <v>0</v>
          </cell>
        </row>
        <row r="123">
          <cell r="A123" t="str">
            <v>D00072</v>
          </cell>
          <cell r="B123">
            <v>90</v>
          </cell>
          <cell r="C123" t="str">
            <v>나</v>
          </cell>
          <cell r="D123">
            <v>12051</v>
          </cell>
          <cell r="E123" t="str">
            <v>합판거푸집</v>
          </cell>
          <cell r="F123" t="str">
            <v>(4회)</v>
          </cell>
          <cell r="G123" t="str">
            <v>M2</v>
          </cell>
          <cell r="H123">
            <v>0</v>
          </cell>
          <cell r="I123">
            <v>0</v>
          </cell>
        </row>
        <row r="124">
          <cell r="A124" t="str">
            <v>D00319</v>
          </cell>
          <cell r="B124">
            <v>80</v>
          </cell>
          <cell r="C124" t="str">
            <v>다</v>
          </cell>
          <cell r="D124">
            <v>12058</v>
          </cell>
          <cell r="E124" t="str">
            <v>콘크리트타설</v>
          </cell>
          <cell r="F124" t="str">
            <v>(무근,진동기제외)</v>
          </cell>
          <cell r="G124" t="str">
            <v>M3</v>
          </cell>
          <cell r="H124">
            <v>0</v>
          </cell>
          <cell r="I124">
            <v>0</v>
          </cell>
        </row>
        <row r="125">
          <cell r="A125" t="str">
            <v>E2</v>
          </cell>
          <cell r="B125">
            <v>0</v>
          </cell>
          <cell r="C125" t="str">
            <v>계</v>
          </cell>
          <cell r="D125">
            <v>12255</v>
          </cell>
          <cell r="I125">
            <v>0</v>
          </cell>
        </row>
        <row r="126">
          <cell r="A126" t="str">
            <v>T2</v>
          </cell>
          <cell r="B126">
            <v>135</v>
          </cell>
          <cell r="C126" t="str">
            <v>13)</v>
          </cell>
          <cell r="D126">
            <v>12425</v>
          </cell>
          <cell r="E126" t="str">
            <v>콘크리트 집수정</v>
          </cell>
          <cell r="H126">
            <v>0</v>
          </cell>
          <cell r="I126">
            <v>0</v>
          </cell>
        </row>
        <row r="127">
          <cell r="A127" t="str">
            <v>D00072</v>
          </cell>
          <cell r="B127">
            <v>1600</v>
          </cell>
          <cell r="C127" t="str">
            <v>가</v>
          </cell>
          <cell r="D127">
            <v>12510</v>
          </cell>
          <cell r="E127" t="str">
            <v>합판거푸집</v>
          </cell>
          <cell r="F127" t="str">
            <v>(4회)</v>
          </cell>
          <cell r="G127" t="str">
            <v>M2</v>
          </cell>
          <cell r="H127">
            <v>0</v>
          </cell>
          <cell r="I127">
            <v>0</v>
          </cell>
        </row>
        <row r="128">
          <cell r="A128" t="str">
            <v>D02072</v>
          </cell>
          <cell r="B128">
            <v>1</v>
          </cell>
          <cell r="C128" t="str">
            <v>나</v>
          </cell>
          <cell r="D128">
            <v>12595</v>
          </cell>
          <cell r="E128" t="str">
            <v>콘크리트타설</v>
          </cell>
          <cell r="F128" t="str">
            <v>(철근,진동기포함)</v>
          </cell>
          <cell r="G128" t="str">
            <v>M3</v>
          </cell>
          <cell r="H128">
            <v>0</v>
          </cell>
          <cell r="I128">
            <v>0</v>
          </cell>
        </row>
        <row r="129">
          <cell r="A129" t="str">
            <v>D00319</v>
          </cell>
          <cell r="B129">
            <v>140</v>
          </cell>
          <cell r="C129" t="str">
            <v>다</v>
          </cell>
          <cell r="D129">
            <v>12680</v>
          </cell>
          <cell r="E129" t="str">
            <v>콘크리트타설</v>
          </cell>
          <cell r="F129" t="str">
            <v>(무근,진동기제외)</v>
          </cell>
          <cell r="G129" t="str">
            <v>M3</v>
          </cell>
          <cell r="H129">
            <v>0</v>
          </cell>
          <cell r="I129">
            <v>0</v>
          </cell>
        </row>
        <row r="130">
          <cell r="A130" t="str">
            <v>D00326</v>
          </cell>
          <cell r="B130">
            <v>0.48</v>
          </cell>
          <cell r="C130" t="str">
            <v>라</v>
          </cell>
          <cell r="D130">
            <v>12712</v>
          </cell>
          <cell r="E130" t="str">
            <v>철근가공조립</v>
          </cell>
          <cell r="F130" t="str">
            <v>(보통)</v>
          </cell>
          <cell r="G130" t="str">
            <v>TON</v>
          </cell>
          <cell r="H130">
            <v>0</v>
          </cell>
          <cell r="I130">
            <v>0</v>
          </cell>
        </row>
        <row r="131">
          <cell r="A131" t="str">
            <v>D02217</v>
          </cell>
          <cell r="B131">
            <v>29</v>
          </cell>
          <cell r="C131" t="str">
            <v>마</v>
          </cell>
          <cell r="D131">
            <v>12743</v>
          </cell>
          <cell r="E131" t="str">
            <v>집수정뚜껑소형</v>
          </cell>
          <cell r="F131" t="str">
            <v>(1130x780)</v>
          </cell>
          <cell r="G131" t="str">
            <v>EA</v>
          </cell>
          <cell r="H131">
            <v>0</v>
          </cell>
          <cell r="I131">
            <v>0</v>
          </cell>
        </row>
        <row r="132">
          <cell r="A132" t="str">
            <v>D00577</v>
          </cell>
          <cell r="B132">
            <v>3</v>
          </cell>
          <cell r="C132" t="str">
            <v>바</v>
          </cell>
          <cell r="D132">
            <v>12754</v>
          </cell>
          <cell r="E132" t="str">
            <v>집수정뚜껑소형</v>
          </cell>
          <cell r="F132" t="str">
            <v>(1330x830)</v>
          </cell>
          <cell r="G132" t="str">
            <v>EA</v>
          </cell>
          <cell r="H132">
            <v>0</v>
          </cell>
          <cell r="I132">
            <v>0</v>
          </cell>
        </row>
        <row r="133">
          <cell r="A133" t="str">
            <v>D00964</v>
          </cell>
          <cell r="B133">
            <v>1</v>
          </cell>
          <cell r="C133" t="str">
            <v>사</v>
          </cell>
          <cell r="D133">
            <v>12757</v>
          </cell>
          <cell r="E133" t="str">
            <v>집수정뚜껑소형</v>
          </cell>
          <cell r="F133" t="str">
            <v>(1730x830)</v>
          </cell>
          <cell r="G133" t="str">
            <v>EA</v>
          </cell>
          <cell r="H133">
            <v>0</v>
          </cell>
          <cell r="I133">
            <v>0</v>
          </cell>
        </row>
        <row r="134">
          <cell r="A134" t="str">
            <v>D02332</v>
          </cell>
          <cell r="B134">
            <v>2</v>
          </cell>
          <cell r="C134" t="str">
            <v>아</v>
          </cell>
          <cell r="D134">
            <v>12758</v>
          </cell>
          <cell r="E134" t="str">
            <v>집수정뚜껑소형</v>
          </cell>
          <cell r="F134" t="str">
            <v>(1000x500)</v>
          </cell>
          <cell r="G134" t="str">
            <v>EA</v>
          </cell>
          <cell r="H134">
            <v>0</v>
          </cell>
          <cell r="I134">
            <v>0</v>
          </cell>
        </row>
        <row r="135">
          <cell r="A135" t="str">
            <v>D02217</v>
          </cell>
          <cell r="B135">
            <v>8</v>
          </cell>
          <cell r="C135" t="str">
            <v>자</v>
          </cell>
          <cell r="D135">
            <v>14476</v>
          </cell>
          <cell r="E135" t="str">
            <v>집수정뚜껑소형</v>
          </cell>
          <cell r="F135" t="str">
            <v>(1130x830)</v>
          </cell>
          <cell r="G135" t="str">
            <v>EA</v>
          </cell>
          <cell r="H135">
            <v>0</v>
          </cell>
          <cell r="I135">
            <v>0</v>
          </cell>
        </row>
        <row r="136">
          <cell r="A136" t="str">
            <v>E2</v>
          </cell>
          <cell r="B136">
            <v>0</v>
          </cell>
          <cell r="C136" t="str">
            <v>계</v>
          </cell>
          <cell r="D136">
            <v>16193</v>
          </cell>
          <cell r="I136">
            <v>0</v>
          </cell>
        </row>
        <row r="137">
          <cell r="A137" t="str">
            <v>T2</v>
          </cell>
          <cell r="B137">
            <v>162</v>
          </cell>
          <cell r="C137" t="str">
            <v>14)</v>
          </cell>
          <cell r="D137">
            <v>19624</v>
          </cell>
          <cell r="E137" t="str">
            <v>암거공</v>
          </cell>
          <cell r="H137">
            <v>0</v>
          </cell>
          <cell r="I137">
            <v>0</v>
          </cell>
        </row>
        <row r="138">
          <cell r="A138" t="str">
            <v>T1</v>
          </cell>
          <cell r="B138">
            <v>141</v>
          </cell>
          <cell r="C138" t="str">
            <v>가.</v>
          </cell>
          <cell r="D138">
            <v>19625</v>
          </cell>
          <cell r="E138" t="str">
            <v>거푸집</v>
          </cell>
          <cell r="H138">
            <v>0</v>
          </cell>
          <cell r="I138">
            <v>0</v>
          </cell>
        </row>
        <row r="139">
          <cell r="A139" t="str">
            <v>D00071</v>
          </cell>
          <cell r="B139">
            <v>14000</v>
          </cell>
          <cell r="C139" t="str">
            <v>a</v>
          </cell>
          <cell r="D139">
            <v>19657</v>
          </cell>
          <cell r="E139" t="str">
            <v>합판거푸집</v>
          </cell>
          <cell r="F139" t="str">
            <v>(3회)</v>
          </cell>
          <cell r="G139" t="str">
            <v>M2</v>
          </cell>
          <cell r="H139">
            <v>0</v>
          </cell>
          <cell r="I139">
            <v>0</v>
          </cell>
        </row>
        <row r="140">
          <cell r="A140" t="str">
            <v>D00072</v>
          </cell>
          <cell r="B140">
            <v>680</v>
          </cell>
          <cell r="C140" t="str">
            <v>b</v>
          </cell>
          <cell r="D140">
            <v>19673</v>
          </cell>
          <cell r="E140" t="str">
            <v>합판거푸집</v>
          </cell>
          <cell r="F140" t="str">
            <v>(4회)</v>
          </cell>
          <cell r="G140" t="str">
            <v>M2</v>
          </cell>
          <cell r="H140">
            <v>0</v>
          </cell>
          <cell r="I140">
            <v>0</v>
          </cell>
        </row>
        <row r="141">
          <cell r="A141" t="str">
            <v>D00346</v>
          </cell>
          <cell r="B141">
            <v>10000</v>
          </cell>
          <cell r="C141" t="str">
            <v>c</v>
          </cell>
          <cell r="D141">
            <v>19679</v>
          </cell>
          <cell r="E141" t="str">
            <v>문형거푸집</v>
          </cell>
          <cell r="F141" t="str">
            <v>(0-7m:3회 부착식)</v>
          </cell>
          <cell r="G141" t="str">
            <v>M2</v>
          </cell>
          <cell r="H141">
            <v>0</v>
          </cell>
          <cell r="I141">
            <v>0</v>
          </cell>
        </row>
        <row r="142">
          <cell r="A142" t="str">
            <v>E1</v>
          </cell>
          <cell r="B142">
            <v>0</v>
          </cell>
          <cell r="C142" t="str">
            <v>소계</v>
          </cell>
          <cell r="D142">
            <v>19685</v>
          </cell>
          <cell r="I142">
            <v>0</v>
          </cell>
        </row>
        <row r="143">
          <cell r="A143" t="str">
            <v>T1</v>
          </cell>
          <cell r="B143">
            <v>146</v>
          </cell>
          <cell r="C143" t="str">
            <v>나</v>
          </cell>
          <cell r="D143">
            <v>19687</v>
          </cell>
          <cell r="E143" t="str">
            <v>콘크리트</v>
          </cell>
          <cell r="H143">
            <v>0</v>
          </cell>
          <cell r="I143">
            <v>0</v>
          </cell>
        </row>
        <row r="144">
          <cell r="A144" t="str">
            <v>D00313</v>
          </cell>
          <cell r="B144">
            <v>9200</v>
          </cell>
          <cell r="C144" t="str">
            <v>a.</v>
          </cell>
          <cell r="D144">
            <v>19689</v>
          </cell>
          <cell r="E144" t="str">
            <v>콘크리트타설</v>
          </cell>
          <cell r="F144" t="str">
            <v>(펌프카타설,0~15m)</v>
          </cell>
          <cell r="G144" t="str">
            <v>M3</v>
          </cell>
          <cell r="H144">
            <v>0</v>
          </cell>
          <cell r="I144">
            <v>0</v>
          </cell>
        </row>
        <row r="145">
          <cell r="A145" t="str">
            <v>D02072</v>
          </cell>
          <cell r="B145">
            <v>120</v>
          </cell>
          <cell r="C145" t="str">
            <v>b</v>
          </cell>
          <cell r="D145">
            <v>19705</v>
          </cell>
          <cell r="E145" t="str">
            <v>콘크리트타설</v>
          </cell>
          <cell r="F145" t="str">
            <v>(철근,진동기포함)</v>
          </cell>
          <cell r="G145" t="str">
            <v>M3</v>
          </cell>
          <cell r="H145">
            <v>0</v>
          </cell>
          <cell r="I145">
            <v>0</v>
          </cell>
        </row>
        <row r="146">
          <cell r="A146" t="str">
            <v>D00319</v>
          </cell>
          <cell r="B146">
            <v>510</v>
          </cell>
          <cell r="C146" t="str">
            <v>c</v>
          </cell>
          <cell r="D146">
            <v>19721</v>
          </cell>
          <cell r="E146" t="str">
            <v>콘크리트타설</v>
          </cell>
          <cell r="F146" t="str">
            <v>(무근,진동기제외)</v>
          </cell>
          <cell r="G146" t="str">
            <v>M3</v>
          </cell>
          <cell r="H146">
            <v>0</v>
          </cell>
          <cell r="I146">
            <v>0</v>
          </cell>
        </row>
        <row r="147">
          <cell r="A147" t="str">
            <v>E1</v>
          </cell>
          <cell r="B147">
            <v>0</v>
          </cell>
          <cell r="C147" t="str">
            <v>소계</v>
          </cell>
          <cell r="D147">
            <v>19733</v>
          </cell>
          <cell r="I147">
            <v>0</v>
          </cell>
        </row>
        <row r="148">
          <cell r="A148" t="str">
            <v>D00327</v>
          </cell>
          <cell r="B148">
            <v>1053.2</v>
          </cell>
          <cell r="C148" t="str">
            <v>다</v>
          </cell>
          <cell r="D148">
            <v>19739</v>
          </cell>
          <cell r="E148" t="str">
            <v>철근가공조립</v>
          </cell>
          <cell r="F148" t="str">
            <v>(복잡)</v>
          </cell>
          <cell r="G148" t="str">
            <v>TON</v>
          </cell>
          <cell r="H148">
            <v>0</v>
          </cell>
          <cell r="I148">
            <v>0</v>
          </cell>
        </row>
        <row r="149">
          <cell r="A149" t="str">
            <v>D01559</v>
          </cell>
          <cell r="B149">
            <v>180</v>
          </cell>
          <cell r="C149" t="str">
            <v>라</v>
          </cell>
          <cell r="D149">
            <v>19742</v>
          </cell>
          <cell r="E149" t="str">
            <v>P.V.C PIPE</v>
          </cell>
          <cell r="F149" t="str">
            <v>(D=100 m/m)</v>
          </cell>
          <cell r="G149" t="str">
            <v>M</v>
          </cell>
          <cell r="H149">
            <v>0</v>
          </cell>
          <cell r="I149">
            <v>0</v>
          </cell>
        </row>
        <row r="150">
          <cell r="A150" t="str">
            <v>D00357</v>
          </cell>
          <cell r="B150">
            <v>8000</v>
          </cell>
          <cell r="C150" t="str">
            <v>마</v>
          </cell>
          <cell r="D150">
            <v>19744</v>
          </cell>
          <cell r="E150" t="str">
            <v>시공이음</v>
          </cell>
          <cell r="F150" t="str">
            <v>(지수판:200x5mm)</v>
          </cell>
          <cell r="G150" t="str">
            <v>M</v>
          </cell>
          <cell r="H150">
            <v>0</v>
          </cell>
          <cell r="I150">
            <v>0</v>
          </cell>
        </row>
        <row r="151">
          <cell r="A151" t="str">
            <v>D01671</v>
          </cell>
          <cell r="B151">
            <v>900</v>
          </cell>
          <cell r="C151" t="str">
            <v>바</v>
          </cell>
          <cell r="D151">
            <v>19745</v>
          </cell>
          <cell r="E151" t="str">
            <v>기초 잡석깔기</v>
          </cell>
          <cell r="F151" t="str">
            <v>(현장암유용)</v>
          </cell>
          <cell r="G151" t="str">
            <v>M3</v>
          </cell>
          <cell r="H151">
            <v>0</v>
          </cell>
          <cell r="I151">
            <v>0</v>
          </cell>
        </row>
        <row r="152">
          <cell r="A152" t="str">
            <v>D01673</v>
          </cell>
          <cell r="B152">
            <v>13300</v>
          </cell>
          <cell r="C152" t="str">
            <v>사</v>
          </cell>
          <cell r="D152">
            <v>19777</v>
          </cell>
          <cell r="E152" t="str">
            <v>뒷채움</v>
          </cell>
          <cell r="F152" t="str">
            <v>(선택층재 암거,교량)</v>
          </cell>
          <cell r="G152" t="str">
            <v>M3</v>
          </cell>
          <cell r="H152">
            <v>0</v>
          </cell>
          <cell r="I152">
            <v>0</v>
          </cell>
        </row>
        <row r="153">
          <cell r="A153" t="str">
            <v>D00354</v>
          </cell>
          <cell r="B153">
            <v>4690</v>
          </cell>
          <cell r="C153" t="str">
            <v>아</v>
          </cell>
          <cell r="D153">
            <v>19809</v>
          </cell>
          <cell r="E153" t="str">
            <v>아스팔트 코팅</v>
          </cell>
          <cell r="F153" t="str">
            <v>(2회)</v>
          </cell>
          <cell r="G153" t="str">
            <v>M2</v>
          </cell>
          <cell r="H153">
            <v>0</v>
          </cell>
          <cell r="I153">
            <v>0</v>
          </cell>
        </row>
        <row r="154">
          <cell r="A154" t="str">
            <v>D00519</v>
          </cell>
          <cell r="B154">
            <v>430</v>
          </cell>
          <cell r="C154" t="str">
            <v>자</v>
          </cell>
          <cell r="D154">
            <v>19841</v>
          </cell>
          <cell r="E154" t="str">
            <v>스치로폴</v>
          </cell>
          <cell r="F154" t="str">
            <v>(T=20m/m)</v>
          </cell>
          <cell r="G154" t="str">
            <v>M2</v>
          </cell>
          <cell r="H154">
            <v>0</v>
          </cell>
          <cell r="I154">
            <v>0</v>
          </cell>
        </row>
        <row r="155">
          <cell r="A155" t="str">
            <v>D02345</v>
          </cell>
          <cell r="B155">
            <v>50</v>
          </cell>
          <cell r="C155" t="str">
            <v>차</v>
          </cell>
          <cell r="D155">
            <v>19849</v>
          </cell>
          <cell r="E155" t="str">
            <v>신구암거접합</v>
          </cell>
          <cell r="G155" t="str">
            <v>M</v>
          </cell>
          <cell r="H155">
            <v>0</v>
          </cell>
          <cell r="I155">
            <v>0</v>
          </cell>
        </row>
        <row r="156">
          <cell r="A156" t="str">
            <v>D00358</v>
          </cell>
          <cell r="B156">
            <v>9600</v>
          </cell>
          <cell r="C156" t="str">
            <v>카</v>
          </cell>
          <cell r="D156">
            <v>19857</v>
          </cell>
          <cell r="E156" t="str">
            <v>간격재</v>
          </cell>
          <cell r="F156" t="str">
            <v>(T=50MM)</v>
          </cell>
          <cell r="G156" t="str">
            <v>m2</v>
          </cell>
          <cell r="H156">
            <v>0</v>
          </cell>
          <cell r="I156">
            <v>0</v>
          </cell>
        </row>
        <row r="157">
          <cell r="A157" t="str">
            <v>D01601</v>
          </cell>
          <cell r="B157">
            <v>160</v>
          </cell>
          <cell r="C157" t="str">
            <v>타</v>
          </cell>
          <cell r="D157">
            <v>19865</v>
          </cell>
          <cell r="E157" t="str">
            <v>부직포설치</v>
          </cell>
          <cell r="F157" t="str">
            <v>(L형측구용)</v>
          </cell>
          <cell r="G157" t="str">
            <v>M2</v>
          </cell>
          <cell r="H157">
            <v>0</v>
          </cell>
          <cell r="I157">
            <v>0</v>
          </cell>
        </row>
        <row r="158">
          <cell r="A158" t="str">
            <v>D01177</v>
          </cell>
          <cell r="B158">
            <v>7800</v>
          </cell>
          <cell r="C158" t="str">
            <v>파</v>
          </cell>
          <cell r="D158">
            <v>19879</v>
          </cell>
          <cell r="E158" t="str">
            <v>비계공(강관)</v>
          </cell>
          <cell r="F158" t="str">
            <v>(암거용:3개월)</v>
          </cell>
          <cell r="G158" t="str">
            <v>M2</v>
          </cell>
          <cell r="H158">
            <v>0</v>
          </cell>
          <cell r="I158">
            <v>0</v>
          </cell>
        </row>
        <row r="159">
          <cell r="A159" t="str">
            <v>T1</v>
          </cell>
          <cell r="B159">
            <v>161</v>
          </cell>
          <cell r="C159" t="str">
            <v>하</v>
          </cell>
          <cell r="D159">
            <v>19911</v>
          </cell>
          <cell r="E159" t="str">
            <v>동바리공</v>
          </cell>
          <cell r="H159">
            <v>0</v>
          </cell>
          <cell r="I159">
            <v>0</v>
          </cell>
        </row>
        <row r="160">
          <cell r="A160" t="str">
            <v>D01551</v>
          </cell>
          <cell r="B160">
            <v>5600</v>
          </cell>
          <cell r="C160" t="str">
            <v>a</v>
          </cell>
          <cell r="D160">
            <v>19942</v>
          </cell>
          <cell r="E160" t="str">
            <v>강관동바리</v>
          </cell>
          <cell r="F160" t="str">
            <v>(암거구조물:3개월)</v>
          </cell>
          <cell r="G160" t="str">
            <v>공M3</v>
          </cell>
          <cell r="H160">
            <v>0</v>
          </cell>
          <cell r="I160">
            <v>0</v>
          </cell>
        </row>
        <row r="161">
          <cell r="A161" t="str">
            <v>D00122</v>
          </cell>
          <cell r="B161">
            <v>4990</v>
          </cell>
          <cell r="C161" t="str">
            <v>b</v>
          </cell>
          <cell r="D161">
            <v>20654</v>
          </cell>
          <cell r="E161" t="str">
            <v>목재동바리</v>
          </cell>
          <cell r="F161" t="str">
            <v>(4 회)</v>
          </cell>
          <cell r="G161" t="str">
            <v>공/M3</v>
          </cell>
          <cell r="H161">
            <v>0</v>
          </cell>
          <cell r="I161">
            <v>0</v>
          </cell>
        </row>
        <row r="162">
          <cell r="A162" t="str">
            <v>E1</v>
          </cell>
          <cell r="B162">
            <v>0</v>
          </cell>
          <cell r="C162" t="str">
            <v>소계</v>
          </cell>
          <cell r="D162">
            <v>21010</v>
          </cell>
          <cell r="I162">
            <v>0</v>
          </cell>
        </row>
        <row r="163">
          <cell r="A163" t="str">
            <v>E2</v>
          </cell>
          <cell r="B163">
            <v>0</v>
          </cell>
          <cell r="C163" t="str">
            <v>계</v>
          </cell>
          <cell r="D163">
            <v>21365</v>
          </cell>
          <cell r="I163">
            <v>0</v>
          </cell>
        </row>
        <row r="164">
          <cell r="A164" t="str">
            <v>T2</v>
          </cell>
          <cell r="B164">
            <v>184</v>
          </cell>
          <cell r="C164" t="str">
            <v>15)</v>
          </cell>
          <cell r="D164">
            <v>21688</v>
          </cell>
          <cell r="E164" t="str">
            <v>기타공</v>
          </cell>
          <cell r="H164">
            <v>0</v>
          </cell>
          <cell r="I164">
            <v>0</v>
          </cell>
        </row>
        <row r="165">
          <cell r="A165" t="str">
            <v>T1</v>
          </cell>
          <cell r="B165">
            <v>170</v>
          </cell>
          <cell r="C165" t="str">
            <v>가.</v>
          </cell>
          <cell r="D165">
            <v>22615</v>
          </cell>
          <cell r="E165" t="str">
            <v>성.절토부 도수로공</v>
          </cell>
          <cell r="H165">
            <v>0</v>
          </cell>
          <cell r="I165">
            <v>0</v>
          </cell>
        </row>
        <row r="166">
          <cell r="A166" t="str">
            <v>D00072</v>
          </cell>
          <cell r="B166">
            <v>3400</v>
          </cell>
          <cell r="C166" t="str">
            <v>a</v>
          </cell>
          <cell r="D166">
            <v>22847</v>
          </cell>
          <cell r="E166" t="str">
            <v>합판거푸집</v>
          </cell>
          <cell r="F166" t="str">
            <v>(4회)</v>
          </cell>
          <cell r="G166" t="str">
            <v>M2</v>
          </cell>
          <cell r="H166">
            <v>0</v>
          </cell>
          <cell r="I166">
            <v>0</v>
          </cell>
        </row>
        <row r="167">
          <cell r="A167" t="str">
            <v>D00071</v>
          </cell>
          <cell r="B167">
            <v>100</v>
          </cell>
          <cell r="C167" t="str">
            <v>b</v>
          </cell>
          <cell r="D167">
            <v>22905</v>
          </cell>
          <cell r="E167" t="str">
            <v>합판거푸집</v>
          </cell>
          <cell r="F167" t="str">
            <v>(3회)</v>
          </cell>
          <cell r="G167" t="str">
            <v>M2</v>
          </cell>
          <cell r="H167">
            <v>0</v>
          </cell>
          <cell r="I167">
            <v>0</v>
          </cell>
        </row>
        <row r="168">
          <cell r="A168" t="str">
            <v>D00326</v>
          </cell>
          <cell r="B168">
            <v>21.327999999999999</v>
          </cell>
          <cell r="C168" t="str">
            <v>c</v>
          </cell>
          <cell r="D168">
            <v>22963</v>
          </cell>
          <cell r="E168" t="str">
            <v>철근가공조립</v>
          </cell>
          <cell r="F168" t="str">
            <v>(보통)</v>
          </cell>
          <cell r="G168" t="str">
            <v>TON</v>
          </cell>
          <cell r="H168">
            <v>0</v>
          </cell>
          <cell r="I168">
            <v>0</v>
          </cell>
        </row>
        <row r="169">
          <cell r="A169" t="str">
            <v>D00314</v>
          </cell>
          <cell r="B169">
            <v>180</v>
          </cell>
          <cell r="C169" t="str">
            <v>d</v>
          </cell>
          <cell r="D169">
            <v>23311</v>
          </cell>
          <cell r="E169" t="str">
            <v>콘크리트타설</v>
          </cell>
          <cell r="F169" t="str">
            <v>(철근,진동기제외)</v>
          </cell>
          <cell r="G169" t="str">
            <v>M3</v>
          </cell>
          <cell r="H169">
            <v>0</v>
          </cell>
          <cell r="I169">
            <v>0</v>
          </cell>
        </row>
        <row r="170">
          <cell r="A170" t="str">
            <v>D00319</v>
          </cell>
          <cell r="B170">
            <v>360</v>
          </cell>
          <cell r="C170" t="str">
            <v>e</v>
          </cell>
          <cell r="D170">
            <v>23420</v>
          </cell>
          <cell r="E170" t="str">
            <v>콘크리트타설</v>
          </cell>
          <cell r="F170" t="str">
            <v>(무근,진동기제외)</v>
          </cell>
          <cell r="G170" t="str">
            <v>M3</v>
          </cell>
          <cell r="H170">
            <v>0</v>
          </cell>
          <cell r="I170">
            <v>0</v>
          </cell>
        </row>
        <row r="171">
          <cell r="A171" t="str">
            <v>E1</v>
          </cell>
          <cell r="B171">
            <v>0</v>
          </cell>
          <cell r="C171" t="str">
            <v>소계</v>
          </cell>
          <cell r="D171">
            <v>23528</v>
          </cell>
          <cell r="I171">
            <v>0</v>
          </cell>
        </row>
        <row r="172">
          <cell r="A172" t="str">
            <v>T1</v>
          </cell>
          <cell r="B172">
            <v>174</v>
          </cell>
          <cell r="C172" t="str">
            <v>나</v>
          </cell>
          <cell r="D172">
            <v>23656</v>
          </cell>
          <cell r="E172" t="str">
            <v>수로보호공</v>
          </cell>
          <cell r="H172">
            <v>0</v>
          </cell>
          <cell r="I172">
            <v>0</v>
          </cell>
        </row>
        <row r="173">
          <cell r="A173" t="str">
            <v>D00319</v>
          </cell>
          <cell r="B173">
            <v>110</v>
          </cell>
          <cell r="C173" t="str">
            <v>a.</v>
          </cell>
          <cell r="D173">
            <v>23672</v>
          </cell>
          <cell r="E173" t="str">
            <v>콘크리트타설</v>
          </cell>
          <cell r="F173" t="str">
            <v>(무근,진동기제외)</v>
          </cell>
          <cell r="G173" t="str">
            <v>M3</v>
          </cell>
          <cell r="H173">
            <v>0</v>
          </cell>
          <cell r="I173">
            <v>0</v>
          </cell>
        </row>
        <row r="174">
          <cell r="A174" t="str">
            <v>D00072</v>
          </cell>
          <cell r="B174">
            <v>100</v>
          </cell>
          <cell r="C174" t="str">
            <v>b</v>
          </cell>
          <cell r="D174">
            <v>23676</v>
          </cell>
          <cell r="E174" t="str">
            <v>합판거푸집</v>
          </cell>
          <cell r="F174" t="str">
            <v>(4회)</v>
          </cell>
          <cell r="G174" t="str">
            <v>M2</v>
          </cell>
          <cell r="H174">
            <v>0</v>
          </cell>
          <cell r="I174">
            <v>0</v>
          </cell>
        </row>
        <row r="175">
          <cell r="A175" t="str">
            <v>E1</v>
          </cell>
          <cell r="B175">
            <v>0</v>
          </cell>
          <cell r="C175" t="str">
            <v>소계</v>
          </cell>
          <cell r="D175">
            <v>23684</v>
          </cell>
          <cell r="I175">
            <v>0</v>
          </cell>
        </row>
        <row r="176">
          <cell r="A176" t="str">
            <v>T1</v>
          </cell>
          <cell r="B176">
            <v>179</v>
          </cell>
          <cell r="C176" t="str">
            <v>다</v>
          </cell>
          <cell r="D176">
            <v>23691</v>
          </cell>
          <cell r="E176" t="str">
            <v>콘크리트 다이크</v>
          </cell>
          <cell r="H176">
            <v>0</v>
          </cell>
          <cell r="I176">
            <v>0</v>
          </cell>
        </row>
        <row r="177">
          <cell r="A177" t="str">
            <v>D00580</v>
          </cell>
          <cell r="B177">
            <v>9230</v>
          </cell>
          <cell r="C177" t="str">
            <v>a.</v>
          </cell>
          <cell r="D177">
            <v>23695</v>
          </cell>
          <cell r="E177" t="str">
            <v>콘크리트다이크</v>
          </cell>
          <cell r="F177" t="str">
            <v>(TYPE-1)</v>
          </cell>
          <cell r="G177" t="str">
            <v>M</v>
          </cell>
          <cell r="H177">
            <v>0</v>
          </cell>
          <cell r="I177">
            <v>0</v>
          </cell>
        </row>
        <row r="178">
          <cell r="A178" t="str">
            <v>D02215</v>
          </cell>
          <cell r="B178">
            <v>540</v>
          </cell>
          <cell r="C178" t="str">
            <v>b</v>
          </cell>
          <cell r="D178">
            <v>23729</v>
          </cell>
          <cell r="E178" t="str">
            <v>콘크리트 다이크</v>
          </cell>
          <cell r="F178" t="str">
            <v>(TYPE-2)</v>
          </cell>
          <cell r="G178" t="str">
            <v>M</v>
          </cell>
          <cell r="H178">
            <v>0</v>
          </cell>
          <cell r="I178">
            <v>0</v>
          </cell>
        </row>
        <row r="179">
          <cell r="A179" t="str">
            <v>D02216</v>
          </cell>
          <cell r="B179">
            <v>740</v>
          </cell>
          <cell r="C179" t="str">
            <v>c</v>
          </cell>
          <cell r="D179">
            <v>23746</v>
          </cell>
          <cell r="E179" t="str">
            <v>콘크리트 다이크</v>
          </cell>
          <cell r="F179" t="str">
            <v>(TYPE-3)</v>
          </cell>
          <cell r="G179" t="str">
            <v>M</v>
          </cell>
          <cell r="H179">
            <v>0</v>
          </cell>
          <cell r="I179">
            <v>0</v>
          </cell>
        </row>
        <row r="180">
          <cell r="A180" t="str">
            <v>E1</v>
          </cell>
          <cell r="B180">
            <v>0</v>
          </cell>
          <cell r="C180" t="str">
            <v>소계</v>
          </cell>
          <cell r="D180">
            <v>23762</v>
          </cell>
          <cell r="I180">
            <v>0</v>
          </cell>
        </row>
        <row r="181">
          <cell r="A181" t="str">
            <v>T1</v>
          </cell>
          <cell r="B181">
            <v>183</v>
          </cell>
          <cell r="C181" t="str">
            <v>라</v>
          </cell>
          <cell r="D181">
            <v>23794</v>
          </cell>
          <cell r="E181" t="str">
            <v>길어깨다이크집수거</v>
          </cell>
          <cell r="H181">
            <v>0</v>
          </cell>
          <cell r="I181">
            <v>0</v>
          </cell>
        </row>
        <row r="182">
          <cell r="A182" t="str">
            <v>D02337</v>
          </cell>
          <cell r="B182">
            <v>19</v>
          </cell>
          <cell r="C182" t="str">
            <v>a</v>
          </cell>
          <cell r="D182">
            <v>23810</v>
          </cell>
          <cell r="E182" t="str">
            <v>길어깨다이크집수거</v>
          </cell>
          <cell r="F182" t="str">
            <v>(L형)</v>
          </cell>
          <cell r="G182" t="str">
            <v>EA</v>
          </cell>
          <cell r="H182">
            <v>0</v>
          </cell>
          <cell r="I182">
            <v>0</v>
          </cell>
        </row>
        <row r="183">
          <cell r="A183" t="str">
            <v>D02338</v>
          </cell>
          <cell r="B183">
            <v>2</v>
          </cell>
          <cell r="C183" t="str">
            <v>b</v>
          </cell>
          <cell r="D183">
            <v>23818</v>
          </cell>
          <cell r="E183" t="str">
            <v>길어깨다이크집수거</v>
          </cell>
          <cell r="F183" t="str">
            <v>(T형)</v>
          </cell>
          <cell r="G183" t="str">
            <v>EA</v>
          </cell>
          <cell r="H183">
            <v>0</v>
          </cell>
          <cell r="I183">
            <v>0</v>
          </cell>
        </row>
        <row r="184">
          <cell r="A184" t="str">
            <v>E1</v>
          </cell>
          <cell r="B184">
            <v>0</v>
          </cell>
          <cell r="C184" t="str">
            <v>소계</v>
          </cell>
          <cell r="D184">
            <v>23822</v>
          </cell>
          <cell r="I184">
            <v>0</v>
          </cell>
        </row>
        <row r="185">
          <cell r="A185" t="str">
            <v>E2</v>
          </cell>
          <cell r="B185">
            <v>0</v>
          </cell>
          <cell r="C185" t="str">
            <v>계</v>
          </cell>
          <cell r="D185">
            <v>23825</v>
          </cell>
          <cell r="I185">
            <v>0</v>
          </cell>
        </row>
        <row r="186">
          <cell r="A186" t="str">
            <v>T2</v>
          </cell>
          <cell r="B186">
            <v>196</v>
          </cell>
          <cell r="C186" t="str">
            <v>16)</v>
          </cell>
          <cell r="D186">
            <v>23953</v>
          </cell>
          <cell r="E186" t="str">
            <v>노면배수공</v>
          </cell>
          <cell r="H186">
            <v>0</v>
          </cell>
          <cell r="I186">
            <v>0</v>
          </cell>
        </row>
        <row r="187">
          <cell r="A187" t="str">
            <v>D00072</v>
          </cell>
          <cell r="B187">
            <v>1150</v>
          </cell>
          <cell r="C187" t="str">
            <v>가</v>
          </cell>
          <cell r="D187">
            <v>25112</v>
          </cell>
          <cell r="E187" t="str">
            <v>합판거푸집</v>
          </cell>
          <cell r="F187" t="str">
            <v>(4회)</v>
          </cell>
          <cell r="G187" t="str">
            <v>M2</v>
          </cell>
          <cell r="H187">
            <v>0</v>
          </cell>
          <cell r="I187">
            <v>0</v>
          </cell>
        </row>
        <row r="188">
          <cell r="A188" t="str">
            <v>D00314</v>
          </cell>
          <cell r="B188">
            <v>60</v>
          </cell>
          <cell r="C188" t="str">
            <v>나</v>
          </cell>
          <cell r="D188">
            <v>25399</v>
          </cell>
          <cell r="E188" t="str">
            <v>콘크리트타설</v>
          </cell>
          <cell r="F188" t="str">
            <v>(철근,진동기제외)</v>
          </cell>
          <cell r="G188" t="str">
            <v>M3</v>
          </cell>
          <cell r="H188">
            <v>0</v>
          </cell>
          <cell r="I188">
            <v>0</v>
          </cell>
        </row>
        <row r="189">
          <cell r="A189" t="str">
            <v>D00319</v>
          </cell>
          <cell r="B189">
            <v>150</v>
          </cell>
          <cell r="C189" t="str">
            <v>다</v>
          </cell>
          <cell r="D189">
            <v>25685</v>
          </cell>
          <cell r="E189" t="str">
            <v>콘크리트타설</v>
          </cell>
          <cell r="F189" t="str">
            <v>(무근,진동기제외)</v>
          </cell>
          <cell r="G189" t="str">
            <v>M3</v>
          </cell>
          <cell r="H189">
            <v>0</v>
          </cell>
          <cell r="I189">
            <v>0</v>
          </cell>
        </row>
        <row r="190">
          <cell r="A190" t="str">
            <v>D00326</v>
          </cell>
          <cell r="B190">
            <v>22.858000000000001</v>
          </cell>
          <cell r="C190" t="str">
            <v>라</v>
          </cell>
          <cell r="D190">
            <v>25739</v>
          </cell>
          <cell r="E190" t="str">
            <v>철근가공조립</v>
          </cell>
          <cell r="F190" t="str">
            <v>(보통)</v>
          </cell>
          <cell r="G190" t="str">
            <v>TON</v>
          </cell>
          <cell r="H190">
            <v>0</v>
          </cell>
          <cell r="I190">
            <v>0</v>
          </cell>
        </row>
        <row r="191">
          <cell r="A191" t="str">
            <v>D02217</v>
          </cell>
          <cell r="B191">
            <v>180</v>
          </cell>
          <cell r="C191" t="str">
            <v>마</v>
          </cell>
          <cell r="D191">
            <v>25766</v>
          </cell>
          <cell r="E191" t="str">
            <v>집수정뚜껑소형</v>
          </cell>
          <cell r="F191" t="str">
            <v>(1130x780)</v>
          </cell>
          <cell r="G191" t="str">
            <v>EA</v>
          </cell>
          <cell r="H191">
            <v>0</v>
          </cell>
          <cell r="I191">
            <v>0</v>
          </cell>
        </row>
        <row r="192">
          <cell r="A192" t="str">
            <v>D01662</v>
          </cell>
          <cell r="B192">
            <v>8</v>
          </cell>
          <cell r="C192" t="str">
            <v>바</v>
          </cell>
          <cell r="D192">
            <v>25780</v>
          </cell>
          <cell r="E192" t="str">
            <v>몰탈</v>
          </cell>
          <cell r="F192" t="str">
            <v>(1:3)</v>
          </cell>
          <cell r="G192" t="str">
            <v>M3</v>
          </cell>
          <cell r="H192">
            <v>0</v>
          </cell>
          <cell r="I192">
            <v>0</v>
          </cell>
        </row>
        <row r="193">
          <cell r="A193" t="str">
            <v>T1</v>
          </cell>
          <cell r="B193">
            <v>195</v>
          </cell>
          <cell r="C193" t="str">
            <v>사</v>
          </cell>
          <cell r="D193">
            <v>25908</v>
          </cell>
          <cell r="E193" t="str">
            <v>중분대 종배수관</v>
          </cell>
          <cell r="H193">
            <v>0</v>
          </cell>
          <cell r="I193">
            <v>0</v>
          </cell>
        </row>
        <row r="194">
          <cell r="A194" t="str">
            <v>D02219</v>
          </cell>
          <cell r="B194">
            <v>3030</v>
          </cell>
          <cell r="C194" t="str">
            <v>a</v>
          </cell>
          <cell r="D194">
            <v>25916</v>
          </cell>
          <cell r="E194" t="str">
            <v>종배수관접합및부설</v>
          </cell>
          <cell r="F194" t="str">
            <v>(Φ 300m/m)</v>
          </cell>
          <cell r="G194" t="str">
            <v>M</v>
          </cell>
          <cell r="H194">
            <v>0</v>
          </cell>
          <cell r="I194">
            <v>0</v>
          </cell>
        </row>
        <row r="195">
          <cell r="A195" t="str">
            <v>D00570</v>
          </cell>
          <cell r="B195">
            <v>960</v>
          </cell>
          <cell r="C195" t="str">
            <v>b</v>
          </cell>
          <cell r="D195">
            <v>25923</v>
          </cell>
          <cell r="E195" t="str">
            <v>종배수관접합및부설</v>
          </cell>
          <cell r="F195" t="str">
            <v>(Φ 600m/m)</v>
          </cell>
          <cell r="G195" t="str">
            <v>M</v>
          </cell>
          <cell r="H195">
            <v>0</v>
          </cell>
          <cell r="I195">
            <v>0</v>
          </cell>
        </row>
        <row r="196">
          <cell r="A196" t="str">
            <v>E1</v>
          </cell>
          <cell r="B196">
            <v>0</v>
          </cell>
          <cell r="C196" t="str">
            <v>소계</v>
          </cell>
          <cell r="D196">
            <v>25930</v>
          </cell>
          <cell r="I196">
            <v>0</v>
          </cell>
        </row>
        <row r="197">
          <cell r="A197" t="str">
            <v>E2</v>
          </cell>
          <cell r="B197">
            <v>0</v>
          </cell>
          <cell r="C197" t="str">
            <v>계</v>
          </cell>
          <cell r="D197">
            <v>25936</v>
          </cell>
          <cell r="I197">
            <v>0</v>
          </cell>
        </row>
        <row r="198">
          <cell r="A198" t="str">
            <v>D00064</v>
          </cell>
          <cell r="B198">
            <v>78</v>
          </cell>
          <cell r="C198" t="str">
            <v>17)</v>
          </cell>
          <cell r="D198">
            <v>25937</v>
          </cell>
          <cell r="E198" t="str">
            <v>물푸기</v>
          </cell>
          <cell r="G198" t="str">
            <v>HR</v>
          </cell>
          <cell r="H198">
            <v>0</v>
          </cell>
          <cell r="I198">
            <v>0</v>
          </cell>
        </row>
        <row r="199">
          <cell r="A199" t="str">
            <v>E4</v>
          </cell>
          <cell r="B199">
            <v>0</v>
          </cell>
          <cell r="C199" t="str">
            <v>총계</v>
          </cell>
          <cell r="D199">
            <v>26065</v>
          </cell>
          <cell r="I199">
            <v>0</v>
          </cell>
        </row>
        <row r="200">
          <cell r="A200" t="str">
            <v>T4</v>
          </cell>
          <cell r="B200">
            <v>913</v>
          </cell>
          <cell r="C200" t="str">
            <v>3.</v>
          </cell>
          <cell r="D200">
            <v>782206</v>
          </cell>
          <cell r="E200" t="str">
            <v>교량공</v>
          </cell>
          <cell r="H200">
            <v>0</v>
          </cell>
          <cell r="I200">
            <v>0</v>
          </cell>
        </row>
        <row r="201">
          <cell r="A201" t="str">
            <v>T3</v>
          </cell>
          <cell r="B201">
            <v>296</v>
          </cell>
          <cell r="C201" t="str">
            <v>3-1</v>
          </cell>
          <cell r="D201">
            <v>2856307</v>
          </cell>
          <cell r="E201" t="str">
            <v>수방2교</v>
          </cell>
          <cell r="H201">
            <v>0</v>
          </cell>
          <cell r="I201">
            <v>0</v>
          </cell>
        </row>
        <row r="202">
          <cell r="A202" t="str">
            <v>T2</v>
          </cell>
          <cell r="B202">
            <v>210</v>
          </cell>
          <cell r="C202" t="str">
            <v>1)</v>
          </cell>
          <cell r="D202">
            <v>2856435</v>
          </cell>
          <cell r="E202" t="str">
            <v>구조물터파기</v>
          </cell>
          <cell r="H202">
            <v>0</v>
          </cell>
          <cell r="I202">
            <v>0</v>
          </cell>
        </row>
        <row r="203">
          <cell r="A203" t="str">
            <v>T1</v>
          </cell>
          <cell r="B203">
            <v>206</v>
          </cell>
          <cell r="C203" t="str">
            <v>가.</v>
          </cell>
          <cell r="D203">
            <v>2856437</v>
          </cell>
          <cell r="E203" t="str">
            <v>육상터파기</v>
          </cell>
          <cell r="H203">
            <v>0</v>
          </cell>
          <cell r="I203">
            <v>0</v>
          </cell>
        </row>
        <row r="204">
          <cell r="A204" t="str">
            <v>D01345</v>
          </cell>
          <cell r="B204">
            <v>12934</v>
          </cell>
          <cell r="C204" t="str">
            <v>a.</v>
          </cell>
          <cell r="D204">
            <v>2856439</v>
          </cell>
          <cell r="E204" t="str">
            <v>구조물터파기</v>
          </cell>
          <cell r="F204" t="str">
            <v>(토  사)</v>
          </cell>
          <cell r="G204" t="str">
            <v>M3</v>
          </cell>
          <cell r="H204">
            <v>0</v>
          </cell>
          <cell r="I204">
            <v>0</v>
          </cell>
        </row>
        <row r="205">
          <cell r="A205" t="str">
            <v>D00582</v>
          </cell>
          <cell r="B205">
            <v>19</v>
          </cell>
          <cell r="C205" t="str">
            <v>b.</v>
          </cell>
          <cell r="D205">
            <v>2856471</v>
          </cell>
          <cell r="E205" t="str">
            <v>구조물터파기</v>
          </cell>
          <cell r="F205" t="str">
            <v>(풍화암)</v>
          </cell>
          <cell r="G205" t="str">
            <v>M3</v>
          </cell>
          <cell r="H205">
            <v>0</v>
          </cell>
          <cell r="I205">
            <v>0</v>
          </cell>
        </row>
        <row r="206">
          <cell r="A206" t="str">
            <v>D01448</v>
          </cell>
          <cell r="B206">
            <v>126</v>
          </cell>
          <cell r="C206" t="str">
            <v>c.</v>
          </cell>
          <cell r="D206">
            <v>2856487</v>
          </cell>
          <cell r="E206" t="str">
            <v>구조물터파기</v>
          </cell>
          <cell r="F206" t="str">
            <v>(발파암)</v>
          </cell>
          <cell r="G206" t="str">
            <v>M3</v>
          </cell>
          <cell r="H206">
            <v>0</v>
          </cell>
          <cell r="I206">
            <v>0</v>
          </cell>
        </row>
        <row r="207">
          <cell r="A207" t="str">
            <v>E1</v>
          </cell>
          <cell r="B207">
            <v>0</v>
          </cell>
          <cell r="C207" t="str">
            <v>소계</v>
          </cell>
          <cell r="D207">
            <v>2856495</v>
          </cell>
          <cell r="I207">
            <v>0</v>
          </cell>
        </row>
        <row r="208">
          <cell r="A208" t="str">
            <v>T1</v>
          </cell>
          <cell r="B208">
            <v>209</v>
          </cell>
          <cell r="C208" t="str">
            <v>나.</v>
          </cell>
          <cell r="D208">
            <v>2856499</v>
          </cell>
          <cell r="E208" t="str">
            <v>수중터파기</v>
          </cell>
          <cell r="H208">
            <v>0</v>
          </cell>
          <cell r="I208">
            <v>0</v>
          </cell>
        </row>
        <row r="209">
          <cell r="A209" t="str">
            <v>D01368</v>
          </cell>
          <cell r="B209">
            <v>1134</v>
          </cell>
          <cell r="C209" t="str">
            <v>a.</v>
          </cell>
          <cell r="D209">
            <v>2856627</v>
          </cell>
          <cell r="E209" t="str">
            <v>구조물터파기</v>
          </cell>
          <cell r="F209" t="str">
            <v>(토  사)</v>
          </cell>
          <cell r="G209" t="str">
            <v>M3</v>
          </cell>
          <cell r="H209">
            <v>0</v>
          </cell>
          <cell r="I209">
            <v>0</v>
          </cell>
        </row>
        <row r="210">
          <cell r="A210" t="str">
            <v>E1</v>
          </cell>
          <cell r="B210">
            <v>0</v>
          </cell>
          <cell r="C210" t="str">
            <v>소계</v>
          </cell>
          <cell r="D210">
            <v>2856629</v>
          </cell>
          <cell r="I210">
            <v>0</v>
          </cell>
        </row>
        <row r="211">
          <cell r="A211" t="str">
            <v>E2</v>
          </cell>
          <cell r="B211">
            <v>0</v>
          </cell>
          <cell r="C211" t="str">
            <v>계</v>
          </cell>
          <cell r="D211">
            <v>2856631</v>
          </cell>
          <cell r="I211">
            <v>0</v>
          </cell>
        </row>
        <row r="212">
          <cell r="A212" t="str">
            <v>T2</v>
          </cell>
          <cell r="B212">
            <v>214</v>
          </cell>
          <cell r="C212" t="str">
            <v>2)</v>
          </cell>
          <cell r="D212">
            <v>3045666</v>
          </cell>
          <cell r="E212" t="str">
            <v>콘크리트타설공</v>
          </cell>
          <cell r="H212">
            <v>0</v>
          </cell>
          <cell r="I212">
            <v>0</v>
          </cell>
        </row>
        <row r="213">
          <cell r="A213" t="str">
            <v>D02072</v>
          </cell>
          <cell r="B213">
            <v>4369</v>
          </cell>
          <cell r="C213" t="str">
            <v>가</v>
          </cell>
          <cell r="D213">
            <v>3234701</v>
          </cell>
          <cell r="E213" t="str">
            <v>콘크리트타설</v>
          </cell>
          <cell r="F213" t="str">
            <v>(철근,진동기포함)</v>
          </cell>
          <cell r="G213" t="str">
            <v>M3</v>
          </cell>
          <cell r="H213">
            <v>0</v>
          </cell>
          <cell r="I213">
            <v>0</v>
          </cell>
        </row>
        <row r="214">
          <cell r="A214" t="str">
            <v>D02073</v>
          </cell>
          <cell r="B214">
            <v>79</v>
          </cell>
          <cell r="C214" t="str">
            <v>나</v>
          </cell>
          <cell r="D214">
            <v>3329219</v>
          </cell>
          <cell r="E214" t="str">
            <v>콘크리트타설</v>
          </cell>
          <cell r="F214" t="str">
            <v>(무근,진동기포함)</v>
          </cell>
          <cell r="G214" t="str">
            <v>M3</v>
          </cell>
          <cell r="H214">
            <v>0</v>
          </cell>
          <cell r="I214">
            <v>0</v>
          </cell>
        </row>
        <row r="215">
          <cell r="A215" t="str">
            <v>E2</v>
          </cell>
          <cell r="B215">
            <v>0</v>
          </cell>
          <cell r="C215" t="str">
            <v>계</v>
          </cell>
          <cell r="D215">
            <v>3352849</v>
          </cell>
          <cell r="I215">
            <v>0</v>
          </cell>
        </row>
        <row r="216">
          <cell r="A216" t="str">
            <v>T2</v>
          </cell>
          <cell r="B216">
            <v>222</v>
          </cell>
          <cell r="C216" t="str">
            <v>3)</v>
          </cell>
          <cell r="D216">
            <v>3364664</v>
          </cell>
          <cell r="E216" t="str">
            <v>거푸집</v>
          </cell>
          <cell r="H216">
            <v>0</v>
          </cell>
          <cell r="I216">
            <v>0</v>
          </cell>
        </row>
        <row r="217">
          <cell r="A217" t="str">
            <v>D00627</v>
          </cell>
          <cell r="B217">
            <v>3236</v>
          </cell>
          <cell r="C217" t="str">
            <v>가</v>
          </cell>
          <cell r="D217">
            <v>3376478</v>
          </cell>
          <cell r="E217" t="str">
            <v>합판거푸집</v>
          </cell>
          <cell r="F217" t="str">
            <v>(3회) 0-7M</v>
          </cell>
          <cell r="G217" t="str">
            <v>M2</v>
          </cell>
          <cell r="H217">
            <v>0</v>
          </cell>
          <cell r="I217">
            <v>0</v>
          </cell>
        </row>
        <row r="218">
          <cell r="A218" t="str">
            <v>D00628</v>
          </cell>
          <cell r="B218">
            <v>162</v>
          </cell>
          <cell r="C218" t="str">
            <v>나</v>
          </cell>
          <cell r="D218">
            <v>3400107</v>
          </cell>
          <cell r="E218" t="str">
            <v>합판거푸집</v>
          </cell>
          <cell r="F218" t="str">
            <v>(3회) 7-10M</v>
          </cell>
          <cell r="G218" t="str">
            <v>M2</v>
          </cell>
          <cell r="H218">
            <v>0</v>
          </cell>
          <cell r="I218">
            <v>0</v>
          </cell>
        </row>
        <row r="219">
          <cell r="A219" t="str">
            <v>D00010</v>
          </cell>
          <cell r="B219">
            <v>209</v>
          </cell>
          <cell r="C219" t="str">
            <v>다</v>
          </cell>
          <cell r="D219">
            <v>3406015</v>
          </cell>
          <cell r="E219" t="str">
            <v>합판거푸집</v>
          </cell>
          <cell r="F219" t="str">
            <v>(3회) 13-16M</v>
          </cell>
          <cell r="G219" t="str">
            <v>M2</v>
          </cell>
          <cell r="H219">
            <v>0</v>
          </cell>
          <cell r="I219">
            <v>0</v>
          </cell>
        </row>
        <row r="220">
          <cell r="A220" t="str">
            <v>D00072</v>
          </cell>
          <cell r="B220">
            <v>569</v>
          </cell>
          <cell r="C220" t="str">
            <v>라</v>
          </cell>
          <cell r="D220">
            <v>3411922</v>
          </cell>
          <cell r="E220" t="str">
            <v>합판거푸집</v>
          </cell>
          <cell r="F220" t="str">
            <v>(4회)</v>
          </cell>
          <cell r="G220" t="str">
            <v>M2</v>
          </cell>
          <cell r="H220">
            <v>0</v>
          </cell>
          <cell r="I220">
            <v>0</v>
          </cell>
        </row>
        <row r="221">
          <cell r="A221" t="str">
            <v>D00074</v>
          </cell>
          <cell r="B221">
            <v>17</v>
          </cell>
          <cell r="C221" t="str">
            <v>마</v>
          </cell>
          <cell r="D221">
            <v>3417829</v>
          </cell>
          <cell r="E221" t="str">
            <v>합판거푸집</v>
          </cell>
          <cell r="F221" t="str">
            <v>(6회)</v>
          </cell>
          <cell r="G221" t="str">
            <v>M2</v>
          </cell>
          <cell r="H221">
            <v>0</v>
          </cell>
          <cell r="I221">
            <v>0</v>
          </cell>
        </row>
        <row r="222">
          <cell r="A222" t="str">
            <v>D02329</v>
          </cell>
          <cell r="B222">
            <v>1153</v>
          </cell>
          <cell r="C222" t="str">
            <v>바</v>
          </cell>
          <cell r="D222">
            <v>3419491</v>
          </cell>
          <cell r="E222" t="str">
            <v>강재거푸집</v>
          </cell>
          <cell r="F222" t="str">
            <v>(원형교각용)</v>
          </cell>
          <cell r="G222" t="str">
            <v>M2</v>
          </cell>
          <cell r="H222">
            <v>0</v>
          </cell>
          <cell r="I222">
            <v>0</v>
          </cell>
        </row>
        <row r="223">
          <cell r="A223" t="str">
            <v>E2</v>
          </cell>
          <cell r="B223">
            <v>0</v>
          </cell>
          <cell r="C223" t="str">
            <v>계</v>
          </cell>
          <cell r="D223">
            <v>3419768</v>
          </cell>
          <cell r="I223">
            <v>0</v>
          </cell>
        </row>
        <row r="224">
          <cell r="A224" t="str">
            <v>T2</v>
          </cell>
          <cell r="B224">
            <v>227</v>
          </cell>
          <cell r="C224" t="str">
            <v>4)</v>
          </cell>
          <cell r="D224">
            <v>3419838</v>
          </cell>
          <cell r="E224" t="str">
            <v>동바리공</v>
          </cell>
          <cell r="H224">
            <v>0</v>
          </cell>
          <cell r="I224">
            <v>0</v>
          </cell>
        </row>
        <row r="225">
          <cell r="A225" t="str">
            <v>D02258</v>
          </cell>
          <cell r="B225">
            <v>1</v>
          </cell>
          <cell r="C225" t="str">
            <v>가</v>
          </cell>
          <cell r="D225">
            <v>3419907</v>
          </cell>
          <cell r="E225" t="str">
            <v>동바리공</v>
          </cell>
          <cell r="F225" t="str">
            <v>(수방2교)</v>
          </cell>
          <cell r="G225" t="str">
            <v>식</v>
          </cell>
          <cell r="H225">
            <v>0</v>
          </cell>
          <cell r="I225">
            <v>0</v>
          </cell>
        </row>
        <row r="226">
          <cell r="A226" t="str">
            <v>D02223</v>
          </cell>
          <cell r="B226">
            <v>211</v>
          </cell>
          <cell r="C226" t="str">
            <v>나</v>
          </cell>
          <cell r="D226">
            <v>3420599</v>
          </cell>
          <cell r="E226" t="str">
            <v>DECK FINISHER용 동바</v>
          </cell>
          <cell r="F226" t="str">
            <v>리</v>
          </cell>
          <cell r="G226" t="str">
            <v>공/m3</v>
          </cell>
          <cell r="H226">
            <v>0</v>
          </cell>
          <cell r="I226">
            <v>0</v>
          </cell>
        </row>
        <row r="227">
          <cell r="A227" t="str">
            <v>D02328</v>
          </cell>
          <cell r="B227">
            <v>581</v>
          </cell>
          <cell r="C227" t="str">
            <v>다</v>
          </cell>
          <cell r="D227">
            <v>3420622</v>
          </cell>
          <cell r="E227" t="str">
            <v>강관동바리</v>
          </cell>
          <cell r="F227" t="str">
            <v>(수평연결재)</v>
          </cell>
          <cell r="G227" t="str">
            <v>M2</v>
          </cell>
          <cell r="H227">
            <v>0</v>
          </cell>
          <cell r="I227">
            <v>0</v>
          </cell>
        </row>
        <row r="228">
          <cell r="A228" t="str">
            <v>E2</v>
          </cell>
          <cell r="B228">
            <v>0</v>
          </cell>
          <cell r="C228" t="str">
            <v>계</v>
          </cell>
          <cell r="D228">
            <v>3420645</v>
          </cell>
          <cell r="I228">
            <v>0</v>
          </cell>
        </row>
        <row r="229">
          <cell r="A229" t="str">
            <v>D01150</v>
          </cell>
          <cell r="B229">
            <v>4134</v>
          </cell>
          <cell r="C229" t="str">
            <v>5)</v>
          </cell>
          <cell r="D229">
            <v>3420691</v>
          </cell>
          <cell r="E229" t="str">
            <v>비계공(강관)</v>
          </cell>
          <cell r="G229" t="str">
            <v>M2</v>
          </cell>
          <cell r="H229">
            <v>0</v>
          </cell>
          <cell r="I229">
            <v>0</v>
          </cell>
        </row>
        <row r="230">
          <cell r="A230" t="str">
            <v>D01284</v>
          </cell>
          <cell r="B230">
            <v>108</v>
          </cell>
          <cell r="C230" t="str">
            <v>6)</v>
          </cell>
          <cell r="D230">
            <v>3420737</v>
          </cell>
          <cell r="E230" t="str">
            <v>다웰바설치</v>
          </cell>
          <cell r="F230" t="str">
            <v>(φ 25x600)</v>
          </cell>
          <cell r="G230" t="str">
            <v>EA</v>
          </cell>
          <cell r="H230">
            <v>0</v>
          </cell>
          <cell r="I230">
            <v>0</v>
          </cell>
        </row>
        <row r="231">
          <cell r="A231" t="str">
            <v>T2</v>
          </cell>
          <cell r="B231">
            <v>234</v>
          </cell>
          <cell r="C231" t="str">
            <v>7)</v>
          </cell>
          <cell r="D231">
            <v>3420749</v>
          </cell>
          <cell r="E231" t="str">
            <v>강관파일</v>
          </cell>
          <cell r="H231">
            <v>0</v>
          </cell>
          <cell r="I231">
            <v>0</v>
          </cell>
        </row>
        <row r="232">
          <cell r="A232" t="str">
            <v>D02226</v>
          </cell>
          <cell r="B232">
            <v>1855</v>
          </cell>
          <cell r="C232" t="str">
            <v>가</v>
          </cell>
          <cell r="D232">
            <v>3420877</v>
          </cell>
          <cell r="E232" t="str">
            <v>파일자재비</v>
          </cell>
          <cell r="F232" t="str">
            <v>(φ508,t=9mm)</v>
          </cell>
          <cell r="G232" t="str">
            <v>M</v>
          </cell>
          <cell r="H232">
            <v>0</v>
          </cell>
          <cell r="I232">
            <v>0</v>
          </cell>
        </row>
        <row r="233">
          <cell r="A233" t="str">
            <v>D02324</v>
          </cell>
          <cell r="B233">
            <v>1819</v>
          </cell>
          <cell r="C233" t="str">
            <v>나</v>
          </cell>
          <cell r="D233">
            <v>3420878</v>
          </cell>
          <cell r="E233" t="str">
            <v>천공항타비(수직항)</v>
          </cell>
          <cell r="F233" t="str">
            <v>508m/m-9t:천공</v>
          </cell>
          <cell r="G233" t="str">
            <v>M</v>
          </cell>
          <cell r="H233">
            <v>0</v>
          </cell>
          <cell r="I233">
            <v>0</v>
          </cell>
        </row>
        <row r="234">
          <cell r="A234" t="str">
            <v>D01639</v>
          </cell>
          <cell r="B234">
            <v>179</v>
          </cell>
          <cell r="C234" t="str">
            <v>다</v>
          </cell>
          <cell r="D234">
            <v>3420942</v>
          </cell>
          <cell r="E234" t="str">
            <v>두부 및 선단보강</v>
          </cell>
          <cell r="F234" t="str">
            <v>(강관말뚝 : 508mm)</v>
          </cell>
          <cell r="G234" t="str">
            <v>EA</v>
          </cell>
          <cell r="H234">
            <v>0</v>
          </cell>
          <cell r="I234">
            <v>0</v>
          </cell>
        </row>
        <row r="235">
          <cell r="A235" t="str">
            <v>E2</v>
          </cell>
          <cell r="B235">
            <v>0</v>
          </cell>
          <cell r="C235" t="str">
            <v>계</v>
          </cell>
          <cell r="D235">
            <v>3420951</v>
          </cell>
          <cell r="I235">
            <v>0</v>
          </cell>
        </row>
        <row r="236">
          <cell r="A236" t="str">
            <v>D01384</v>
          </cell>
          <cell r="B236">
            <v>15</v>
          </cell>
          <cell r="C236" t="str">
            <v>8)</v>
          </cell>
          <cell r="D236">
            <v>3420952</v>
          </cell>
          <cell r="E236" t="str">
            <v>타르지</v>
          </cell>
          <cell r="G236" t="str">
            <v>M2</v>
          </cell>
          <cell r="H236">
            <v>0</v>
          </cell>
          <cell r="I236">
            <v>0</v>
          </cell>
        </row>
        <row r="237">
          <cell r="A237" t="str">
            <v>D00494</v>
          </cell>
          <cell r="B237">
            <v>2202</v>
          </cell>
          <cell r="C237" t="str">
            <v>9)</v>
          </cell>
          <cell r="D237">
            <v>3420953</v>
          </cell>
          <cell r="E237" t="str">
            <v>데크휘니샤 면고르기</v>
          </cell>
          <cell r="G237" t="str">
            <v>M2</v>
          </cell>
          <cell r="H237">
            <v>0</v>
          </cell>
          <cell r="I237">
            <v>0</v>
          </cell>
        </row>
        <row r="238">
          <cell r="A238" t="str">
            <v>D01245</v>
          </cell>
          <cell r="B238">
            <v>2202</v>
          </cell>
          <cell r="C238" t="str">
            <v>10)</v>
          </cell>
          <cell r="D238">
            <v>3421017</v>
          </cell>
          <cell r="E238" t="str">
            <v>슬래브양생</v>
          </cell>
          <cell r="G238" t="str">
            <v>M2</v>
          </cell>
          <cell r="H238">
            <v>0</v>
          </cell>
          <cell r="I238">
            <v>0</v>
          </cell>
        </row>
        <row r="239">
          <cell r="A239" t="str">
            <v>T2</v>
          </cell>
          <cell r="B239">
            <v>241</v>
          </cell>
          <cell r="C239" t="str">
            <v>11)</v>
          </cell>
          <cell r="D239">
            <v>3421049</v>
          </cell>
          <cell r="E239" t="str">
            <v>방수공</v>
          </cell>
          <cell r="H239">
            <v>0</v>
          </cell>
          <cell r="I239">
            <v>0</v>
          </cell>
        </row>
        <row r="240">
          <cell r="A240" t="str">
            <v>D00495</v>
          </cell>
          <cell r="B240">
            <v>1760</v>
          </cell>
          <cell r="C240" t="str">
            <v>가</v>
          </cell>
          <cell r="D240">
            <v>3421065</v>
          </cell>
          <cell r="E240" t="str">
            <v>교면방수</v>
          </cell>
          <cell r="F240" t="str">
            <v>(도막방수)</v>
          </cell>
          <cell r="G240" t="str">
            <v>M2</v>
          </cell>
          <cell r="H240">
            <v>0</v>
          </cell>
          <cell r="I240">
            <v>0</v>
          </cell>
        </row>
        <row r="241">
          <cell r="A241" t="str">
            <v>D00354</v>
          </cell>
          <cell r="B241">
            <v>346</v>
          </cell>
          <cell r="C241" t="str">
            <v>나</v>
          </cell>
          <cell r="D241">
            <v>3421073</v>
          </cell>
          <cell r="E241" t="str">
            <v>배면방수</v>
          </cell>
          <cell r="G241" t="str">
            <v>M2</v>
          </cell>
          <cell r="H241">
            <v>0</v>
          </cell>
          <cell r="I241">
            <v>0</v>
          </cell>
        </row>
        <row r="242">
          <cell r="A242" t="str">
            <v>E2</v>
          </cell>
          <cell r="B242">
            <v>0</v>
          </cell>
          <cell r="C242" t="str">
            <v>계</v>
          </cell>
          <cell r="D242">
            <v>3421077</v>
          </cell>
          <cell r="I242">
            <v>0</v>
          </cell>
        </row>
        <row r="243">
          <cell r="A243" t="str">
            <v>T2</v>
          </cell>
          <cell r="B243">
            <v>245</v>
          </cell>
          <cell r="C243" t="str">
            <v>12)</v>
          </cell>
          <cell r="D243">
            <v>3421079</v>
          </cell>
          <cell r="E243" t="str">
            <v>스페이서</v>
          </cell>
          <cell r="H243">
            <v>0</v>
          </cell>
          <cell r="I243">
            <v>0</v>
          </cell>
        </row>
        <row r="244">
          <cell r="A244" t="str">
            <v>D01640</v>
          </cell>
          <cell r="B244">
            <v>4178</v>
          </cell>
          <cell r="C244" t="str">
            <v>가</v>
          </cell>
          <cell r="D244">
            <v>3421080</v>
          </cell>
          <cell r="E244" t="str">
            <v>슬배브 및 기초</v>
          </cell>
          <cell r="G244" t="str">
            <v>M2</v>
          </cell>
          <cell r="H244">
            <v>0</v>
          </cell>
          <cell r="I244">
            <v>0</v>
          </cell>
        </row>
        <row r="245">
          <cell r="A245" t="str">
            <v>D01640</v>
          </cell>
          <cell r="B245">
            <v>1115</v>
          </cell>
          <cell r="C245" t="str">
            <v>나</v>
          </cell>
          <cell r="D245">
            <v>3421081</v>
          </cell>
          <cell r="E245" t="str">
            <v>벽  체</v>
          </cell>
          <cell r="G245" t="str">
            <v>M2</v>
          </cell>
          <cell r="H245">
            <v>0</v>
          </cell>
          <cell r="I245">
            <v>0</v>
          </cell>
        </row>
        <row r="246">
          <cell r="A246" t="str">
            <v>E2</v>
          </cell>
          <cell r="B246">
            <v>0</v>
          </cell>
          <cell r="C246" t="str">
            <v>계</v>
          </cell>
          <cell r="D246">
            <v>3421145</v>
          </cell>
          <cell r="I246">
            <v>0</v>
          </cell>
        </row>
        <row r="247">
          <cell r="A247" t="str">
            <v>T2</v>
          </cell>
          <cell r="B247">
            <v>249</v>
          </cell>
          <cell r="C247" t="str">
            <v>13)</v>
          </cell>
          <cell r="D247">
            <v>3421177</v>
          </cell>
          <cell r="E247" t="str">
            <v>신축이음장치</v>
          </cell>
          <cell r="H247">
            <v>0</v>
          </cell>
          <cell r="I247">
            <v>0</v>
          </cell>
        </row>
        <row r="248">
          <cell r="A248" t="str">
            <v>D00699</v>
          </cell>
          <cell r="B248">
            <v>25.46</v>
          </cell>
          <cell r="C248" t="str">
            <v>나</v>
          </cell>
          <cell r="D248">
            <v>3421193</v>
          </cell>
          <cell r="E248" t="str">
            <v>신축이음장치</v>
          </cell>
          <cell r="F248" t="str">
            <v>(NO. 70)</v>
          </cell>
          <cell r="G248" t="str">
            <v>M</v>
          </cell>
          <cell r="H248">
            <v>0</v>
          </cell>
          <cell r="I248">
            <v>0</v>
          </cell>
        </row>
        <row r="249">
          <cell r="A249" t="str">
            <v>D00698</v>
          </cell>
          <cell r="B249">
            <v>25.46</v>
          </cell>
          <cell r="C249" t="str">
            <v>다</v>
          </cell>
          <cell r="D249">
            <v>3421201</v>
          </cell>
          <cell r="E249" t="str">
            <v>신축이음장치</v>
          </cell>
          <cell r="F249" t="str">
            <v>(NO.100)</v>
          </cell>
          <cell r="G249" t="str">
            <v>M</v>
          </cell>
          <cell r="H249">
            <v>0</v>
          </cell>
          <cell r="I249">
            <v>0</v>
          </cell>
        </row>
        <row r="250">
          <cell r="A250" t="str">
            <v>E2</v>
          </cell>
          <cell r="B250">
            <v>0</v>
          </cell>
          <cell r="C250" t="str">
            <v>계</v>
          </cell>
          <cell r="D250">
            <v>3421205</v>
          </cell>
          <cell r="I250">
            <v>0</v>
          </cell>
        </row>
        <row r="251">
          <cell r="A251" t="str">
            <v>D00501</v>
          </cell>
          <cell r="B251">
            <v>1</v>
          </cell>
          <cell r="C251" t="str">
            <v>14)</v>
          </cell>
          <cell r="D251">
            <v>3421333</v>
          </cell>
          <cell r="E251" t="str">
            <v>교명판</v>
          </cell>
          <cell r="F251" t="str">
            <v>(450x200x10)</v>
          </cell>
          <cell r="G251" t="str">
            <v>EA</v>
          </cell>
          <cell r="H251">
            <v>0</v>
          </cell>
          <cell r="I251">
            <v>0</v>
          </cell>
        </row>
        <row r="252">
          <cell r="A252" t="str">
            <v>D00502</v>
          </cell>
          <cell r="B252">
            <v>1</v>
          </cell>
          <cell r="C252" t="str">
            <v>15)</v>
          </cell>
          <cell r="D252">
            <v>3421365</v>
          </cell>
          <cell r="E252" t="str">
            <v>설명판</v>
          </cell>
          <cell r="F252" t="str">
            <v>(510x410x10)</v>
          </cell>
          <cell r="G252" t="str">
            <v>EA</v>
          </cell>
          <cell r="H252">
            <v>0</v>
          </cell>
          <cell r="I252">
            <v>0</v>
          </cell>
        </row>
        <row r="253">
          <cell r="A253" t="str">
            <v>D00510</v>
          </cell>
          <cell r="B253">
            <v>1</v>
          </cell>
          <cell r="C253" t="str">
            <v>16)</v>
          </cell>
          <cell r="D253">
            <v>3421381</v>
          </cell>
          <cell r="E253" t="str">
            <v>T.B.M 설치</v>
          </cell>
          <cell r="G253" t="str">
            <v>EA</v>
          </cell>
          <cell r="H253">
            <v>0</v>
          </cell>
          <cell r="I253">
            <v>0</v>
          </cell>
        </row>
        <row r="254">
          <cell r="A254" t="str">
            <v>D00776</v>
          </cell>
          <cell r="B254">
            <v>421</v>
          </cell>
          <cell r="C254" t="str">
            <v>17)</v>
          </cell>
          <cell r="D254">
            <v>3421403</v>
          </cell>
          <cell r="E254" t="str">
            <v>전선관</v>
          </cell>
          <cell r="F254" t="str">
            <v>(ø=100 ㎜)</v>
          </cell>
          <cell r="G254" t="str">
            <v>M</v>
          </cell>
          <cell r="H254">
            <v>0</v>
          </cell>
          <cell r="I254">
            <v>0</v>
          </cell>
        </row>
        <row r="255">
          <cell r="A255" t="str">
            <v>T2</v>
          </cell>
          <cell r="B255">
            <v>256</v>
          </cell>
          <cell r="C255" t="str">
            <v>18)</v>
          </cell>
          <cell r="D255">
            <v>3421405</v>
          </cell>
          <cell r="E255" t="str">
            <v>방호벽</v>
          </cell>
          <cell r="H255">
            <v>0</v>
          </cell>
          <cell r="I255">
            <v>0</v>
          </cell>
        </row>
        <row r="256">
          <cell r="A256" t="str">
            <v>D02237</v>
          </cell>
          <cell r="B256">
            <v>210</v>
          </cell>
          <cell r="C256" t="str">
            <v>가</v>
          </cell>
          <cell r="D256">
            <v>3421406</v>
          </cell>
          <cell r="E256" t="str">
            <v>방호벽</v>
          </cell>
          <cell r="F256" t="str">
            <v>(교량용:일반구간)</v>
          </cell>
          <cell r="G256" t="str">
            <v>M</v>
          </cell>
          <cell r="H256">
            <v>0</v>
          </cell>
          <cell r="I256">
            <v>0</v>
          </cell>
        </row>
        <row r="257">
          <cell r="A257" t="str">
            <v>E2</v>
          </cell>
          <cell r="B257">
            <v>0</v>
          </cell>
          <cell r="C257" t="str">
            <v>계</v>
          </cell>
          <cell r="D257">
            <v>3421471</v>
          </cell>
          <cell r="I257">
            <v>0</v>
          </cell>
        </row>
        <row r="258">
          <cell r="A258" t="str">
            <v>D01680</v>
          </cell>
          <cell r="B258">
            <v>13.29</v>
          </cell>
          <cell r="C258" t="str">
            <v>19)</v>
          </cell>
          <cell r="D258">
            <v>3421663</v>
          </cell>
          <cell r="E258" t="str">
            <v>무수축 콘크리트</v>
          </cell>
          <cell r="G258" t="str">
            <v>M3</v>
          </cell>
          <cell r="H258">
            <v>0</v>
          </cell>
          <cell r="I258">
            <v>0</v>
          </cell>
        </row>
        <row r="259">
          <cell r="A259" t="str">
            <v>D00662</v>
          </cell>
          <cell r="B259">
            <v>2.68</v>
          </cell>
          <cell r="C259" t="str">
            <v>20)</v>
          </cell>
          <cell r="D259">
            <v>3421667</v>
          </cell>
          <cell r="E259" t="str">
            <v>무수축 몰탈</v>
          </cell>
          <cell r="F259" t="str">
            <v>(1:1)</v>
          </cell>
          <cell r="G259" t="str">
            <v>M3</v>
          </cell>
          <cell r="H259">
            <v>0</v>
          </cell>
          <cell r="I259">
            <v>0</v>
          </cell>
        </row>
        <row r="260">
          <cell r="A260" t="str">
            <v>T2</v>
          </cell>
          <cell r="B260">
            <v>264</v>
          </cell>
          <cell r="C260" t="str">
            <v>21)</v>
          </cell>
          <cell r="D260">
            <v>3421788</v>
          </cell>
          <cell r="E260" t="str">
            <v>철근가공조립</v>
          </cell>
          <cell r="H260">
            <v>0</v>
          </cell>
          <cell r="I260">
            <v>0</v>
          </cell>
        </row>
        <row r="261">
          <cell r="A261" t="str">
            <v>D00328</v>
          </cell>
          <cell r="B261">
            <v>399.66800000000001</v>
          </cell>
          <cell r="C261" t="str">
            <v>가</v>
          </cell>
          <cell r="D261">
            <v>3421908</v>
          </cell>
          <cell r="E261" t="str">
            <v>철근가공조립</v>
          </cell>
          <cell r="F261" t="str">
            <v>(매우복잡)</v>
          </cell>
          <cell r="G261" t="str">
            <v>TON</v>
          </cell>
          <cell r="H261">
            <v>0</v>
          </cell>
          <cell r="I261">
            <v>0</v>
          </cell>
        </row>
        <row r="262">
          <cell r="A262" t="str">
            <v>D00327</v>
          </cell>
          <cell r="B262">
            <v>305.08300000000003</v>
          </cell>
          <cell r="C262" t="str">
            <v>나</v>
          </cell>
          <cell r="D262">
            <v>3421916</v>
          </cell>
          <cell r="E262" t="str">
            <v>철근가공조립</v>
          </cell>
          <cell r="F262" t="str">
            <v>(복잡)</v>
          </cell>
          <cell r="G262" t="str">
            <v>TON</v>
          </cell>
          <cell r="H262">
            <v>0</v>
          </cell>
          <cell r="I262">
            <v>0</v>
          </cell>
        </row>
        <row r="263">
          <cell r="A263" t="str">
            <v>D00326</v>
          </cell>
          <cell r="B263">
            <v>188.16399999999999</v>
          </cell>
          <cell r="C263" t="str">
            <v>다</v>
          </cell>
          <cell r="D263">
            <v>3421920</v>
          </cell>
          <cell r="E263" t="str">
            <v>철근가공조립</v>
          </cell>
          <cell r="F263" t="str">
            <v>(보통)</v>
          </cell>
          <cell r="G263" t="str">
            <v>TON</v>
          </cell>
          <cell r="H263">
            <v>0</v>
          </cell>
          <cell r="I263">
            <v>0</v>
          </cell>
        </row>
        <row r="264">
          <cell r="A264" t="str">
            <v>D00325</v>
          </cell>
          <cell r="B264">
            <v>15.23</v>
          </cell>
          <cell r="C264" t="str">
            <v>라</v>
          </cell>
          <cell r="D264">
            <v>3421922</v>
          </cell>
          <cell r="E264" t="str">
            <v>철근가공조립</v>
          </cell>
          <cell r="F264" t="str">
            <v>(간단)</v>
          </cell>
          <cell r="G264" t="str">
            <v>TON</v>
          </cell>
          <cell r="H264">
            <v>0</v>
          </cell>
          <cell r="I264">
            <v>0</v>
          </cell>
        </row>
        <row r="265">
          <cell r="A265" t="str">
            <v>E2</v>
          </cell>
          <cell r="B265">
            <v>0</v>
          </cell>
          <cell r="C265" t="str">
            <v>계</v>
          </cell>
          <cell r="D265">
            <v>3421923</v>
          </cell>
          <cell r="I265">
            <v>0</v>
          </cell>
        </row>
        <row r="266">
          <cell r="A266" t="str">
            <v>T2</v>
          </cell>
          <cell r="B266">
            <v>271</v>
          </cell>
          <cell r="C266" t="str">
            <v>22)</v>
          </cell>
          <cell r="D266">
            <v>3421987</v>
          </cell>
          <cell r="E266" t="str">
            <v>배수시설</v>
          </cell>
          <cell r="H266">
            <v>0</v>
          </cell>
          <cell r="I266">
            <v>0</v>
          </cell>
        </row>
        <row r="267">
          <cell r="A267" t="str">
            <v>D00663</v>
          </cell>
          <cell r="B267">
            <v>12</v>
          </cell>
          <cell r="D267">
            <v>3422051</v>
          </cell>
          <cell r="E267" t="str">
            <v>육교용 집수구</v>
          </cell>
          <cell r="F267" t="str">
            <v>(주철)</v>
          </cell>
          <cell r="G267" t="str">
            <v>EA</v>
          </cell>
          <cell r="H267">
            <v>0</v>
          </cell>
          <cell r="I267">
            <v>0</v>
          </cell>
        </row>
        <row r="268">
          <cell r="A268" t="str">
            <v>D00664</v>
          </cell>
          <cell r="B268">
            <v>6</v>
          </cell>
          <cell r="D268">
            <v>3422052</v>
          </cell>
          <cell r="E268" t="str">
            <v>육교용연결집수거</v>
          </cell>
          <cell r="F268" t="str">
            <v>(스텐레스)</v>
          </cell>
          <cell r="G268" t="str">
            <v>EA</v>
          </cell>
          <cell r="H268">
            <v>0</v>
          </cell>
          <cell r="I268">
            <v>0</v>
          </cell>
        </row>
        <row r="269">
          <cell r="A269" t="str">
            <v>D00666</v>
          </cell>
          <cell r="B269">
            <v>24</v>
          </cell>
          <cell r="D269">
            <v>3422053</v>
          </cell>
          <cell r="E269" t="str">
            <v>육교용 곡관</v>
          </cell>
          <cell r="G269" t="str">
            <v>EA</v>
          </cell>
          <cell r="H269">
            <v>0</v>
          </cell>
          <cell r="I269">
            <v>0</v>
          </cell>
        </row>
        <row r="270">
          <cell r="A270" t="str">
            <v>D00665</v>
          </cell>
          <cell r="B270">
            <v>98</v>
          </cell>
          <cell r="D270">
            <v>3422117</v>
          </cell>
          <cell r="E270" t="str">
            <v>육교용 직관</v>
          </cell>
          <cell r="F270" t="str">
            <v>(□150)</v>
          </cell>
          <cell r="G270" t="str">
            <v>M</v>
          </cell>
          <cell r="H270">
            <v>0</v>
          </cell>
          <cell r="I270">
            <v>0</v>
          </cell>
        </row>
        <row r="271">
          <cell r="A271" t="str">
            <v>D00667</v>
          </cell>
          <cell r="B271">
            <v>90</v>
          </cell>
          <cell r="D271">
            <v>3422149</v>
          </cell>
          <cell r="E271" t="str">
            <v>육교용 연결부</v>
          </cell>
          <cell r="F271" t="str">
            <v>(스텐레스)</v>
          </cell>
          <cell r="G271" t="str">
            <v>EA</v>
          </cell>
          <cell r="H271">
            <v>0</v>
          </cell>
          <cell r="I271">
            <v>0</v>
          </cell>
        </row>
        <row r="272">
          <cell r="A272" t="str">
            <v>E2</v>
          </cell>
          <cell r="B272">
            <v>0</v>
          </cell>
          <cell r="C272" t="str">
            <v>계</v>
          </cell>
          <cell r="D272">
            <v>3422213</v>
          </cell>
          <cell r="I272">
            <v>0</v>
          </cell>
        </row>
        <row r="273">
          <cell r="A273" t="str">
            <v>T2</v>
          </cell>
          <cell r="B273">
            <v>275</v>
          </cell>
          <cell r="C273" t="str">
            <v>23)</v>
          </cell>
          <cell r="D273">
            <v>3422245</v>
          </cell>
          <cell r="E273" t="str">
            <v>스치로폴</v>
          </cell>
          <cell r="H273">
            <v>0</v>
          </cell>
          <cell r="I273">
            <v>0</v>
          </cell>
        </row>
        <row r="274">
          <cell r="A274" t="str">
            <v>D00519</v>
          </cell>
          <cell r="B274">
            <v>105</v>
          </cell>
          <cell r="C274" t="str">
            <v>가</v>
          </cell>
          <cell r="D274">
            <v>3422261</v>
          </cell>
          <cell r="E274" t="str">
            <v>스치로폴</v>
          </cell>
          <cell r="F274" t="str">
            <v>(T=20m/m)</v>
          </cell>
          <cell r="G274" t="str">
            <v>M2</v>
          </cell>
          <cell r="H274">
            <v>0</v>
          </cell>
          <cell r="I274">
            <v>0</v>
          </cell>
        </row>
        <row r="275">
          <cell r="A275" t="str">
            <v>D00518</v>
          </cell>
          <cell r="B275">
            <v>102</v>
          </cell>
          <cell r="C275" t="str">
            <v>나</v>
          </cell>
          <cell r="D275">
            <v>3422269</v>
          </cell>
          <cell r="E275" t="str">
            <v>스치로폴</v>
          </cell>
          <cell r="F275" t="str">
            <v>(T=10m/m)</v>
          </cell>
          <cell r="G275" t="str">
            <v>M2</v>
          </cell>
          <cell r="H275">
            <v>0</v>
          </cell>
          <cell r="I275">
            <v>0</v>
          </cell>
        </row>
        <row r="276">
          <cell r="A276" t="str">
            <v>E2</v>
          </cell>
          <cell r="B276">
            <v>0</v>
          </cell>
          <cell r="C276" t="str">
            <v>계</v>
          </cell>
          <cell r="D276">
            <v>3422273</v>
          </cell>
          <cell r="I276">
            <v>0</v>
          </cell>
        </row>
        <row r="277">
          <cell r="A277" t="str">
            <v>T2</v>
          </cell>
          <cell r="B277">
            <v>278</v>
          </cell>
          <cell r="C277" t="str">
            <v>24)</v>
          </cell>
          <cell r="D277">
            <v>3422275</v>
          </cell>
          <cell r="E277" t="str">
            <v>안전점검통로</v>
          </cell>
          <cell r="H277">
            <v>0</v>
          </cell>
          <cell r="I277">
            <v>0</v>
          </cell>
        </row>
        <row r="278">
          <cell r="A278" t="str">
            <v>D02286</v>
          </cell>
          <cell r="B278">
            <v>4</v>
          </cell>
          <cell r="C278" t="str">
            <v>나</v>
          </cell>
          <cell r="D278">
            <v>3422277</v>
          </cell>
          <cell r="E278" t="str">
            <v>교량점검시설</v>
          </cell>
          <cell r="F278" t="str">
            <v>(수방2교)</v>
          </cell>
          <cell r="G278" t="str">
            <v>개소</v>
          </cell>
          <cell r="H278">
            <v>0</v>
          </cell>
          <cell r="I278">
            <v>0</v>
          </cell>
        </row>
        <row r="279">
          <cell r="A279" t="str">
            <v>E2</v>
          </cell>
          <cell r="B279">
            <v>0</v>
          </cell>
          <cell r="C279" t="str">
            <v>계</v>
          </cell>
          <cell r="D279">
            <v>3422405</v>
          </cell>
          <cell r="I279">
            <v>0</v>
          </cell>
        </row>
        <row r="280">
          <cell r="A280" t="str">
            <v>T2</v>
          </cell>
          <cell r="B280">
            <v>283</v>
          </cell>
          <cell r="C280" t="str">
            <v>25)</v>
          </cell>
          <cell r="D280">
            <v>3422437</v>
          </cell>
          <cell r="E280" t="str">
            <v>P.C BEAM</v>
          </cell>
          <cell r="H280">
            <v>0</v>
          </cell>
          <cell r="I280">
            <v>0</v>
          </cell>
        </row>
        <row r="281">
          <cell r="A281" t="str">
            <v>D00472</v>
          </cell>
          <cell r="B281">
            <v>30</v>
          </cell>
          <cell r="C281" t="str">
            <v>가</v>
          </cell>
          <cell r="D281">
            <v>3422501</v>
          </cell>
          <cell r="E281" t="str">
            <v>P.C빔 제작</v>
          </cell>
          <cell r="F281" t="str">
            <v>(L=30.00M)</v>
          </cell>
          <cell r="G281" t="str">
            <v>본</v>
          </cell>
          <cell r="H281">
            <v>0</v>
          </cell>
          <cell r="I281">
            <v>0</v>
          </cell>
        </row>
        <row r="282">
          <cell r="A282" t="str">
            <v>D00478</v>
          </cell>
          <cell r="B282">
            <v>30</v>
          </cell>
          <cell r="C282" t="str">
            <v>나</v>
          </cell>
          <cell r="D282">
            <v>3422509</v>
          </cell>
          <cell r="E282" t="str">
            <v>P.C빔 설치</v>
          </cell>
          <cell r="F282" t="str">
            <v>(L=30.00M)</v>
          </cell>
          <cell r="G282" t="str">
            <v>본</v>
          </cell>
          <cell r="H282">
            <v>0</v>
          </cell>
          <cell r="I282">
            <v>0</v>
          </cell>
        </row>
        <row r="283">
          <cell r="A283" t="str">
            <v>D02314</v>
          </cell>
          <cell r="B283">
            <v>30</v>
          </cell>
          <cell r="C283" t="str">
            <v>다</v>
          </cell>
          <cell r="D283">
            <v>3422517</v>
          </cell>
          <cell r="E283" t="str">
            <v>P.C BEAM 전도방지공</v>
          </cell>
          <cell r="G283" t="str">
            <v>본</v>
          </cell>
          <cell r="H283">
            <v>0</v>
          </cell>
          <cell r="I283">
            <v>0</v>
          </cell>
        </row>
        <row r="284">
          <cell r="A284" t="str">
            <v>E2</v>
          </cell>
          <cell r="B284">
            <v>0</v>
          </cell>
          <cell r="C284" t="str">
            <v>계</v>
          </cell>
          <cell r="D284">
            <v>3422525</v>
          </cell>
          <cell r="I284">
            <v>0</v>
          </cell>
        </row>
        <row r="285">
          <cell r="A285" t="str">
            <v>D00509</v>
          </cell>
          <cell r="B285">
            <v>694</v>
          </cell>
          <cell r="C285" t="str">
            <v>26)</v>
          </cell>
          <cell r="D285">
            <v>3422529</v>
          </cell>
          <cell r="E285" t="str">
            <v>낙하물 방지공</v>
          </cell>
          <cell r="G285" t="str">
            <v>M2</v>
          </cell>
          <cell r="H285">
            <v>0</v>
          </cell>
          <cell r="I285">
            <v>0</v>
          </cell>
        </row>
        <row r="286">
          <cell r="A286" t="str">
            <v>D02221</v>
          </cell>
          <cell r="B286">
            <v>181</v>
          </cell>
          <cell r="C286" t="str">
            <v>27)</v>
          </cell>
          <cell r="D286">
            <v>3422531</v>
          </cell>
          <cell r="E286" t="str">
            <v>NOTCH</v>
          </cell>
          <cell r="G286" t="str">
            <v>M</v>
          </cell>
          <cell r="H286">
            <v>0</v>
          </cell>
          <cell r="I286">
            <v>0</v>
          </cell>
        </row>
        <row r="287">
          <cell r="A287" t="str">
            <v>D01662</v>
          </cell>
          <cell r="B287">
            <v>6.54</v>
          </cell>
          <cell r="C287" t="str">
            <v>28)</v>
          </cell>
          <cell r="D287">
            <v>3422532</v>
          </cell>
          <cell r="E287" t="str">
            <v>몰탈</v>
          </cell>
          <cell r="F287" t="str">
            <v>(1:3)</v>
          </cell>
          <cell r="G287" t="str">
            <v>M3</v>
          </cell>
          <cell r="H287">
            <v>0</v>
          </cell>
          <cell r="I287">
            <v>0</v>
          </cell>
        </row>
        <row r="288">
          <cell r="A288" t="str">
            <v>D01385</v>
          </cell>
          <cell r="B288">
            <v>7.95</v>
          </cell>
          <cell r="C288" t="str">
            <v>29)</v>
          </cell>
          <cell r="D288">
            <v>3422533</v>
          </cell>
          <cell r="E288" t="str">
            <v>그라우팅밀크</v>
          </cell>
          <cell r="F288" t="str">
            <v>(P.C BEAM제작)</v>
          </cell>
          <cell r="G288" t="str">
            <v>M3</v>
          </cell>
          <cell r="H288">
            <v>0</v>
          </cell>
          <cell r="I288">
            <v>0</v>
          </cell>
        </row>
        <row r="289">
          <cell r="A289" t="str">
            <v>T2</v>
          </cell>
          <cell r="B289">
            <v>292</v>
          </cell>
          <cell r="C289" t="str">
            <v>30)</v>
          </cell>
          <cell r="D289">
            <v>3422597</v>
          </cell>
          <cell r="E289" t="str">
            <v>SHOE 설치공</v>
          </cell>
          <cell r="H289">
            <v>0</v>
          </cell>
          <cell r="I289">
            <v>0</v>
          </cell>
        </row>
        <row r="290">
          <cell r="A290" t="str">
            <v>D00713</v>
          </cell>
          <cell r="B290">
            <v>2</v>
          </cell>
          <cell r="C290" t="str">
            <v>가</v>
          </cell>
          <cell r="D290">
            <v>3422661</v>
          </cell>
          <cell r="E290" t="str">
            <v>교좌장치</v>
          </cell>
          <cell r="F290" t="str">
            <v>(고정단)135TON</v>
          </cell>
          <cell r="G290" t="str">
            <v>EA</v>
          </cell>
          <cell r="H290">
            <v>0</v>
          </cell>
          <cell r="I290">
            <v>0</v>
          </cell>
        </row>
        <row r="291">
          <cell r="A291" t="str">
            <v>D00714</v>
          </cell>
          <cell r="B291">
            <v>18</v>
          </cell>
          <cell r="C291" t="str">
            <v>나</v>
          </cell>
          <cell r="D291">
            <v>3422662</v>
          </cell>
          <cell r="E291" t="str">
            <v>교좌장치</v>
          </cell>
          <cell r="F291" t="str">
            <v>(일방향)135TON</v>
          </cell>
          <cell r="G291" t="str">
            <v>EA</v>
          </cell>
          <cell r="H291">
            <v>0</v>
          </cell>
          <cell r="I291">
            <v>0</v>
          </cell>
        </row>
        <row r="292">
          <cell r="A292" t="str">
            <v>D01461</v>
          </cell>
          <cell r="B292">
            <v>40</v>
          </cell>
          <cell r="C292" t="str">
            <v>다</v>
          </cell>
          <cell r="D292">
            <v>3422726</v>
          </cell>
          <cell r="E292" t="str">
            <v>교좌장치</v>
          </cell>
          <cell r="F292" t="str">
            <v>(양방향)135TON</v>
          </cell>
          <cell r="G292" t="str">
            <v>EA</v>
          </cell>
          <cell r="H292">
            <v>0</v>
          </cell>
          <cell r="I292">
            <v>0</v>
          </cell>
        </row>
        <row r="293">
          <cell r="A293" t="str">
            <v>E2</v>
          </cell>
          <cell r="B293">
            <v>0</v>
          </cell>
          <cell r="C293" t="str">
            <v>계</v>
          </cell>
          <cell r="D293">
            <v>3422902</v>
          </cell>
          <cell r="I293">
            <v>0</v>
          </cell>
        </row>
        <row r="294">
          <cell r="A294" t="str">
            <v>D01017</v>
          </cell>
          <cell r="B294">
            <v>4</v>
          </cell>
          <cell r="C294" t="str">
            <v>31)</v>
          </cell>
          <cell r="D294">
            <v>3423202</v>
          </cell>
          <cell r="E294" t="str">
            <v>콘크리트타설</v>
          </cell>
          <cell r="F294" t="str">
            <v>(BLOCK 설치용)</v>
          </cell>
          <cell r="G294" t="str">
            <v>M3</v>
          </cell>
          <cell r="H294">
            <v>0</v>
          </cell>
          <cell r="I294">
            <v>0</v>
          </cell>
        </row>
        <row r="295">
          <cell r="A295" t="str">
            <v>D01693</v>
          </cell>
          <cell r="B295">
            <v>759</v>
          </cell>
          <cell r="C295" t="str">
            <v>32)</v>
          </cell>
          <cell r="D295">
            <v>3423252</v>
          </cell>
          <cell r="E295" t="str">
            <v>쇄굴방지용사석채움</v>
          </cell>
          <cell r="F295" t="str">
            <v>(60KG)</v>
          </cell>
          <cell r="G295" t="str">
            <v>M3</v>
          </cell>
          <cell r="H295">
            <v>0</v>
          </cell>
          <cell r="I295">
            <v>0</v>
          </cell>
        </row>
        <row r="296">
          <cell r="A296" t="str">
            <v>D01673</v>
          </cell>
          <cell r="B296">
            <v>1</v>
          </cell>
          <cell r="C296" t="str">
            <v>33)</v>
          </cell>
          <cell r="D296">
            <v>3423277</v>
          </cell>
          <cell r="E296" t="str">
            <v>뒷채움</v>
          </cell>
          <cell r="F296" t="str">
            <v>(선택층재 암거,교량)</v>
          </cell>
          <cell r="G296" t="str">
            <v>M3</v>
          </cell>
          <cell r="H296">
            <v>0</v>
          </cell>
          <cell r="I296">
            <v>0</v>
          </cell>
        </row>
        <row r="297">
          <cell r="A297" t="str">
            <v>E3</v>
          </cell>
          <cell r="B297">
            <v>0</v>
          </cell>
          <cell r="C297" t="str">
            <v>합계</v>
          </cell>
          <cell r="D297">
            <v>3423302</v>
          </cell>
          <cell r="I297">
            <v>0</v>
          </cell>
        </row>
        <row r="298">
          <cell r="A298" t="str">
            <v>T3</v>
          </cell>
          <cell r="B298">
            <v>390</v>
          </cell>
          <cell r="C298" t="str">
            <v>3-2</v>
          </cell>
          <cell r="D298">
            <v>3423430</v>
          </cell>
          <cell r="E298" t="str">
            <v>소비교</v>
          </cell>
          <cell r="H298">
            <v>0</v>
          </cell>
          <cell r="I298">
            <v>0</v>
          </cell>
        </row>
        <row r="299">
          <cell r="A299" t="str">
            <v>T2</v>
          </cell>
          <cell r="B299">
            <v>307</v>
          </cell>
          <cell r="C299" t="str">
            <v>1)</v>
          </cell>
          <cell r="D299">
            <v>3423558</v>
          </cell>
          <cell r="E299" t="str">
            <v>구조물터파기</v>
          </cell>
          <cell r="H299">
            <v>0</v>
          </cell>
          <cell r="I299">
            <v>0</v>
          </cell>
        </row>
        <row r="300">
          <cell r="A300" t="str">
            <v>T1</v>
          </cell>
          <cell r="B300">
            <v>303</v>
          </cell>
          <cell r="C300" t="str">
            <v>가.</v>
          </cell>
          <cell r="D300">
            <v>3423560</v>
          </cell>
          <cell r="E300" t="str">
            <v>육상터파기</v>
          </cell>
          <cell r="H300">
            <v>0</v>
          </cell>
          <cell r="I300">
            <v>0</v>
          </cell>
        </row>
        <row r="301">
          <cell r="A301" t="str">
            <v>D01345</v>
          </cell>
          <cell r="B301">
            <v>12934</v>
          </cell>
          <cell r="C301" t="str">
            <v>a.</v>
          </cell>
          <cell r="D301">
            <v>3423562</v>
          </cell>
          <cell r="E301" t="str">
            <v>구조물터파기</v>
          </cell>
          <cell r="F301" t="str">
            <v>(토  사)</v>
          </cell>
          <cell r="G301" t="str">
            <v>M3</v>
          </cell>
          <cell r="H301">
            <v>0</v>
          </cell>
          <cell r="I301">
            <v>0</v>
          </cell>
        </row>
        <row r="302">
          <cell r="A302" t="str">
            <v>D00582</v>
          </cell>
          <cell r="B302">
            <v>19</v>
          </cell>
          <cell r="C302" t="str">
            <v>b.</v>
          </cell>
          <cell r="D302">
            <v>3423594</v>
          </cell>
          <cell r="E302" t="str">
            <v>구조물터파기</v>
          </cell>
          <cell r="F302" t="str">
            <v>(풍화암)</v>
          </cell>
          <cell r="G302" t="str">
            <v>M3</v>
          </cell>
          <cell r="H302">
            <v>0</v>
          </cell>
          <cell r="I302">
            <v>0</v>
          </cell>
        </row>
        <row r="303">
          <cell r="A303" t="str">
            <v>D01448</v>
          </cell>
          <cell r="B303">
            <v>126</v>
          </cell>
          <cell r="C303" t="str">
            <v>c.</v>
          </cell>
          <cell r="D303">
            <v>3423610</v>
          </cell>
          <cell r="E303" t="str">
            <v>구조물터파기</v>
          </cell>
          <cell r="F303" t="str">
            <v>(발파암)</v>
          </cell>
          <cell r="G303" t="str">
            <v>M3</v>
          </cell>
          <cell r="H303">
            <v>0</v>
          </cell>
          <cell r="I303">
            <v>0</v>
          </cell>
        </row>
        <row r="304">
          <cell r="A304" t="str">
            <v>E1</v>
          </cell>
          <cell r="B304">
            <v>0</v>
          </cell>
          <cell r="C304" t="str">
            <v>소계</v>
          </cell>
          <cell r="D304">
            <v>3423618</v>
          </cell>
          <cell r="I304">
            <v>0</v>
          </cell>
        </row>
        <row r="305">
          <cell r="A305" t="str">
            <v>T1</v>
          </cell>
          <cell r="B305">
            <v>306</v>
          </cell>
          <cell r="C305" t="str">
            <v>나.</v>
          </cell>
          <cell r="D305">
            <v>3423622</v>
          </cell>
          <cell r="E305" t="str">
            <v>수중터파기</v>
          </cell>
          <cell r="H305">
            <v>0</v>
          </cell>
          <cell r="I305">
            <v>0</v>
          </cell>
        </row>
        <row r="306">
          <cell r="A306" t="str">
            <v>D01368</v>
          </cell>
          <cell r="B306">
            <v>1134</v>
          </cell>
          <cell r="C306" t="str">
            <v>a.</v>
          </cell>
          <cell r="D306">
            <v>3423750</v>
          </cell>
          <cell r="E306" t="str">
            <v>구조물터파기</v>
          </cell>
          <cell r="F306" t="str">
            <v>(토  사)</v>
          </cell>
          <cell r="G306" t="str">
            <v>M3</v>
          </cell>
          <cell r="H306">
            <v>0</v>
          </cell>
          <cell r="I306">
            <v>0</v>
          </cell>
        </row>
        <row r="307">
          <cell r="A307" t="str">
            <v>E1</v>
          </cell>
          <cell r="B307">
            <v>0</v>
          </cell>
          <cell r="C307" t="str">
            <v>소계</v>
          </cell>
          <cell r="D307">
            <v>3423752</v>
          </cell>
          <cell r="I307">
            <v>0</v>
          </cell>
        </row>
        <row r="308">
          <cell r="A308" t="str">
            <v>E2</v>
          </cell>
          <cell r="B308">
            <v>0</v>
          </cell>
          <cell r="C308" t="str">
            <v>계</v>
          </cell>
          <cell r="D308">
            <v>3423754</v>
          </cell>
          <cell r="I308">
            <v>0</v>
          </cell>
        </row>
        <row r="309">
          <cell r="A309" t="str">
            <v>T2</v>
          </cell>
          <cell r="B309">
            <v>311</v>
          </cell>
          <cell r="C309" t="str">
            <v>2)</v>
          </cell>
          <cell r="D309">
            <v>3612789</v>
          </cell>
          <cell r="E309" t="str">
            <v>콘크리트타설공</v>
          </cell>
          <cell r="H309">
            <v>0</v>
          </cell>
          <cell r="I309">
            <v>0</v>
          </cell>
        </row>
        <row r="310">
          <cell r="A310" t="str">
            <v>D02072</v>
          </cell>
          <cell r="B310">
            <v>2629</v>
          </cell>
          <cell r="C310" t="str">
            <v>가</v>
          </cell>
          <cell r="D310">
            <v>3801824</v>
          </cell>
          <cell r="E310" t="str">
            <v>콘크리트타설</v>
          </cell>
          <cell r="F310" t="str">
            <v>(철근,진동기포함)</v>
          </cell>
          <cell r="G310" t="str">
            <v>M3</v>
          </cell>
          <cell r="H310">
            <v>0</v>
          </cell>
          <cell r="I310">
            <v>0</v>
          </cell>
        </row>
        <row r="311">
          <cell r="A311" t="str">
            <v>D02073</v>
          </cell>
          <cell r="B311">
            <v>540</v>
          </cell>
          <cell r="C311" t="str">
            <v>나</v>
          </cell>
          <cell r="D311">
            <v>3896342</v>
          </cell>
          <cell r="E311" t="str">
            <v>콘크리트타설</v>
          </cell>
          <cell r="F311" t="str">
            <v>(무근,진동기포함)</v>
          </cell>
          <cell r="G311" t="str">
            <v>M3</v>
          </cell>
          <cell r="H311">
            <v>0</v>
          </cell>
          <cell r="I311">
            <v>0</v>
          </cell>
        </row>
        <row r="312">
          <cell r="A312" t="str">
            <v>E2</v>
          </cell>
          <cell r="B312">
            <v>0</v>
          </cell>
          <cell r="C312" t="str">
            <v>계</v>
          </cell>
          <cell r="D312">
            <v>3919972</v>
          </cell>
          <cell r="I312">
            <v>0</v>
          </cell>
        </row>
        <row r="313">
          <cell r="A313" t="str">
            <v>T2</v>
          </cell>
          <cell r="B313">
            <v>319</v>
          </cell>
          <cell r="C313" t="str">
            <v>3)</v>
          </cell>
          <cell r="D313">
            <v>3931787</v>
          </cell>
          <cell r="E313" t="str">
            <v>거푸집</v>
          </cell>
          <cell r="H313">
            <v>0</v>
          </cell>
          <cell r="I313">
            <v>0</v>
          </cell>
        </row>
        <row r="314">
          <cell r="A314" t="str">
            <v>D00627</v>
          </cell>
          <cell r="B314">
            <v>2165</v>
          </cell>
          <cell r="C314" t="str">
            <v>가</v>
          </cell>
          <cell r="D314">
            <v>3943601</v>
          </cell>
          <cell r="E314" t="str">
            <v>합판거푸집</v>
          </cell>
          <cell r="F314" t="str">
            <v>(3회) 0-7M</v>
          </cell>
          <cell r="G314" t="str">
            <v>M2</v>
          </cell>
          <cell r="H314">
            <v>0</v>
          </cell>
          <cell r="I314">
            <v>0</v>
          </cell>
        </row>
        <row r="315">
          <cell r="A315" t="str">
            <v>D00628</v>
          </cell>
          <cell r="B315">
            <v>138</v>
          </cell>
          <cell r="C315" t="str">
            <v>나</v>
          </cell>
          <cell r="D315">
            <v>3967230</v>
          </cell>
          <cell r="E315" t="str">
            <v>합판거푸집</v>
          </cell>
          <cell r="F315" t="str">
            <v>(3회) 7-10M</v>
          </cell>
          <cell r="G315" t="str">
            <v>M2</v>
          </cell>
          <cell r="H315">
            <v>0</v>
          </cell>
          <cell r="I315">
            <v>0</v>
          </cell>
        </row>
        <row r="316">
          <cell r="A316" t="str">
            <v>D00010</v>
          </cell>
          <cell r="B316">
            <v>85</v>
          </cell>
          <cell r="C316" t="str">
            <v>다</v>
          </cell>
          <cell r="D316">
            <v>3973138</v>
          </cell>
          <cell r="E316" t="str">
            <v>합판거푸집</v>
          </cell>
          <cell r="F316" t="str">
            <v>(3회) 13-16M</v>
          </cell>
          <cell r="G316" t="str">
            <v>M2</v>
          </cell>
          <cell r="H316">
            <v>0</v>
          </cell>
          <cell r="I316">
            <v>0</v>
          </cell>
        </row>
        <row r="317">
          <cell r="A317" t="str">
            <v>D00072</v>
          </cell>
          <cell r="B317">
            <v>377</v>
          </cell>
          <cell r="C317" t="str">
            <v>라</v>
          </cell>
          <cell r="D317">
            <v>3979045</v>
          </cell>
          <cell r="E317" t="str">
            <v>합판거푸집</v>
          </cell>
          <cell r="F317" t="str">
            <v>(4회)</v>
          </cell>
          <cell r="G317" t="str">
            <v>M2</v>
          </cell>
          <cell r="H317">
            <v>0</v>
          </cell>
          <cell r="I317">
            <v>0</v>
          </cell>
        </row>
        <row r="318">
          <cell r="A318" t="str">
            <v>D00074</v>
          </cell>
          <cell r="B318">
            <v>178</v>
          </cell>
          <cell r="C318" t="str">
            <v>마</v>
          </cell>
          <cell r="D318">
            <v>3984952</v>
          </cell>
          <cell r="E318" t="str">
            <v>합판거푸집</v>
          </cell>
          <cell r="F318" t="str">
            <v>(6회)</v>
          </cell>
          <cell r="G318" t="str">
            <v>M2</v>
          </cell>
          <cell r="H318">
            <v>0</v>
          </cell>
          <cell r="I318">
            <v>0</v>
          </cell>
        </row>
        <row r="319">
          <cell r="A319" t="str">
            <v>D02329</v>
          </cell>
          <cell r="B319">
            <v>387</v>
          </cell>
          <cell r="C319" t="str">
            <v>바</v>
          </cell>
          <cell r="D319">
            <v>3986614</v>
          </cell>
          <cell r="E319" t="str">
            <v>강재거푸집</v>
          </cell>
          <cell r="F319" t="str">
            <v>(원형교각용)</v>
          </cell>
          <cell r="G319" t="str">
            <v>M2</v>
          </cell>
          <cell r="H319">
            <v>0</v>
          </cell>
          <cell r="I319">
            <v>0</v>
          </cell>
        </row>
        <row r="320">
          <cell r="A320" t="str">
            <v>E2</v>
          </cell>
          <cell r="B320">
            <v>0</v>
          </cell>
          <cell r="C320" t="str">
            <v>계</v>
          </cell>
          <cell r="D320">
            <v>3986891</v>
          </cell>
          <cell r="I320">
            <v>0</v>
          </cell>
        </row>
        <row r="321">
          <cell r="A321" t="str">
            <v>T2</v>
          </cell>
          <cell r="B321">
            <v>324</v>
          </cell>
          <cell r="C321" t="str">
            <v>4)</v>
          </cell>
          <cell r="D321">
            <v>3986961</v>
          </cell>
          <cell r="E321" t="str">
            <v>동바리공</v>
          </cell>
          <cell r="H321">
            <v>0</v>
          </cell>
          <cell r="I321">
            <v>0</v>
          </cell>
        </row>
        <row r="322">
          <cell r="A322" t="str">
            <v>D02259</v>
          </cell>
          <cell r="B322">
            <v>1</v>
          </cell>
          <cell r="C322" t="str">
            <v>가</v>
          </cell>
          <cell r="D322">
            <v>3987376</v>
          </cell>
          <cell r="E322" t="str">
            <v>동바리공</v>
          </cell>
          <cell r="F322" t="str">
            <v>(소비교)</v>
          </cell>
          <cell r="G322" t="str">
            <v>식</v>
          </cell>
          <cell r="H322">
            <v>0</v>
          </cell>
          <cell r="I322">
            <v>0</v>
          </cell>
        </row>
        <row r="323">
          <cell r="A323" t="str">
            <v>D02223</v>
          </cell>
          <cell r="B323">
            <v>140</v>
          </cell>
          <cell r="C323" t="str">
            <v>나</v>
          </cell>
          <cell r="D323">
            <v>3987722</v>
          </cell>
          <cell r="E323" t="str">
            <v>DECK FINISHER용 동바</v>
          </cell>
          <cell r="F323" t="str">
            <v>리</v>
          </cell>
          <cell r="G323" t="str">
            <v>공/m3</v>
          </cell>
          <cell r="H323">
            <v>0</v>
          </cell>
          <cell r="I323">
            <v>0</v>
          </cell>
        </row>
        <row r="324">
          <cell r="A324" t="str">
            <v>D02328</v>
          </cell>
          <cell r="B324">
            <v>219</v>
          </cell>
          <cell r="C324" t="str">
            <v>다</v>
          </cell>
          <cell r="D324">
            <v>3987745</v>
          </cell>
          <cell r="E324" t="str">
            <v>강관동바리</v>
          </cell>
          <cell r="F324" t="str">
            <v>(수평연결재)</v>
          </cell>
          <cell r="G324" t="str">
            <v>M2</v>
          </cell>
          <cell r="H324">
            <v>0</v>
          </cell>
          <cell r="I324">
            <v>0</v>
          </cell>
        </row>
        <row r="325">
          <cell r="A325" t="str">
            <v>E2</v>
          </cell>
          <cell r="B325">
            <v>0</v>
          </cell>
          <cell r="C325" t="str">
            <v>계</v>
          </cell>
          <cell r="D325">
            <v>3987768</v>
          </cell>
          <cell r="I325">
            <v>0</v>
          </cell>
        </row>
        <row r="326">
          <cell r="A326" t="str">
            <v>D01150</v>
          </cell>
          <cell r="B326">
            <v>1787</v>
          </cell>
          <cell r="C326" t="str">
            <v>5)</v>
          </cell>
          <cell r="D326">
            <v>3987814</v>
          </cell>
          <cell r="E326" t="str">
            <v>비계공(강관)</v>
          </cell>
          <cell r="G326" t="str">
            <v>M2</v>
          </cell>
          <cell r="H326">
            <v>0</v>
          </cell>
          <cell r="I326">
            <v>0</v>
          </cell>
        </row>
        <row r="327">
          <cell r="A327" t="str">
            <v>D01284</v>
          </cell>
          <cell r="B327">
            <v>108</v>
          </cell>
          <cell r="C327" t="str">
            <v>6)</v>
          </cell>
          <cell r="D327">
            <v>3987860</v>
          </cell>
          <cell r="E327" t="str">
            <v>다웰바설치</v>
          </cell>
          <cell r="F327" t="str">
            <v>(φ 25x600)</v>
          </cell>
          <cell r="G327" t="str">
            <v>EA</v>
          </cell>
          <cell r="H327">
            <v>0</v>
          </cell>
          <cell r="I327">
            <v>0</v>
          </cell>
        </row>
        <row r="328">
          <cell r="A328" t="str">
            <v>T2</v>
          </cell>
          <cell r="B328">
            <v>331</v>
          </cell>
          <cell r="C328" t="str">
            <v>7)</v>
          </cell>
          <cell r="D328">
            <v>3987872</v>
          </cell>
          <cell r="E328" t="str">
            <v>강관파일</v>
          </cell>
          <cell r="H328">
            <v>0</v>
          </cell>
          <cell r="I328">
            <v>0</v>
          </cell>
        </row>
        <row r="329">
          <cell r="A329" t="str">
            <v>D02226</v>
          </cell>
          <cell r="B329">
            <v>1453</v>
          </cell>
          <cell r="C329" t="str">
            <v>가</v>
          </cell>
          <cell r="D329">
            <v>3988000</v>
          </cell>
          <cell r="E329" t="str">
            <v>파일자재비</v>
          </cell>
          <cell r="F329" t="str">
            <v>(φ508,t=9mm)</v>
          </cell>
          <cell r="G329" t="str">
            <v>M</v>
          </cell>
          <cell r="H329">
            <v>0</v>
          </cell>
          <cell r="I329">
            <v>0</v>
          </cell>
        </row>
        <row r="330">
          <cell r="A330" t="str">
            <v>D02324</v>
          </cell>
          <cell r="B330">
            <v>1425</v>
          </cell>
          <cell r="C330" t="str">
            <v>나</v>
          </cell>
          <cell r="D330">
            <v>3988001</v>
          </cell>
          <cell r="E330" t="str">
            <v>천공항타비(수직항)</v>
          </cell>
          <cell r="F330" t="str">
            <v>508m/m-9t:천공</v>
          </cell>
          <cell r="G330" t="str">
            <v>M</v>
          </cell>
          <cell r="H330">
            <v>0</v>
          </cell>
          <cell r="I330">
            <v>0</v>
          </cell>
        </row>
        <row r="331">
          <cell r="A331" t="str">
            <v>D01639</v>
          </cell>
          <cell r="B331">
            <v>136</v>
          </cell>
          <cell r="C331" t="str">
            <v>다</v>
          </cell>
          <cell r="D331">
            <v>3988065</v>
          </cell>
          <cell r="E331" t="str">
            <v>두부 및 선단보강</v>
          </cell>
          <cell r="F331" t="str">
            <v>(강관말뚝 : 508mm)</v>
          </cell>
          <cell r="G331" t="str">
            <v>EA</v>
          </cell>
          <cell r="H331">
            <v>0</v>
          </cell>
          <cell r="I331">
            <v>0</v>
          </cell>
        </row>
        <row r="332">
          <cell r="A332" t="str">
            <v>E2</v>
          </cell>
          <cell r="B332">
            <v>0</v>
          </cell>
          <cell r="C332" t="str">
            <v>계</v>
          </cell>
          <cell r="D332">
            <v>3988074</v>
          </cell>
          <cell r="I332">
            <v>0</v>
          </cell>
        </row>
        <row r="333">
          <cell r="A333" t="str">
            <v>D01384</v>
          </cell>
          <cell r="B333">
            <v>11</v>
          </cell>
          <cell r="C333" t="str">
            <v>8)</v>
          </cell>
          <cell r="D333">
            <v>3988075</v>
          </cell>
          <cell r="E333" t="str">
            <v>타르지</v>
          </cell>
          <cell r="G333" t="str">
            <v>M2</v>
          </cell>
          <cell r="H333">
            <v>0</v>
          </cell>
          <cell r="I333">
            <v>0</v>
          </cell>
        </row>
        <row r="334">
          <cell r="A334" t="str">
            <v>D00494</v>
          </cell>
          <cell r="B334">
            <v>1611</v>
          </cell>
          <cell r="C334" t="str">
            <v>9)</v>
          </cell>
          <cell r="D334">
            <v>3988076</v>
          </cell>
          <cell r="E334" t="str">
            <v>데크휘니샤 면고르기</v>
          </cell>
          <cell r="G334" t="str">
            <v>M2</v>
          </cell>
          <cell r="H334">
            <v>0</v>
          </cell>
          <cell r="I334">
            <v>0</v>
          </cell>
        </row>
        <row r="335">
          <cell r="A335" t="str">
            <v>D01245</v>
          </cell>
          <cell r="B335">
            <v>1611</v>
          </cell>
          <cell r="C335" t="str">
            <v>10)</v>
          </cell>
          <cell r="D335">
            <v>3988140</v>
          </cell>
          <cell r="E335" t="str">
            <v>슬래브양생</v>
          </cell>
          <cell r="G335" t="str">
            <v>M2</v>
          </cell>
          <cell r="H335">
            <v>0</v>
          </cell>
          <cell r="I335">
            <v>0</v>
          </cell>
        </row>
        <row r="336">
          <cell r="A336" t="str">
            <v>T2</v>
          </cell>
          <cell r="B336">
            <v>338</v>
          </cell>
          <cell r="C336" t="str">
            <v>11)</v>
          </cell>
          <cell r="D336">
            <v>3988172</v>
          </cell>
          <cell r="E336" t="str">
            <v>방수공</v>
          </cell>
          <cell r="H336">
            <v>0</v>
          </cell>
          <cell r="I336">
            <v>0</v>
          </cell>
        </row>
        <row r="337">
          <cell r="A337" t="str">
            <v>D00495</v>
          </cell>
          <cell r="B337">
            <v>1169</v>
          </cell>
          <cell r="C337" t="str">
            <v>가</v>
          </cell>
          <cell r="D337">
            <v>3988188</v>
          </cell>
          <cell r="E337" t="str">
            <v>교면방수</v>
          </cell>
          <cell r="F337" t="str">
            <v>(도막방수)</v>
          </cell>
          <cell r="G337" t="str">
            <v>M2</v>
          </cell>
          <cell r="H337">
            <v>0</v>
          </cell>
          <cell r="I337">
            <v>0</v>
          </cell>
        </row>
        <row r="338">
          <cell r="A338" t="str">
            <v>D00354</v>
          </cell>
          <cell r="B338">
            <v>278</v>
          </cell>
          <cell r="C338" t="str">
            <v>나</v>
          </cell>
          <cell r="D338">
            <v>3988196</v>
          </cell>
          <cell r="E338" t="str">
            <v>배면방수</v>
          </cell>
          <cell r="G338" t="str">
            <v>M2</v>
          </cell>
          <cell r="H338">
            <v>0</v>
          </cell>
          <cell r="I338">
            <v>0</v>
          </cell>
        </row>
        <row r="339">
          <cell r="A339" t="str">
            <v>E2</v>
          </cell>
          <cell r="B339">
            <v>0</v>
          </cell>
          <cell r="C339" t="str">
            <v>계</v>
          </cell>
          <cell r="D339">
            <v>3988200</v>
          </cell>
          <cell r="I339">
            <v>0</v>
          </cell>
        </row>
        <row r="340">
          <cell r="A340" t="str">
            <v>T2</v>
          </cell>
          <cell r="B340">
            <v>342</v>
          </cell>
          <cell r="C340" t="str">
            <v>12)</v>
          </cell>
          <cell r="D340">
            <v>3988202</v>
          </cell>
          <cell r="E340" t="str">
            <v>스페이서</v>
          </cell>
          <cell r="H340">
            <v>0</v>
          </cell>
          <cell r="I340">
            <v>0</v>
          </cell>
        </row>
        <row r="341">
          <cell r="A341" t="str">
            <v>D01640</v>
          </cell>
          <cell r="B341">
            <v>2985</v>
          </cell>
          <cell r="C341" t="str">
            <v>가</v>
          </cell>
          <cell r="D341">
            <v>3988203</v>
          </cell>
          <cell r="E341" t="str">
            <v>슬배브 및 기초</v>
          </cell>
          <cell r="G341" t="str">
            <v>M2</v>
          </cell>
          <cell r="H341">
            <v>0</v>
          </cell>
          <cell r="I341">
            <v>0</v>
          </cell>
        </row>
        <row r="342">
          <cell r="A342" t="str">
            <v>D01640</v>
          </cell>
          <cell r="B342">
            <v>929</v>
          </cell>
          <cell r="C342" t="str">
            <v>나</v>
          </cell>
          <cell r="D342">
            <v>3988236</v>
          </cell>
          <cell r="E342" t="str">
            <v>벽 체</v>
          </cell>
          <cell r="G342" t="str">
            <v>M2</v>
          </cell>
          <cell r="H342">
            <v>0</v>
          </cell>
          <cell r="I342">
            <v>0</v>
          </cell>
        </row>
        <row r="343">
          <cell r="A343" t="str">
            <v>E2</v>
          </cell>
          <cell r="B343">
            <v>0</v>
          </cell>
          <cell r="C343" t="str">
            <v>계</v>
          </cell>
          <cell r="D343">
            <v>3988268</v>
          </cell>
          <cell r="I343">
            <v>0</v>
          </cell>
        </row>
        <row r="344">
          <cell r="A344" t="str">
            <v>T2</v>
          </cell>
          <cell r="B344">
            <v>345</v>
          </cell>
          <cell r="C344" t="str">
            <v>13)</v>
          </cell>
          <cell r="D344">
            <v>3988300</v>
          </cell>
          <cell r="E344" t="str">
            <v>신축이음장치</v>
          </cell>
          <cell r="H344">
            <v>0</v>
          </cell>
          <cell r="I344">
            <v>0</v>
          </cell>
        </row>
        <row r="345">
          <cell r="A345" t="str">
            <v>D00699</v>
          </cell>
          <cell r="B345">
            <v>40.44</v>
          </cell>
          <cell r="C345" t="str">
            <v>나</v>
          </cell>
          <cell r="D345">
            <v>3988316</v>
          </cell>
          <cell r="E345" t="str">
            <v>신축이음장치</v>
          </cell>
          <cell r="F345" t="str">
            <v>(NO. 70)</v>
          </cell>
          <cell r="G345" t="str">
            <v>M</v>
          </cell>
          <cell r="H345">
            <v>0</v>
          </cell>
          <cell r="I345">
            <v>0</v>
          </cell>
        </row>
        <row r="346">
          <cell r="A346" t="str">
            <v>E2</v>
          </cell>
          <cell r="B346">
            <v>0</v>
          </cell>
          <cell r="C346" t="str">
            <v>계</v>
          </cell>
          <cell r="D346">
            <v>3988328</v>
          </cell>
          <cell r="I346">
            <v>0</v>
          </cell>
        </row>
        <row r="347">
          <cell r="A347" t="str">
            <v>D00501</v>
          </cell>
          <cell r="B347">
            <v>1</v>
          </cell>
          <cell r="C347" t="str">
            <v>14)</v>
          </cell>
          <cell r="D347">
            <v>3988456</v>
          </cell>
          <cell r="E347" t="str">
            <v>교명판</v>
          </cell>
          <cell r="F347" t="str">
            <v>(450x200x10)</v>
          </cell>
          <cell r="G347" t="str">
            <v>EA</v>
          </cell>
          <cell r="H347">
            <v>0</v>
          </cell>
          <cell r="I347">
            <v>0</v>
          </cell>
        </row>
        <row r="348">
          <cell r="A348" t="str">
            <v>D00502</v>
          </cell>
          <cell r="B348">
            <v>1</v>
          </cell>
          <cell r="C348" t="str">
            <v>15)</v>
          </cell>
          <cell r="D348">
            <v>3988488</v>
          </cell>
          <cell r="E348" t="str">
            <v>설명판</v>
          </cell>
          <cell r="F348" t="str">
            <v>(510x410x10)</v>
          </cell>
          <cell r="G348" t="str">
            <v>EA</v>
          </cell>
          <cell r="H348">
            <v>0</v>
          </cell>
          <cell r="I348">
            <v>0</v>
          </cell>
        </row>
        <row r="349">
          <cell r="A349" t="str">
            <v>D00510</v>
          </cell>
          <cell r="B349">
            <v>1</v>
          </cell>
          <cell r="C349" t="str">
            <v>16)</v>
          </cell>
          <cell r="D349">
            <v>3988504</v>
          </cell>
          <cell r="E349" t="str">
            <v>T.B.M 설치</v>
          </cell>
          <cell r="G349" t="str">
            <v>EA</v>
          </cell>
          <cell r="H349">
            <v>0</v>
          </cell>
          <cell r="I349">
            <v>0</v>
          </cell>
        </row>
        <row r="350">
          <cell r="A350" t="str">
            <v>D00776</v>
          </cell>
          <cell r="B350">
            <v>299</v>
          </cell>
          <cell r="C350" t="str">
            <v>17)</v>
          </cell>
          <cell r="D350">
            <v>3988526</v>
          </cell>
          <cell r="E350" t="str">
            <v>전선관</v>
          </cell>
          <cell r="F350" t="str">
            <v>(ø=100 ㎜)</v>
          </cell>
          <cell r="G350" t="str">
            <v>M</v>
          </cell>
          <cell r="H350">
            <v>0</v>
          </cell>
          <cell r="I350">
            <v>0</v>
          </cell>
        </row>
        <row r="351">
          <cell r="A351" t="str">
            <v>T2</v>
          </cell>
          <cell r="B351">
            <v>353</v>
          </cell>
          <cell r="C351" t="str">
            <v>18)</v>
          </cell>
          <cell r="D351">
            <v>3988528</v>
          </cell>
          <cell r="E351" t="str">
            <v>방호벽</v>
          </cell>
          <cell r="H351">
            <v>0</v>
          </cell>
          <cell r="I351">
            <v>0</v>
          </cell>
        </row>
        <row r="352">
          <cell r="A352" t="str">
            <v>D02237</v>
          </cell>
          <cell r="B352">
            <v>75</v>
          </cell>
          <cell r="C352" t="str">
            <v>가</v>
          </cell>
          <cell r="D352">
            <v>3988529</v>
          </cell>
          <cell r="E352" t="str">
            <v>방호벽</v>
          </cell>
          <cell r="F352" t="str">
            <v>(교량용:일반구간)</v>
          </cell>
          <cell r="G352" t="str">
            <v>M</v>
          </cell>
          <cell r="H352">
            <v>0</v>
          </cell>
          <cell r="I352">
            <v>0</v>
          </cell>
        </row>
        <row r="353">
          <cell r="A353" t="str">
            <v>D02326</v>
          </cell>
          <cell r="B353">
            <v>75</v>
          </cell>
          <cell r="C353" t="str">
            <v>나</v>
          </cell>
          <cell r="D353">
            <v>3988530</v>
          </cell>
          <cell r="E353" t="str">
            <v>방음벽기초</v>
          </cell>
          <cell r="F353" t="str">
            <v>(교량용)</v>
          </cell>
          <cell r="G353" t="str">
            <v>M</v>
          </cell>
          <cell r="H353">
            <v>0</v>
          </cell>
          <cell r="I353">
            <v>0</v>
          </cell>
        </row>
        <row r="354">
          <cell r="A354" t="str">
            <v>E2</v>
          </cell>
          <cell r="B354">
            <v>0</v>
          </cell>
          <cell r="C354" t="str">
            <v>계</v>
          </cell>
          <cell r="D354">
            <v>3988594</v>
          </cell>
          <cell r="I354">
            <v>0</v>
          </cell>
        </row>
        <row r="355">
          <cell r="A355" t="str">
            <v>D01680</v>
          </cell>
          <cell r="B355">
            <v>9.26</v>
          </cell>
          <cell r="C355" t="str">
            <v>19)</v>
          </cell>
          <cell r="D355">
            <v>3988786</v>
          </cell>
          <cell r="E355" t="str">
            <v>무수축 콘크리트</v>
          </cell>
          <cell r="G355" t="str">
            <v>M3</v>
          </cell>
          <cell r="H355">
            <v>0</v>
          </cell>
          <cell r="I355">
            <v>0</v>
          </cell>
        </row>
        <row r="356">
          <cell r="A356" t="str">
            <v>D00662</v>
          </cell>
          <cell r="B356">
            <v>1.78</v>
          </cell>
          <cell r="C356" t="str">
            <v>20)</v>
          </cell>
          <cell r="D356">
            <v>3988790</v>
          </cell>
          <cell r="E356" t="str">
            <v>무수축 몰탈</v>
          </cell>
          <cell r="F356" t="str">
            <v>(1:1)</v>
          </cell>
          <cell r="G356" t="str">
            <v>M3</v>
          </cell>
          <cell r="H356">
            <v>0</v>
          </cell>
          <cell r="I356">
            <v>0</v>
          </cell>
        </row>
        <row r="357">
          <cell r="A357" t="str">
            <v>T2</v>
          </cell>
          <cell r="B357">
            <v>361</v>
          </cell>
          <cell r="C357" t="str">
            <v>21)</v>
          </cell>
          <cell r="D357">
            <v>3988911</v>
          </cell>
          <cell r="E357" t="str">
            <v>철근가공조립</v>
          </cell>
          <cell r="H357">
            <v>0</v>
          </cell>
          <cell r="I357">
            <v>0</v>
          </cell>
        </row>
        <row r="358">
          <cell r="A358" t="str">
            <v>D00328</v>
          </cell>
          <cell r="B358">
            <v>138.93600000000001</v>
          </cell>
          <cell r="C358" t="str">
            <v>가</v>
          </cell>
          <cell r="D358">
            <v>3989031</v>
          </cell>
          <cell r="E358" t="str">
            <v>철근가공조립</v>
          </cell>
          <cell r="F358" t="str">
            <v>(매우복잡)</v>
          </cell>
          <cell r="G358" t="str">
            <v>TON</v>
          </cell>
          <cell r="H358">
            <v>0</v>
          </cell>
          <cell r="I358">
            <v>0</v>
          </cell>
        </row>
        <row r="359">
          <cell r="A359" t="str">
            <v>D00327</v>
          </cell>
          <cell r="B359">
            <v>213.25299999999999</v>
          </cell>
          <cell r="C359" t="str">
            <v>나</v>
          </cell>
          <cell r="D359">
            <v>3989039</v>
          </cell>
          <cell r="E359" t="str">
            <v>철근가공조립</v>
          </cell>
          <cell r="F359" t="str">
            <v>(복잡)</v>
          </cell>
          <cell r="G359" t="str">
            <v>TON</v>
          </cell>
          <cell r="H359">
            <v>0</v>
          </cell>
          <cell r="I359">
            <v>0</v>
          </cell>
        </row>
        <row r="360">
          <cell r="A360" t="str">
            <v>D00326</v>
          </cell>
          <cell r="B360">
            <v>136.89400000000001</v>
          </cell>
          <cell r="C360" t="str">
            <v>다</v>
          </cell>
          <cell r="D360">
            <v>3989043</v>
          </cell>
          <cell r="E360" t="str">
            <v>철근가공조립</v>
          </cell>
          <cell r="F360" t="str">
            <v>(보통)</v>
          </cell>
          <cell r="G360" t="str">
            <v>TON</v>
          </cell>
          <cell r="H360">
            <v>0</v>
          </cell>
          <cell r="I360">
            <v>0</v>
          </cell>
        </row>
        <row r="361">
          <cell r="A361" t="str">
            <v>D00325</v>
          </cell>
          <cell r="B361">
            <v>10.19</v>
          </cell>
          <cell r="C361" t="str">
            <v>라</v>
          </cell>
          <cell r="D361">
            <v>3989045</v>
          </cell>
          <cell r="E361" t="str">
            <v>철근가공조립</v>
          </cell>
          <cell r="F361" t="str">
            <v>(간단)</v>
          </cell>
          <cell r="G361" t="str">
            <v>TON</v>
          </cell>
          <cell r="H361">
            <v>0</v>
          </cell>
          <cell r="I361">
            <v>0</v>
          </cell>
        </row>
        <row r="362">
          <cell r="A362" t="str">
            <v>E2</v>
          </cell>
          <cell r="B362">
            <v>0</v>
          </cell>
          <cell r="C362" t="str">
            <v>계</v>
          </cell>
          <cell r="D362">
            <v>3989046</v>
          </cell>
          <cell r="I362">
            <v>0</v>
          </cell>
        </row>
        <row r="363">
          <cell r="A363" t="str">
            <v>T2</v>
          </cell>
          <cell r="B363">
            <v>368</v>
          </cell>
          <cell r="C363" t="str">
            <v>22)</v>
          </cell>
          <cell r="D363">
            <v>3989110</v>
          </cell>
          <cell r="E363" t="str">
            <v>배수시설</v>
          </cell>
          <cell r="H363">
            <v>0</v>
          </cell>
          <cell r="I363">
            <v>0</v>
          </cell>
        </row>
        <row r="364">
          <cell r="A364" t="str">
            <v>D00663</v>
          </cell>
          <cell r="B364">
            <v>8</v>
          </cell>
          <cell r="D364">
            <v>3989174</v>
          </cell>
          <cell r="E364" t="str">
            <v>육교용 집수구</v>
          </cell>
          <cell r="F364" t="str">
            <v>(주철)</v>
          </cell>
          <cell r="G364" t="str">
            <v>EA</v>
          </cell>
          <cell r="H364">
            <v>0</v>
          </cell>
          <cell r="I364">
            <v>0</v>
          </cell>
        </row>
        <row r="365">
          <cell r="A365" t="str">
            <v>D00664</v>
          </cell>
          <cell r="B365">
            <v>8</v>
          </cell>
          <cell r="D365">
            <v>3989175</v>
          </cell>
          <cell r="E365" t="str">
            <v>육교용연결집수거</v>
          </cell>
          <cell r="F365" t="str">
            <v>(스텐레스)</v>
          </cell>
          <cell r="G365" t="str">
            <v>EA</v>
          </cell>
          <cell r="H365">
            <v>0</v>
          </cell>
          <cell r="I365">
            <v>0</v>
          </cell>
        </row>
        <row r="366">
          <cell r="A366" t="str">
            <v>D00666</v>
          </cell>
          <cell r="B366">
            <v>24</v>
          </cell>
          <cell r="D366">
            <v>3989176</v>
          </cell>
          <cell r="E366" t="str">
            <v>육교용 곡관</v>
          </cell>
          <cell r="G366" t="str">
            <v>EA</v>
          </cell>
          <cell r="H366">
            <v>0</v>
          </cell>
          <cell r="I366">
            <v>0</v>
          </cell>
        </row>
        <row r="367">
          <cell r="A367" t="str">
            <v>D00665</v>
          </cell>
          <cell r="B367">
            <v>56</v>
          </cell>
          <cell r="D367">
            <v>3989240</v>
          </cell>
          <cell r="E367" t="str">
            <v>육교용 직관</v>
          </cell>
          <cell r="F367" t="str">
            <v>(□150)</v>
          </cell>
          <cell r="G367" t="str">
            <v>M</v>
          </cell>
          <cell r="H367">
            <v>0</v>
          </cell>
          <cell r="I367">
            <v>0</v>
          </cell>
        </row>
        <row r="368">
          <cell r="A368" t="str">
            <v>D00667</v>
          </cell>
          <cell r="B368">
            <v>58</v>
          </cell>
          <cell r="D368">
            <v>3989272</v>
          </cell>
          <cell r="E368" t="str">
            <v>육교용 연결부</v>
          </cell>
          <cell r="F368" t="str">
            <v>(스텐레스)</v>
          </cell>
          <cell r="G368" t="str">
            <v>EA</v>
          </cell>
          <cell r="H368">
            <v>0</v>
          </cell>
          <cell r="I368">
            <v>0</v>
          </cell>
        </row>
        <row r="369">
          <cell r="A369" t="str">
            <v>E2</v>
          </cell>
          <cell r="B369">
            <v>0</v>
          </cell>
          <cell r="C369" t="str">
            <v>계</v>
          </cell>
          <cell r="D369">
            <v>3989336</v>
          </cell>
          <cell r="I369">
            <v>0</v>
          </cell>
        </row>
        <row r="370">
          <cell r="A370" t="str">
            <v>T2</v>
          </cell>
          <cell r="B370">
            <v>372</v>
          </cell>
          <cell r="C370" t="str">
            <v>23)</v>
          </cell>
          <cell r="D370">
            <v>3989368</v>
          </cell>
          <cell r="E370" t="str">
            <v>스치로폴</v>
          </cell>
          <cell r="H370">
            <v>0</v>
          </cell>
          <cell r="I370">
            <v>0</v>
          </cell>
        </row>
        <row r="371">
          <cell r="A371" t="str">
            <v>D00519</v>
          </cell>
          <cell r="B371">
            <v>67</v>
          </cell>
          <cell r="C371" t="str">
            <v>가</v>
          </cell>
          <cell r="D371">
            <v>3989384</v>
          </cell>
          <cell r="E371" t="str">
            <v>스치로폴</v>
          </cell>
          <cell r="F371" t="str">
            <v>(T=20m/m)</v>
          </cell>
          <cell r="G371" t="str">
            <v>M2</v>
          </cell>
          <cell r="H371">
            <v>0</v>
          </cell>
          <cell r="I371">
            <v>0</v>
          </cell>
        </row>
        <row r="372">
          <cell r="A372" t="str">
            <v>D00518</v>
          </cell>
          <cell r="B372">
            <v>85</v>
          </cell>
          <cell r="C372" t="str">
            <v>나</v>
          </cell>
          <cell r="D372">
            <v>3989392</v>
          </cell>
          <cell r="E372" t="str">
            <v>스치로폴</v>
          </cell>
          <cell r="F372" t="str">
            <v>(T=10m/m)</v>
          </cell>
          <cell r="G372" t="str">
            <v>M2</v>
          </cell>
          <cell r="H372">
            <v>0</v>
          </cell>
          <cell r="I372">
            <v>0</v>
          </cell>
        </row>
        <row r="373">
          <cell r="A373" t="str">
            <v>E2</v>
          </cell>
          <cell r="B373">
            <v>0</v>
          </cell>
          <cell r="C373" t="str">
            <v>계</v>
          </cell>
          <cell r="D373">
            <v>3989396</v>
          </cell>
          <cell r="I373">
            <v>0</v>
          </cell>
        </row>
        <row r="374">
          <cell r="A374" t="str">
            <v>T2</v>
          </cell>
          <cell r="B374">
            <v>377</v>
          </cell>
          <cell r="C374" t="str">
            <v>25)</v>
          </cell>
          <cell r="D374">
            <v>3989560</v>
          </cell>
          <cell r="E374" t="str">
            <v>P.C BEAM</v>
          </cell>
          <cell r="H374">
            <v>0</v>
          </cell>
          <cell r="I374">
            <v>0</v>
          </cell>
        </row>
        <row r="375">
          <cell r="A375" t="str">
            <v>D00472</v>
          </cell>
          <cell r="B375">
            <v>20</v>
          </cell>
          <cell r="C375" t="str">
            <v>가</v>
          </cell>
          <cell r="D375">
            <v>3989624</v>
          </cell>
          <cell r="E375" t="str">
            <v>P.C빔 제작</v>
          </cell>
          <cell r="F375" t="str">
            <v>(L=30.00M)</v>
          </cell>
          <cell r="G375" t="str">
            <v>본</v>
          </cell>
          <cell r="H375">
            <v>0</v>
          </cell>
          <cell r="I375">
            <v>0</v>
          </cell>
        </row>
        <row r="376">
          <cell r="A376" t="str">
            <v>D00478</v>
          </cell>
          <cell r="B376">
            <v>20</v>
          </cell>
          <cell r="C376" t="str">
            <v>나</v>
          </cell>
          <cell r="D376">
            <v>3989632</v>
          </cell>
          <cell r="E376" t="str">
            <v>P.C빔 설치</v>
          </cell>
          <cell r="F376" t="str">
            <v>(L=30.00M)</v>
          </cell>
          <cell r="G376" t="str">
            <v>본</v>
          </cell>
          <cell r="H376">
            <v>0</v>
          </cell>
          <cell r="I376">
            <v>0</v>
          </cell>
        </row>
        <row r="377">
          <cell r="A377" t="str">
            <v>D02314</v>
          </cell>
          <cell r="B377">
            <v>20</v>
          </cell>
          <cell r="C377" t="str">
            <v>다</v>
          </cell>
          <cell r="D377">
            <v>3989640</v>
          </cell>
          <cell r="E377" t="str">
            <v>P.C BEAM 전도방지공</v>
          </cell>
          <cell r="G377" t="str">
            <v>본</v>
          </cell>
          <cell r="H377">
            <v>0</v>
          </cell>
          <cell r="I377">
            <v>0</v>
          </cell>
        </row>
        <row r="378">
          <cell r="A378" t="str">
            <v>E2</v>
          </cell>
          <cell r="B378">
            <v>0</v>
          </cell>
          <cell r="C378" t="str">
            <v>계</v>
          </cell>
          <cell r="D378">
            <v>3989648</v>
          </cell>
          <cell r="I378">
            <v>0</v>
          </cell>
        </row>
        <row r="379">
          <cell r="A379" t="str">
            <v>D00509</v>
          </cell>
          <cell r="B379">
            <v>691</v>
          </cell>
          <cell r="C379" t="str">
            <v>26)</v>
          </cell>
          <cell r="D379">
            <v>3989652</v>
          </cell>
          <cell r="E379" t="str">
            <v>낙하물 방지공</v>
          </cell>
          <cell r="G379" t="str">
            <v>M2</v>
          </cell>
          <cell r="H379">
            <v>0</v>
          </cell>
          <cell r="I379">
            <v>0</v>
          </cell>
        </row>
        <row r="380">
          <cell r="A380" t="str">
            <v>D02221</v>
          </cell>
          <cell r="B380">
            <v>120</v>
          </cell>
          <cell r="C380" t="str">
            <v>27)</v>
          </cell>
          <cell r="D380">
            <v>3989654</v>
          </cell>
          <cell r="E380" t="str">
            <v>NOTCH</v>
          </cell>
          <cell r="G380" t="str">
            <v>M</v>
          </cell>
          <cell r="H380">
            <v>0</v>
          </cell>
          <cell r="I380">
            <v>0</v>
          </cell>
        </row>
        <row r="381">
          <cell r="A381" t="str">
            <v>D01662</v>
          </cell>
          <cell r="B381">
            <v>4.3600000000000003</v>
          </cell>
          <cell r="C381" t="str">
            <v>28)</v>
          </cell>
          <cell r="D381">
            <v>3989655</v>
          </cell>
          <cell r="E381" t="str">
            <v>몰탈</v>
          </cell>
          <cell r="F381" t="str">
            <v>(1:3)</v>
          </cell>
          <cell r="G381" t="str">
            <v>M3</v>
          </cell>
          <cell r="H381">
            <v>0</v>
          </cell>
          <cell r="I381">
            <v>0</v>
          </cell>
        </row>
        <row r="382">
          <cell r="A382" t="str">
            <v>D01385</v>
          </cell>
          <cell r="B382">
            <v>5.3</v>
          </cell>
          <cell r="C382" t="str">
            <v>29)</v>
          </cell>
          <cell r="D382">
            <v>3989656</v>
          </cell>
          <cell r="E382" t="str">
            <v>그라우팅밀크</v>
          </cell>
          <cell r="F382" t="str">
            <v>(P.C BEAM제작)</v>
          </cell>
          <cell r="G382" t="str">
            <v>M3</v>
          </cell>
          <cell r="H382">
            <v>0</v>
          </cell>
          <cell r="I382">
            <v>0</v>
          </cell>
        </row>
        <row r="383">
          <cell r="A383" t="str">
            <v>T2</v>
          </cell>
          <cell r="B383">
            <v>386</v>
          </cell>
          <cell r="C383" t="str">
            <v>30)</v>
          </cell>
          <cell r="D383">
            <v>3989720</v>
          </cell>
          <cell r="E383" t="str">
            <v>SHOE 설치공</v>
          </cell>
          <cell r="H383">
            <v>0</v>
          </cell>
          <cell r="I383">
            <v>0</v>
          </cell>
        </row>
        <row r="384">
          <cell r="A384" t="str">
            <v>D00713</v>
          </cell>
          <cell r="B384">
            <v>2</v>
          </cell>
          <cell r="C384" t="str">
            <v>가</v>
          </cell>
          <cell r="D384">
            <v>3989784</v>
          </cell>
          <cell r="E384" t="str">
            <v>교좌장치</v>
          </cell>
          <cell r="F384" t="str">
            <v>(고정단)135TON</v>
          </cell>
          <cell r="G384" t="str">
            <v>EA</v>
          </cell>
          <cell r="H384">
            <v>0</v>
          </cell>
          <cell r="I384">
            <v>0</v>
          </cell>
        </row>
        <row r="385">
          <cell r="A385" t="str">
            <v>D00714</v>
          </cell>
          <cell r="B385">
            <v>14</v>
          </cell>
          <cell r="C385" t="str">
            <v>나</v>
          </cell>
          <cell r="D385">
            <v>3989785</v>
          </cell>
          <cell r="E385" t="str">
            <v>교좌장치</v>
          </cell>
          <cell r="F385" t="str">
            <v>(일방향)135TON</v>
          </cell>
          <cell r="G385" t="str">
            <v>EA</v>
          </cell>
          <cell r="H385">
            <v>0</v>
          </cell>
          <cell r="I385">
            <v>0</v>
          </cell>
        </row>
        <row r="386">
          <cell r="A386" t="str">
            <v>D01461</v>
          </cell>
          <cell r="B386">
            <v>24</v>
          </cell>
          <cell r="C386" t="str">
            <v>다</v>
          </cell>
          <cell r="D386">
            <v>3989849</v>
          </cell>
          <cell r="E386" t="str">
            <v>교좌장치</v>
          </cell>
          <cell r="F386" t="str">
            <v>(양방향)135TON</v>
          </cell>
          <cell r="G386" t="str">
            <v>EA</v>
          </cell>
          <cell r="H386">
            <v>0</v>
          </cell>
          <cell r="I386">
            <v>0</v>
          </cell>
        </row>
        <row r="387">
          <cell r="A387" t="str">
            <v>E2</v>
          </cell>
          <cell r="B387">
            <v>0</v>
          </cell>
          <cell r="C387" t="str">
            <v>계</v>
          </cell>
          <cell r="D387">
            <v>3990025</v>
          </cell>
          <cell r="I387">
            <v>0</v>
          </cell>
        </row>
        <row r="388">
          <cell r="A388" t="str">
            <v>D01017</v>
          </cell>
          <cell r="B388">
            <v>3</v>
          </cell>
          <cell r="C388" t="str">
            <v>31)</v>
          </cell>
          <cell r="D388">
            <v>3990325</v>
          </cell>
          <cell r="E388" t="str">
            <v>콘크리트타설</v>
          </cell>
          <cell r="F388" t="str">
            <v>(BLOCK 설치용)</v>
          </cell>
          <cell r="G388" t="str">
            <v>M3</v>
          </cell>
          <cell r="H388">
            <v>0</v>
          </cell>
          <cell r="I388">
            <v>0</v>
          </cell>
        </row>
        <row r="389">
          <cell r="A389" t="str">
            <v>D01693</v>
          </cell>
          <cell r="B389">
            <v>3389</v>
          </cell>
          <cell r="C389" t="str">
            <v>32)</v>
          </cell>
          <cell r="D389">
            <v>3990375</v>
          </cell>
          <cell r="E389" t="str">
            <v>쇄굴방지용사석채움</v>
          </cell>
          <cell r="F389" t="str">
            <v>(60KG)</v>
          </cell>
          <cell r="G389" t="str">
            <v>M3</v>
          </cell>
          <cell r="H389">
            <v>0</v>
          </cell>
          <cell r="I389">
            <v>0</v>
          </cell>
        </row>
        <row r="390">
          <cell r="A390" t="str">
            <v>D01673</v>
          </cell>
          <cell r="B390">
            <v>100</v>
          </cell>
          <cell r="C390" t="str">
            <v>33)</v>
          </cell>
          <cell r="D390">
            <v>3990400</v>
          </cell>
          <cell r="E390" t="str">
            <v>뒷채움</v>
          </cell>
          <cell r="F390" t="str">
            <v>(선택층재 암거,교량)</v>
          </cell>
          <cell r="G390" t="str">
            <v>M3</v>
          </cell>
          <cell r="H390">
            <v>0</v>
          </cell>
          <cell r="I390">
            <v>0</v>
          </cell>
        </row>
        <row r="391">
          <cell r="A391" t="str">
            <v>E3</v>
          </cell>
          <cell r="B391">
            <v>0</v>
          </cell>
          <cell r="C391" t="str">
            <v>합계</v>
          </cell>
          <cell r="D391">
            <v>3990425</v>
          </cell>
          <cell r="I391">
            <v>0</v>
          </cell>
        </row>
        <row r="392">
          <cell r="A392" t="str">
            <v>T3</v>
          </cell>
          <cell r="B392">
            <v>473</v>
          </cell>
          <cell r="C392" t="str">
            <v>3-3</v>
          </cell>
          <cell r="D392">
            <v>3990553</v>
          </cell>
          <cell r="E392" t="str">
            <v>동막교</v>
          </cell>
          <cell r="H392">
            <v>0</v>
          </cell>
          <cell r="I392">
            <v>0</v>
          </cell>
        </row>
        <row r="393">
          <cell r="A393" t="str">
            <v>T2</v>
          </cell>
          <cell r="B393">
            <v>401</v>
          </cell>
          <cell r="C393" t="str">
            <v>1)</v>
          </cell>
          <cell r="D393">
            <v>3990681</v>
          </cell>
          <cell r="E393" t="str">
            <v>구조물터파기</v>
          </cell>
          <cell r="H393">
            <v>0</v>
          </cell>
          <cell r="I393">
            <v>0</v>
          </cell>
        </row>
        <row r="394">
          <cell r="A394" t="str">
            <v>T1</v>
          </cell>
          <cell r="B394">
            <v>397</v>
          </cell>
          <cell r="C394" t="str">
            <v>가.</v>
          </cell>
          <cell r="D394">
            <v>3990683</v>
          </cell>
          <cell r="E394" t="str">
            <v>육상터파기</v>
          </cell>
          <cell r="H394">
            <v>0</v>
          </cell>
          <cell r="I394">
            <v>0</v>
          </cell>
        </row>
        <row r="395">
          <cell r="A395" t="str">
            <v>D01345</v>
          </cell>
          <cell r="B395">
            <v>12934</v>
          </cell>
          <cell r="C395" t="str">
            <v>a.</v>
          </cell>
          <cell r="D395">
            <v>3990685</v>
          </cell>
          <cell r="E395" t="str">
            <v>구조물터파기</v>
          </cell>
          <cell r="F395" t="str">
            <v>(토  사)</v>
          </cell>
          <cell r="G395" t="str">
            <v>M3</v>
          </cell>
          <cell r="H395">
            <v>0</v>
          </cell>
          <cell r="I395">
            <v>0</v>
          </cell>
        </row>
        <row r="396">
          <cell r="A396" t="str">
            <v>D00582</v>
          </cell>
          <cell r="B396">
            <v>19</v>
          </cell>
          <cell r="C396" t="str">
            <v>b.</v>
          </cell>
          <cell r="D396">
            <v>3990717</v>
          </cell>
          <cell r="E396" t="str">
            <v>구조물터파기</v>
          </cell>
          <cell r="F396" t="str">
            <v>(풍화암)</v>
          </cell>
          <cell r="G396" t="str">
            <v>M3</v>
          </cell>
          <cell r="H396">
            <v>0</v>
          </cell>
          <cell r="I396">
            <v>0</v>
          </cell>
        </row>
        <row r="397">
          <cell r="A397" t="str">
            <v>D01448</v>
          </cell>
          <cell r="B397">
            <v>126</v>
          </cell>
          <cell r="C397" t="str">
            <v>c.</v>
          </cell>
          <cell r="D397">
            <v>3990733</v>
          </cell>
          <cell r="E397" t="str">
            <v>구조물터파기</v>
          </cell>
          <cell r="F397" t="str">
            <v>(발파암)</v>
          </cell>
          <cell r="G397" t="str">
            <v>M3</v>
          </cell>
          <cell r="H397">
            <v>0</v>
          </cell>
          <cell r="I397">
            <v>0</v>
          </cell>
        </row>
        <row r="398">
          <cell r="A398" t="str">
            <v>E1</v>
          </cell>
          <cell r="B398">
            <v>0</v>
          </cell>
          <cell r="C398" t="str">
            <v>소계</v>
          </cell>
          <cell r="D398">
            <v>3990741</v>
          </cell>
          <cell r="I398">
            <v>0</v>
          </cell>
        </row>
        <row r="399">
          <cell r="A399" t="str">
            <v>T1</v>
          </cell>
          <cell r="B399">
            <v>400</v>
          </cell>
          <cell r="C399" t="str">
            <v>나.</v>
          </cell>
          <cell r="D399">
            <v>3990745</v>
          </cell>
          <cell r="E399" t="str">
            <v>수중터파기</v>
          </cell>
          <cell r="H399">
            <v>0</v>
          </cell>
          <cell r="I399">
            <v>0</v>
          </cell>
        </row>
        <row r="400">
          <cell r="A400" t="str">
            <v>D01368</v>
          </cell>
          <cell r="B400">
            <v>1134</v>
          </cell>
          <cell r="C400" t="str">
            <v>a.</v>
          </cell>
          <cell r="D400">
            <v>3990873</v>
          </cell>
          <cell r="E400" t="str">
            <v>구조물터파기</v>
          </cell>
          <cell r="F400" t="str">
            <v>(토  사)</v>
          </cell>
          <cell r="G400" t="str">
            <v>M3</v>
          </cell>
          <cell r="H400">
            <v>0</v>
          </cell>
          <cell r="I400">
            <v>0</v>
          </cell>
        </row>
        <row r="401">
          <cell r="A401" t="str">
            <v>E1</v>
          </cell>
          <cell r="B401">
            <v>0</v>
          </cell>
          <cell r="C401" t="str">
            <v>소계</v>
          </cell>
          <cell r="D401">
            <v>3990875</v>
          </cell>
          <cell r="I401">
            <v>0</v>
          </cell>
        </row>
        <row r="402">
          <cell r="A402" t="str">
            <v>E2</v>
          </cell>
          <cell r="B402">
            <v>0</v>
          </cell>
          <cell r="C402" t="str">
            <v>계</v>
          </cell>
          <cell r="D402">
            <v>3990877</v>
          </cell>
          <cell r="I402">
            <v>0</v>
          </cell>
        </row>
        <row r="403">
          <cell r="A403" t="str">
            <v>T2</v>
          </cell>
          <cell r="B403">
            <v>404</v>
          </cell>
          <cell r="C403" t="str">
            <v>2)</v>
          </cell>
          <cell r="D403">
            <v>4179912</v>
          </cell>
          <cell r="E403" t="str">
            <v>콘크리트타설공</v>
          </cell>
          <cell r="H403">
            <v>0</v>
          </cell>
          <cell r="I403">
            <v>0</v>
          </cell>
        </row>
        <row r="404">
          <cell r="A404" t="str">
            <v>D02072</v>
          </cell>
          <cell r="B404">
            <v>2195</v>
          </cell>
          <cell r="C404" t="str">
            <v>가</v>
          </cell>
          <cell r="D404">
            <v>4368947</v>
          </cell>
          <cell r="E404" t="str">
            <v>콘크리트타설</v>
          </cell>
          <cell r="F404" t="str">
            <v>(철근,진동기포함)</v>
          </cell>
          <cell r="G404" t="str">
            <v>M3</v>
          </cell>
          <cell r="H404">
            <v>0</v>
          </cell>
          <cell r="I404">
            <v>0</v>
          </cell>
        </row>
        <row r="405">
          <cell r="A405" t="str">
            <v>E2</v>
          </cell>
          <cell r="B405">
            <v>0</v>
          </cell>
          <cell r="C405" t="str">
            <v>계</v>
          </cell>
          <cell r="D405">
            <v>4487095</v>
          </cell>
          <cell r="I405">
            <v>0</v>
          </cell>
        </row>
        <row r="406">
          <cell r="A406" t="str">
            <v>T2</v>
          </cell>
          <cell r="B406">
            <v>410</v>
          </cell>
          <cell r="C406" t="str">
            <v>3)</v>
          </cell>
          <cell r="D406">
            <v>4498910</v>
          </cell>
          <cell r="E406" t="str">
            <v>거푸집</v>
          </cell>
          <cell r="H406">
            <v>0</v>
          </cell>
          <cell r="I406">
            <v>0</v>
          </cell>
        </row>
        <row r="407">
          <cell r="A407" t="str">
            <v>D00627</v>
          </cell>
          <cell r="B407">
            <v>1366</v>
          </cell>
          <cell r="C407" t="str">
            <v>가</v>
          </cell>
          <cell r="D407">
            <v>4510724</v>
          </cell>
          <cell r="E407" t="str">
            <v>합판거푸집</v>
          </cell>
          <cell r="F407" t="str">
            <v>(3회) 0-7M</v>
          </cell>
          <cell r="G407" t="str">
            <v>M2</v>
          </cell>
          <cell r="H407">
            <v>0</v>
          </cell>
          <cell r="I407">
            <v>0</v>
          </cell>
        </row>
        <row r="408">
          <cell r="A408" t="str">
            <v>D00628</v>
          </cell>
          <cell r="B408">
            <v>152</v>
          </cell>
          <cell r="C408" t="str">
            <v>나</v>
          </cell>
          <cell r="D408">
            <v>4534353</v>
          </cell>
          <cell r="E408" t="str">
            <v>합판거푸집</v>
          </cell>
          <cell r="F408" t="str">
            <v>(3회) 7-10M</v>
          </cell>
          <cell r="G408" t="str">
            <v>M2</v>
          </cell>
          <cell r="H408">
            <v>0</v>
          </cell>
          <cell r="I408">
            <v>0</v>
          </cell>
        </row>
        <row r="409">
          <cell r="A409" t="str">
            <v>D00072</v>
          </cell>
          <cell r="B409">
            <v>178</v>
          </cell>
          <cell r="C409" t="str">
            <v>라</v>
          </cell>
          <cell r="D409">
            <v>4546168</v>
          </cell>
          <cell r="E409" t="str">
            <v>합판거푸집</v>
          </cell>
          <cell r="F409" t="str">
            <v>(4회)</v>
          </cell>
          <cell r="G409" t="str">
            <v>M2</v>
          </cell>
          <cell r="H409">
            <v>0</v>
          </cell>
          <cell r="I409">
            <v>0</v>
          </cell>
        </row>
        <row r="410">
          <cell r="A410" t="str">
            <v>D00074</v>
          </cell>
          <cell r="B410">
            <v>300</v>
          </cell>
          <cell r="C410" t="str">
            <v>마</v>
          </cell>
          <cell r="D410">
            <v>4552075</v>
          </cell>
          <cell r="E410" t="str">
            <v>합판거푸집</v>
          </cell>
          <cell r="F410" t="str">
            <v>(6회)</v>
          </cell>
          <cell r="G410" t="str">
            <v>M2</v>
          </cell>
          <cell r="H410">
            <v>0</v>
          </cell>
          <cell r="I410">
            <v>0</v>
          </cell>
        </row>
        <row r="411">
          <cell r="A411" t="str">
            <v>E2</v>
          </cell>
          <cell r="B411">
            <v>0</v>
          </cell>
          <cell r="C411" t="str">
            <v>계</v>
          </cell>
          <cell r="D411">
            <v>4554014</v>
          </cell>
          <cell r="I411">
            <v>0</v>
          </cell>
        </row>
        <row r="412">
          <cell r="A412" t="str">
            <v>T2</v>
          </cell>
          <cell r="B412">
            <v>415</v>
          </cell>
          <cell r="C412" t="str">
            <v>4)</v>
          </cell>
          <cell r="D412">
            <v>4554084</v>
          </cell>
          <cell r="E412" t="str">
            <v>동바리공</v>
          </cell>
          <cell r="H412">
            <v>0</v>
          </cell>
          <cell r="I412">
            <v>0</v>
          </cell>
        </row>
        <row r="413">
          <cell r="A413" t="str">
            <v>D02260</v>
          </cell>
          <cell r="B413">
            <v>1</v>
          </cell>
          <cell r="C413" t="str">
            <v>가</v>
          </cell>
          <cell r="D413">
            <v>4554672</v>
          </cell>
          <cell r="E413" t="str">
            <v>동바리공</v>
          </cell>
          <cell r="F413" t="str">
            <v>(동막교)</v>
          </cell>
          <cell r="G413" t="str">
            <v>식</v>
          </cell>
          <cell r="H413">
            <v>0</v>
          </cell>
          <cell r="I413">
            <v>0</v>
          </cell>
        </row>
        <row r="414">
          <cell r="A414" t="str">
            <v>D02223</v>
          </cell>
          <cell r="B414">
            <v>69</v>
          </cell>
          <cell r="C414" t="str">
            <v>나</v>
          </cell>
          <cell r="D414">
            <v>4554845</v>
          </cell>
          <cell r="E414" t="str">
            <v>DECK FINISHER용 동바</v>
          </cell>
          <cell r="F414" t="str">
            <v>리</v>
          </cell>
          <cell r="G414" t="str">
            <v>공/m3</v>
          </cell>
          <cell r="H414">
            <v>0</v>
          </cell>
          <cell r="I414">
            <v>0</v>
          </cell>
        </row>
        <row r="415">
          <cell r="A415" t="str">
            <v>D02328</v>
          </cell>
          <cell r="B415">
            <v>16</v>
          </cell>
          <cell r="C415" t="str">
            <v>다</v>
          </cell>
          <cell r="D415">
            <v>4554868</v>
          </cell>
          <cell r="E415" t="str">
            <v>강관동바리</v>
          </cell>
          <cell r="F415" t="str">
            <v>(수평연결재)</v>
          </cell>
          <cell r="G415" t="str">
            <v>M2</v>
          </cell>
          <cell r="H415">
            <v>0</v>
          </cell>
          <cell r="I415">
            <v>0</v>
          </cell>
        </row>
        <row r="416">
          <cell r="A416" t="str">
            <v>E2</v>
          </cell>
          <cell r="B416">
            <v>0</v>
          </cell>
          <cell r="C416" t="str">
            <v>계</v>
          </cell>
          <cell r="D416">
            <v>4554891</v>
          </cell>
          <cell r="I416">
            <v>0</v>
          </cell>
        </row>
        <row r="417">
          <cell r="A417" t="str">
            <v>D01150</v>
          </cell>
          <cell r="B417">
            <v>908</v>
          </cell>
          <cell r="C417" t="str">
            <v>5)</v>
          </cell>
          <cell r="D417">
            <v>4554937</v>
          </cell>
          <cell r="E417" t="str">
            <v>비계공(강관)</v>
          </cell>
          <cell r="G417" t="str">
            <v>M2</v>
          </cell>
          <cell r="H417">
            <v>0</v>
          </cell>
          <cell r="I417">
            <v>0</v>
          </cell>
        </row>
        <row r="418">
          <cell r="A418" t="str">
            <v>D01284</v>
          </cell>
          <cell r="B418">
            <v>96</v>
          </cell>
          <cell r="C418" t="str">
            <v>7)</v>
          </cell>
          <cell r="D418">
            <v>4554983</v>
          </cell>
          <cell r="E418" t="str">
            <v>다웰바설치</v>
          </cell>
          <cell r="F418" t="str">
            <v>(φ 25x600)</v>
          </cell>
          <cell r="G418" t="str">
            <v>EA</v>
          </cell>
          <cell r="H418">
            <v>0</v>
          </cell>
          <cell r="I418">
            <v>0</v>
          </cell>
        </row>
        <row r="419">
          <cell r="A419" t="str">
            <v>D01384</v>
          </cell>
          <cell r="B419">
            <v>11</v>
          </cell>
          <cell r="C419" t="str">
            <v>8)</v>
          </cell>
          <cell r="D419">
            <v>4555198</v>
          </cell>
          <cell r="E419" t="str">
            <v>타르지</v>
          </cell>
          <cell r="G419" t="str">
            <v>M2</v>
          </cell>
          <cell r="H419">
            <v>0</v>
          </cell>
          <cell r="I419">
            <v>0</v>
          </cell>
        </row>
        <row r="420">
          <cell r="A420" t="str">
            <v>D00494</v>
          </cell>
          <cell r="B420">
            <v>1002</v>
          </cell>
          <cell r="C420" t="str">
            <v>9)</v>
          </cell>
          <cell r="D420">
            <v>4555199</v>
          </cell>
          <cell r="E420" t="str">
            <v>데크휘니샤 면고르기</v>
          </cell>
          <cell r="G420" t="str">
            <v>M2</v>
          </cell>
          <cell r="H420">
            <v>0</v>
          </cell>
          <cell r="I420">
            <v>0</v>
          </cell>
        </row>
        <row r="421">
          <cell r="A421" t="str">
            <v>D01245</v>
          </cell>
          <cell r="B421">
            <v>1002</v>
          </cell>
          <cell r="C421" t="str">
            <v>10)</v>
          </cell>
          <cell r="D421">
            <v>4555263</v>
          </cell>
          <cell r="E421" t="str">
            <v>슬래브양생</v>
          </cell>
          <cell r="G421" t="str">
            <v>M2</v>
          </cell>
          <cell r="H421">
            <v>0</v>
          </cell>
          <cell r="I421">
            <v>0</v>
          </cell>
        </row>
        <row r="422">
          <cell r="A422" t="str">
            <v>T2</v>
          </cell>
          <cell r="B422">
            <v>424</v>
          </cell>
          <cell r="C422" t="str">
            <v>11)</v>
          </cell>
          <cell r="D422">
            <v>4555295</v>
          </cell>
          <cell r="E422" t="str">
            <v>방수공</v>
          </cell>
          <cell r="H422">
            <v>0</v>
          </cell>
          <cell r="I422">
            <v>0</v>
          </cell>
        </row>
        <row r="423">
          <cell r="A423" t="str">
            <v>D00495</v>
          </cell>
          <cell r="B423">
            <v>583</v>
          </cell>
          <cell r="C423" t="str">
            <v>가</v>
          </cell>
          <cell r="D423">
            <v>4555311</v>
          </cell>
          <cell r="E423" t="str">
            <v>교면방수</v>
          </cell>
          <cell r="F423" t="str">
            <v>(도막방수)</v>
          </cell>
          <cell r="G423" t="str">
            <v>M2</v>
          </cell>
          <cell r="H423">
            <v>0</v>
          </cell>
          <cell r="I423">
            <v>0</v>
          </cell>
        </row>
        <row r="424">
          <cell r="A424" t="str">
            <v>D00354</v>
          </cell>
          <cell r="B424">
            <v>815</v>
          </cell>
          <cell r="C424" t="str">
            <v>나</v>
          </cell>
          <cell r="D424">
            <v>4555319</v>
          </cell>
          <cell r="E424" t="str">
            <v>배면방수</v>
          </cell>
          <cell r="G424" t="str">
            <v>M2</v>
          </cell>
          <cell r="H424">
            <v>0</v>
          </cell>
          <cell r="I424">
            <v>0</v>
          </cell>
        </row>
        <row r="425">
          <cell r="A425" t="str">
            <v>E2</v>
          </cell>
          <cell r="B425">
            <v>0</v>
          </cell>
          <cell r="C425" t="str">
            <v>계</v>
          </cell>
          <cell r="D425">
            <v>4555323</v>
          </cell>
          <cell r="I425">
            <v>0</v>
          </cell>
        </row>
        <row r="426">
          <cell r="A426" t="str">
            <v>T2</v>
          </cell>
          <cell r="B426">
            <v>428</v>
          </cell>
          <cell r="C426" t="str">
            <v>12)</v>
          </cell>
          <cell r="D426">
            <v>4555325</v>
          </cell>
          <cell r="E426" t="str">
            <v>스페이서</v>
          </cell>
          <cell r="H426">
            <v>0</v>
          </cell>
          <cell r="I426">
            <v>0</v>
          </cell>
        </row>
        <row r="427">
          <cell r="A427" t="str">
            <v>D01640</v>
          </cell>
          <cell r="B427">
            <v>2089.69</v>
          </cell>
          <cell r="C427" t="str">
            <v>가</v>
          </cell>
          <cell r="D427">
            <v>4555326</v>
          </cell>
          <cell r="E427" t="str">
            <v>슬배브 및 기초</v>
          </cell>
          <cell r="G427" t="str">
            <v>M2</v>
          </cell>
          <cell r="H427">
            <v>0</v>
          </cell>
          <cell r="I427">
            <v>0</v>
          </cell>
        </row>
        <row r="428">
          <cell r="A428" t="str">
            <v>D01640</v>
          </cell>
          <cell r="B428">
            <v>856</v>
          </cell>
          <cell r="C428" t="str">
            <v>나</v>
          </cell>
          <cell r="D428">
            <v>4555359</v>
          </cell>
          <cell r="E428" t="str">
            <v>벽 체</v>
          </cell>
          <cell r="G428" t="str">
            <v>M2</v>
          </cell>
          <cell r="H428">
            <v>0</v>
          </cell>
          <cell r="I428">
            <v>0</v>
          </cell>
        </row>
        <row r="429">
          <cell r="A429" t="str">
            <v>E2</v>
          </cell>
          <cell r="B429">
            <v>0</v>
          </cell>
          <cell r="C429" t="str">
            <v>계</v>
          </cell>
          <cell r="D429">
            <v>4555391</v>
          </cell>
          <cell r="I429">
            <v>0</v>
          </cell>
        </row>
        <row r="430">
          <cell r="A430" t="str">
            <v>T2</v>
          </cell>
          <cell r="B430">
            <v>431</v>
          </cell>
          <cell r="C430" t="str">
            <v>13)</v>
          </cell>
          <cell r="D430">
            <v>4555423</v>
          </cell>
          <cell r="E430" t="str">
            <v>신축이음장치</v>
          </cell>
          <cell r="H430">
            <v>0</v>
          </cell>
          <cell r="I430">
            <v>0</v>
          </cell>
        </row>
        <row r="431">
          <cell r="A431" t="str">
            <v>D00699</v>
          </cell>
          <cell r="B431">
            <v>19.54</v>
          </cell>
          <cell r="C431" t="str">
            <v>나</v>
          </cell>
          <cell r="D431">
            <v>4555439</v>
          </cell>
          <cell r="E431" t="str">
            <v>신축이음장치</v>
          </cell>
          <cell r="F431" t="str">
            <v>(NO. 70)</v>
          </cell>
          <cell r="G431" t="str">
            <v>M</v>
          </cell>
          <cell r="H431">
            <v>0</v>
          </cell>
          <cell r="I431">
            <v>0</v>
          </cell>
        </row>
        <row r="432">
          <cell r="A432" t="str">
            <v>E2</v>
          </cell>
          <cell r="B432">
            <v>0</v>
          </cell>
          <cell r="C432" t="str">
            <v>계</v>
          </cell>
          <cell r="D432">
            <v>4555451</v>
          </cell>
          <cell r="I432">
            <v>0</v>
          </cell>
        </row>
        <row r="433">
          <cell r="A433" t="str">
            <v>D00501</v>
          </cell>
          <cell r="B433">
            <v>1</v>
          </cell>
          <cell r="C433" t="str">
            <v>14)</v>
          </cell>
          <cell r="D433">
            <v>4555579</v>
          </cell>
          <cell r="E433" t="str">
            <v>교명판</v>
          </cell>
          <cell r="F433" t="str">
            <v>(450x200x10)</v>
          </cell>
          <cell r="G433" t="str">
            <v>EA</v>
          </cell>
          <cell r="H433">
            <v>0</v>
          </cell>
          <cell r="I433">
            <v>0</v>
          </cell>
        </row>
        <row r="434">
          <cell r="A434" t="str">
            <v>D00502</v>
          </cell>
          <cell r="B434">
            <v>1</v>
          </cell>
          <cell r="C434" t="str">
            <v>15)</v>
          </cell>
          <cell r="D434">
            <v>4555611</v>
          </cell>
          <cell r="E434" t="str">
            <v>설명판</v>
          </cell>
          <cell r="F434" t="str">
            <v>(510x410x10)</v>
          </cell>
          <cell r="G434" t="str">
            <v>EA</v>
          </cell>
          <cell r="H434">
            <v>0</v>
          </cell>
          <cell r="I434">
            <v>0</v>
          </cell>
        </row>
        <row r="435">
          <cell r="A435" t="str">
            <v>D00510</v>
          </cell>
          <cell r="B435">
            <v>1</v>
          </cell>
          <cell r="C435" t="str">
            <v>16)</v>
          </cell>
          <cell r="D435">
            <v>4555627</v>
          </cell>
          <cell r="E435" t="str">
            <v>T.B.M 설치</v>
          </cell>
          <cell r="G435" t="str">
            <v>EA</v>
          </cell>
          <cell r="H435">
            <v>0</v>
          </cell>
          <cell r="I435">
            <v>0</v>
          </cell>
        </row>
        <row r="436">
          <cell r="A436" t="str">
            <v>D00776</v>
          </cell>
          <cell r="B436">
            <v>184</v>
          </cell>
          <cell r="C436" t="str">
            <v>17)</v>
          </cell>
          <cell r="D436">
            <v>4555649</v>
          </cell>
          <cell r="E436" t="str">
            <v>전선관</v>
          </cell>
          <cell r="F436" t="str">
            <v>(ø=100 ㎜)</v>
          </cell>
          <cell r="G436" t="str">
            <v>M</v>
          </cell>
          <cell r="H436">
            <v>0</v>
          </cell>
          <cell r="I436">
            <v>0</v>
          </cell>
        </row>
        <row r="437">
          <cell r="A437" t="str">
            <v>T2</v>
          </cell>
          <cell r="B437">
            <v>439</v>
          </cell>
          <cell r="C437" t="str">
            <v>18)</v>
          </cell>
          <cell r="D437">
            <v>4555651</v>
          </cell>
          <cell r="E437" t="str">
            <v>방호벽</v>
          </cell>
          <cell r="H437">
            <v>0</v>
          </cell>
          <cell r="I437">
            <v>0</v>
          </cell>
        </row>
        <row r="438">
          <cell r="A438" t="str">
            <v>D02237</v>
          </cell>
          <cell r="B438">
            <v>46</v>
          </cell>
          <cell r="C438" t="str">
            <v>가</v>
          </cell>
          <cell r="D438">
            <v>4555652</v>
          </cell>
          <cell r="E438" t="str">
            <v>방호벽</v>
          </cell>
          <cell r="F438" t="str">
            <v>(교량용:일반구간)</v>
          </cell>
          <cell r="G438" t="str">
            <v>M</v>
          </cell>
          <cell r="H438">
            <v>0</v>
          </cell>
          <cell r="I438">
            <v>0</v>
          </cell>
        </row>
        <row r="439">
          <cell r="A439" t="str">
            <v>D02326</v>
          </cell>
          <cell r="B439">
            <v>46</v>
          </cell>
          <cell r="C439" t="str">
            <v>나</v>
          </cell>
          <cell r="D439">
            <v>4555653</v>
          </cell>
          <cell r="E439" t="str">
            <v>방음벽기초</v>
          </cell>
          <cell r="F439" t="str">
            <v>(교량용)</v>
          </cell>
          <cell r="G439" t="str">
            <v>M</v>
          </cell>
          <cell r="H439">
            <v>0</v>
          </cell>
          <cell r="I439">
            <v>0</v>
          </cell>
        </row>
        <row r="440">
          <cell r="A440" t="str">
            <v>E2</v>
          </cell>
          <cell r="B440">
            <v>0</v>
          </cell>
          <cell r="C440" t="str">
            <v>계</v>
          </cell>
          <cell r="D440">
            <v>4555717</v>
          </cell>
          <cell r="I440">
            <v>0</v>
          </cell>
        </row>
        <row r="441">
          <cell r="A441" t="str">
            <v>D01680</v>
          </cell>
          <cell r="B441">
            <v>5.14</v>
          </cell>
          <cell r="C441" t="str">
            <v>19)</v>
          </cell>
          <cell r="D441">
            <v>4555909</v>
          </cell>
          <cell r="E441" t="str">
            <v>무수축 콘크리트</v>
          </cell>
          <cell r="G441" t="str">
            <v>M3</v>
          </cell>
          <cell r="H441">
            <v>0</v>
          </cell>
          <cell r="I441">
            <v>0</v>
          </cell>
        </row>
        <row r="442">
          <cell r="A442" t="str">
            <v>D00662</v>
          </cell>
          <cell r="B442">
            <v>0.94</v>
          </cell>
          <cell r="C442" t="str">
            <v>20)</v>
          </cell>
          <cell r="D442">
            <v>4555913</v>
          </cell>
          <cell r="E442" t="str">
            <v>무수축 몰탈</v>
          </cell>
          <cell r="F442" t="str">
            <v>(1:1)</v>
          </cell>
          <cell r="G442" t="str">
            <v>M3</v>
          </cell>
          <cell r="H442">
            <v>0</v>
          </cell>
          <cell r="I442">
            <v>0</v>
          </cell>
        </row>
        <row r="443">
          <cell r="A443" t="str">
            <v>T2</v>
          </cell>
          <cell r="B443">
            <v>446</v>
          </cell>
          <cell r="C443" t="str">
            <v>21)</v>
          </cell>
          <cell r="D443">
            <v>4556034</v>
          </cell>
          <cell r="E443" t="str">
            <v>철근가공조립</v>
          </cell>
          <cell r="H443">
            <v>0</v>
          </cell>
          <cell r="I443">
            <v>0</v>
          </cell>
        </row>
        <row r="444">
          <cell r="A444" t="str">
            <v>D00327</v>
          </cell>
          <cell r="B444">
            <v>103.13500000000001</v>
          </cell>
          <cell r="C444" t="str">
            <v>나</v>
          </cell>
          <cell r="D444">
            <v>4556162</v>
          </cell>
          <cell r="E444" t="str">
            <v>철근가공조립</v>
          </cell>
          <cell r="F444" t="str">
            <v>(복잡)</v>
          </cell>
          <cell r="G444" t="str">
            <v>TON</v>
          </cell>
          <cell r="H444">
            <v>0</v>
          </cell>
          <cell r="I444">
            <v>0</v>
          </cell>
        </row>
        <row r="445">
          <cell r="A445" t="str">
            <v>D00326</v>
          </cell>
          <cell r="B445">
            <v>151.678</v>
          </cell>
          <cell r="C445" t="str">
            <v>다</v>
          </cell>
          <cell r="D445">
            <v>4556166</v>
          </cell>
          <cell r="E445" t="str">
            <v>철근가공조립</v>
          </cell>
          <cell r="F445" t="str">
            <v>(보통)</v>
          </cell>
          <cell r="G445" t="str">
            <v>TON</v>
          </cell>
          <cell r="H445">
            <v>0</v>
          </cell>
          <cell r="I445">
            <v>0</v>
          </cell>
        </row>
        <row r="446">
          <cell r="A446" t="str">
            <v>D00325</v>
          </cell>
          <cell r="B446">
            <v>6.25</v>
          </cell>
          <cell r="C446" t="str">
            <v>라</v>
          </cell>
          <cell r="D446">
            <v>4556168</v>
          </cell>
          <cell r="E446" t="str">
            <v>철근가공조립</v>
          </cell>
          <cell r="F446" t="str">
            <v>(간단)</v>
          </cell>
          <cell r="G446" t="str">
            <v>TON</v>
          </cell>
          <cell r="H446">
            <v>0</v>
          </cell>
          <cell r="I446">
            <v>0</v>
          </cell>
        </row>
        <row r="447">
          <cell r="A447" t="str">
            <v>E2</v>
          </cell>
          <cell r="B447">
            <v>0</v>
          </cell>
          <cell r="C447" t="str">
            <v>계</v>
          </cell>
          <cell r="D447">
            <v>4556169</v>
          </cell>
          <cell r="I447">
            <v>0</v>
          </cell>
        </row>
        <row r="448">
          <cell r="A448" t="str">
            <v>T2</v>
          </cell>
          <cell r="B448">
            <v>453</v>
          </cell>
          <cell r="C448" t="str">
            <v>22)</v>
          </cell>
          <cell r="D448">
            <v>4556233</v>
          </cell>
          <cell r="E448" t="str">
            <v>배수시설</v>
          </cell>
          <cell r="H448">
            <v>0</v>
          </cell>
          <cell r="I448">
            <v>0</v>
          </cell>
        </row>
        <row r="449">
          <cell r="A449" t="str">
            <v>D00663</v>
          </cell>
          <cell r="B449">
            <v>4</v>
          </cell>
          <cell r="D449">
            <v>4556297</v>
          </cell>
          <cell r="E449" t="str">
            <v>육교용 집수구</v>
          </cell>
          <cell r="F449" t="str">
            <v>(주철)</v>
          </cell>
          <cell r="G449" t="str">
            <v>EA</v>
          </cell>
          <cell r="H449">
            <v>0</v>
          </cell>
          <cell r="I449">
            <v>0</v>
          </cell>
        </row>
        <row r="450">
          <cell r="A450" t="str">
            <v>D00664</v>
          </cell>
          <cell r="B450">
            <v>4</v>
          </cell>
          <cell r="D450">
            <v>4556298</v>
          </cell>
          <cell r="E450" t="str">
            <v>육교용연결집수거</v>
          </cell>
          <cell r="F450" t="str">
            <v>(스텐레스)</v>
          </cell>
          <cell r="G450" t="str">
            <v>EA</v>
          </cell>
          <cell r="H450">
            <v>0</v>
          </cell>
          <cell r="I450">
            <v>0</v>
          </cell>
        </row>
        <row r="451">
          <cell r="A451" t="str">
            <v>D00666</v>
          </cell>
          <cell r="B451">
            <v>12</v>
          </cell>
          <cell r="D451">
            <v>4556299</v>
          </cell>
          <cell r="E451" t="str">
            <v>육교용 곡관</v>
          </cell>
          <cell r="G451" t="str">
            <v>EA</v>
          </cell>
          <cell r="H451">
            <v>0</v>
          </cell>
          <cell r="I451">
            <v>0</v>
          </cell>
        </row>
        <row r="452">
          <cell r="A452" t="str">
            <v>D00665</v>
          </cell>
          <cell r="B452">
            <v>40</v>
          </cell>
          <cell r="D452">
            <v>4556363</v>
          </cell>
          <cell r="E452" t="str">
            <v>육교용 직관</v>
          </cell>
          <cell r="F452" t="str">
            <v>(□150)</v>
          </cell>
          <cell r="G452" t="str">
            <v>M</v>
          </cell>
          <cell r="H452">
            <v>0</v>
          </cell>
          <cell r="I452">
            <v>0</v>
          </cell>
        </row>
        <row r="453">
          <cell r="A453" t="str">
            <v>D00667</v>
          </cell>
          <cell r="B453">
            <v>40</v>
          </cell>
          <cell r="D453">
            <v>4556395</v>
          </cell>
          <cell r="E453" t="str">
            <v>육교용 연결부</v>
          </cell>
          <cell r="F453" t="str">
            <v>(스텐레스)</v>
          </cell>
          <cell r="G453" t="str">
            <v>EA</v>
          </cell>
          <cell r="H453">
            <v>0</v>
          </cell>
          <cell r="I453">
            <v>0</v>
          </cell>
        </row>
        <row r="454">
          <cell r="A454" t="str">
            <v>E2</v>
          </cell>
          <cell r="B454">
            <v>0</v>
          </cell>
          <cell r="C454" t="str">
            <v>계</v>
          </cell>
          <cell r="D454">
            <v>4556459</v>
          </cell>
          <cell r="I454">
            <v>0</v>
          </cell>
        </row>
        <row r="455">
          <cell r="A455" t="str">
            <v>T2</v>
          </cell>
          <cell r="B455">
            <v>457</v>
          </cell>
          <cell r="C455" t="str">
            <v>23)</v>
          </cell>
          <cell r="D455">
            <v>4556491</v>
          </cell>
          <cell r="E455" t="str">
            <v>스치로폴</v>
          </cell>
          <cell r="H455">
            <v>0</v>
          </cell>
          <cell r="I455">
            <v>0</v>
          </cell>
        </row>
        <row r="456">
          <cell r="A456" t="str">
            <v>D00519</v>
          </cell>
          <cell r="B456">
            <v>39</v>
          </cell>
          <cell r="C456" t="str">
            <v>가</v>
          </cell>
          <cell r="D456">
            <v>4556507</v>
          </cell>
          <cell r="E456" t="str">
            <v>스치로폴</v>
          </cell>
          <cell r="F456" t="str">
            <v>(T=20m/m)</v>
          </cell>
          <cell r="G456" t="str">
            <v>M2</v>
          </cell>
          <cell r="H456">
            <v>0</v>
          </cell>
          <cell r="I456">
            <v>0</v>
          </cell>
        </row>
        <row r="457">
          <cell r="A457" t="str">
            <v>D00518</v>
          </cell>
          <cell r="B457">
            <v>50</v>
          </cell>
          <cell r="C457" t="str">
            <v>나</v>
          </cell>
          <cell r="D457">
            <v>4556515</v>
          </cell>
          <cell r="E457" t="str">
            <v>스치로폴</v>
          </cell>
          <cell r="F457" t="str">
            <v>(T=10m/m)</v>
          </cell>
          <cell r="G457" t="str">
            <v>M2</v>
          </cell>
          <cell r="H457">
            <v>0</v>
          </cell>
          <cell r="I457">
            <v>0</v>
          </cell>
        </row>
        <row r="458">
          <cell r="A458" t="str">
            <v>E2</v>
          </cell>
          <cell r="B458">
            <v>0</v>
          </cell>
          <cell r="C458" t="str">
            <v>계</v>
          </cell>
          <cell r="D458">
            <v>4556519</v>
          </cell>
          <cell r="I458">
            <v>0</v>
          </cell>
        </row>
        <row r="459">
          <cell r="A459" t="str">
            <v>T2</v>
          </cell>
          <cell r="B459">
            <v>462</v>
          </cell>
          <cell r="C459" t="str">
            <v>25)</v>
          </cell>
          <cell r="D459">
            <v>4556683</v>
          </cell>
          <cell r="E459" t="str">
            <v>P.C BEAM</v>
          </cell>
          <cell r="H459">
            <v>0</v>
          </cell>
          <cell r="I459">
            <v>0</v>
          </cell>
        </row>
        <row r="460">
          <cell r="A460" t="str">
            <v>D00472</v>
          </cell>
          <cell r="B460">
            <v>10</v>
          </cell>
          <cell r="C460" t="str">
            <v>가</v>
          </cell>
          <cell r="D460">
            <v>4556747</v>
          </cell>
          <cell r="E460" t="str">
            <v>P.C빔 제작</v>
          </cell>
          <cell r="F460" t="str">
            <v>(L=30.00M)</v>
          </cell>
          <cell r="G460" t="str">
            <v>본</v>
          </cell>
          <cell r="H460">
            <v>0</v>
          </cell>
          <cell r="I460">
            <v>0</v>
          </cell>
        </row>
        <row r="461">
          <cell r="A461" t="str">
            <v>D00478</v>
          </cell>
          <cell r="B461">
            <v>10</v>
          </cell>
          <cell r="C461" t="str">
            <v>나</v>
          </cell>
          <cell r="D461">
            <v>4556755</v>
          </cell>
          <cell r="E461" t="str">
            <v>P.C빔 설치</v>
          </cell>
          <cell r="F461" t="str">
            <v>(L=30.00M)</v>
          </cell>
          <cell r="G461" t="str">
            <v>본</v>
          </cell>
          <cell r="H461">
            <v>0</v>
          </cell>
          <cell r="I461">
            <v>0</v>
          </cell>
        </row>
        <row r="462">
          <cell r="A462" t="str">
            <v>D02314</v>
          </cell>
          <cell r="B462">
            <v>10</v>
          </cell>
          <cell r="C462" t="str">
            <v>다</v>
          </cell>
          <cell r="D462">
            <v>4556763</v>
          </cell>
          <cell r="E462" t="str">
            <v>P.C BEAM 전도방지공</v>
          </cell>
          <cell r="G462" t="str">
            <v>본</v>
          </cell>
          <cell r="H462">
            <v>0</v>
          </cell>
          <cell r="I462">
            <v>0</v>
          </cell>
        </row>
        <row r="463">
          <cell r="A463" t="str">
            <v>E2</v>
          </cell>
          <cell r="B463">
            <v>0</v>
          </cell>
          <cell r="C463" t="str">
            <v>계</v>
          </cell>
          <cell r="D463">
            <v>4556771</v>
          </cell>
          <cell r="I463">
            <v>0</v>
          </cell>
        </row>
        <row r="464">
          <cell r="A464" t="str">
            <v>D02221</v>
          </cell>
          <cell r="B464">
            <v>60</v>
          </cell>
          <cell r="C464" t="str">
            <v>27)</v>
          </cell>
          <cell r="D464">
            <v>4556777</v>
          </cell>
          <cell r="E464" t="str">
            <v>NOTCH</v>
          </cell>
          <cell r="G464" t="str">
            <v>M</v>
          </cell>
          <cell r="H464">
            <v>0</v>
          </cell>
          <cell r="I464">
            <v>0</v>
          </cell>
        </row>
        <row r="465">
          <cell r="A465" t="str">
            <v>D01662</v>
          </cell>
          <cell r="B465">
            <v>2.1800000000000002</v>
          </cell>
          <cell r="C465" t="str">
            <v>28)</v>
          </cell>
          <cell r="D465">
            <v>4556778</v>
          </cell>
          <cell r="E465" t="str">
            <v>몰탈</v>
          </cell>
          <cell r="F465" t="str">
            <v>(1:3)</v>
          </cell>
          <cell r="G465" t="str">
            <v>M3</v>
          </cell>
          <cell r="H465">
            <v>0</v>
          </cell>
          <cell r="I465">
            <v>0</v>
          </cell>
        </row>
        <row r="466">
          <cell r="A466" t="str">
            <v>D01385</v>
          </cell>
          <cell r="B466">
            <v>2.65</v>
          </cell>
          <cell r="C466" t="str">
            <v>29)</v>
          </cell>
          <cell r="D466">
            <v>4556779</v>
          </cell>
          <cell r="E466" t="str">
            <v>그라우팅밀크</v>
          </cell>
          <cell r="F466" t="str">
            <v>(P.C BEAM제작)</v>
          </cell>
          <cell r="G466" t="str">
            <v>M3</v>
          </cell>
          <cell r="H466">
            <v>0</v>
          </cell>
          <cell r="I466">
            <v>0</v>
          </cell>
        </row>
        <row r="467">
          <cell r="A467" t="str">
            <v>T2</v>
          </cell>
          <cell r="B467">
            <v>470</v>
          </cell>
          <cell r="C467" t="str">
            <v>30)</v>
          </cell>
          <cell r="D467">
            <v>4556843</v>
          </cell>
          <cell r="E467" t="str">
            <v>SHOE 설치공</v>
          </cell>
          <cell r="H467">
            <v>0</v>
          </cell>
          <cell r="I467">
            <v>0</v>
          </cell>
        </row>
        <row r="468">
          <cell r="A468" t="str">
            <v>D00713</v>
          </cell>
          <cell r="B468">
            <v>2</v>
          </cell>
          <cell r="C468" t="str">
            <v>가</v>
          </cell>
          <cell r="D468">
            <v>4556907</v>
          </cell>
          <cell r="E468" t="str">
            <v>교좌장치</v>
          </cell>
          <cell r="F468" t="str">
            <v>(고정단)135TON</v>
          </cell>
          <cell r="G468" t="str">
            <v>EA</v>
          </cell>
          <cell r="H468">
            <v>0</v>
          </cell>
          <cell r="I468">
            <v>0</v>
          </cell>
        </row>
        <row r="469">
          <cell r="A469" t="str">
            <v>D00714</v>
          </cell>
          <cell r="B469">
            <v>10</v>
          </cell>
          <cell r="C469" t="str">
            <v>나</v>
          </cell>
          <cell r="D469">
            <v>4556908</v>
          </cell>
          <cell r="E469" t="str">
            <v>교좌장치</v>
          </cell>
          <cell r="F469" t="str">
            <v>(일방향)135TON</v>
          </cell>
          <cell r="G469" t="str">
            <v>EA</v>
          </cell>
          <cell r="H469">
            <v>0</v>
          </cell>
          <cell r="I469">
            <v>0</v>
          </cell>
        </row>
        <row r="470">
          <cell r="A470" t="str">
            <v>D01461</v>
          </cell>
          <cell r="B470">
            <v>8</v>
          </cell>
          <cell r="C470" t="str">
            <v>다</v>
          </cell>
          <cell r="D470">
            <v>4556972</v>
          </cell>
          <cell r="E470" t="str">
            <v>교좌장치</v>
          </cell>
          <cell r="F470" t="str">
            <v>(양방향)135TON</v>
          </cell>
          <cell r="G470" t="str">
            <v>EA</v>
          </cell>
          <cell r="H470">
            <v>0</v>
          </cell>
          <cell r="I470">
            <v>0</v>
          </cell>
        </row>
        <row r="471">
          <cell r="A471" t="str">
            <v>E2</v>
          </cell>
          <cell r="B471">
            <v>0</v>
          </cell>
          <cell r="C471" t="str">
            <v>계</v>
          </cell>
          <cell r="D471">
            <v>4557148</v>
          </cell>
          <cell r="I471">
            <v>0</v>
          </cell>
        </row>
        <row r="472">
          <cell r="A472" t="str">
            <v>D01017</v>
          </cell>
          <cell r="B472">
            <v>4</v>
          </cell>
          <cell r="C472" t="str">
            <v>31)</v>
          </cell>
          <cell r="D472">
            <v>4557448</v>
          </cell>
          <cell r="E472" t="str">
            <v>콘크리트타설</v>
          </cell>
          <cell r="F472" t="str">
            <v>(BLOCK 설치용)</v>
          </cell>
          <cell r="G472" t="str">
            <v>M3</v>
          </cell>
          <cell r="H472">
            <v>0</v>
          </cell>
          <cell r="I472">
            <v>0</v>
          </cell>
        </row>
        <row r="473">
          <cell r="A473" t="str">
            <v>D01673</v>
          </cell>
          <cell r="B473">
            <v>100</v>
          </cell>
          <cell r="C473" t="str">
            <v>33)</v>
          </cell>
          <cell r="D473">
            <v>4557498</v>
          </cell>
          <cell r="E473" t="str">
            <v>뒷채움</v>
          </cell>
          <cell r="F473" t="str">
            <v>(선택층재 암거,교량)</v>
          </cell>
          <cell r="G473" t="str">
            <v>M3</v>
          </cell>
          <cell r="H473">
            <v>0</v>
          </cell>
          <cell r="I473">
            <v>0</v>
          </cell>
        </row>
        <row r="474">
          <cell r="A474" t="str">
            <v>E3</v>
          </cell>
          <cell r="B474">
            <v>0</v>
          </cell>
          <cell r="C474" t="str">
            <v>합계</v>
          </cell>
          <cell r="D474">
            <v>4557548</v>
          </cell>
          <cell r="I474">
            <v>0</v>
          </cell>
        </row>
        <row r="475">
          <cell r="A475" t="str">
            <v>T3</v>
          </cell>
          <cell r="B475">
            <v>552</v>
          </cell>
          <cell r="C475" t="str">
            <v>3-4)</v>
          </cell>
          <cell r="D475">
            <v>6063392</v>
          </cell>
          <cell r="E475" t="str">
            <v>도내교</v>
          </cell>
          <cell r="H475">
            <v>0</v>
          </cell>
          <cell r="I475">
            <v>0</v>
          </cell>
        </row>
        <row r="476">
          <cell r="A476" t="str">
            <v>T2</v>
          </cell>
          <cell r="B476">
            <v>480</v>
          </cell>
          <cell r="C476" t="str">
            <v>1)</v>
          </cell>
          <cell r="D476">
            <v>6063520</v>
          </cell>
          <cell r="E476" t="str">
            <v>구조물터파기</v>
          </cell>
          <cell r="H476">
            <v>0</v>
          </cell>
          <cell r="I476">
            <v>0</v>
          </cell>
        </row>
        <row r="477">
          <cell r="A477" t="str">
            <v>T1</v>
          </cell>
          <cell r="B477">
            <v>479</v>
          </cell>
          <cell r="C477" t="str">
            <v>가.</v>
          </cell>
          <cell r="D477">
            <v>6063522</v>
          </cell>
          <cell r="E477" t="str">
            <v>육상터파기</v>
          </cell>
          <cell r="H477">
            <v>0</v>
          </cell>
          <cell r="I477">
            <v>0</v>
          </cell>
        </row>
        <row r="478">
          <cell r="A478" t="str">
            <v>D01345</v>
          </cell>
          <cell r="B478">
            <v>8106</v>
          </cell>
          <cell r="C478" t="str">
            <v>a.</v>
          </cell>
          <cell r="D478">
            <v>6063524</v>
          </cell>
          <cell r="E478" t="str">
            <v>구조물터파기</v>
          </cell>
          <cell r="F478" t="str">
            <v>(토  사)</v>
          </cell>
          <cell r="G478" t="str">
            <v>M3</v>
          </cell>
          <cell r="H478">
            <v>0</v>
          </cell>
          <cell r="I478">
            <v>0</v>
          </cell>
        </row>
        <row r="479">
          <cell r="A479" t="str">
            <v>D01448</v>
          </cell>
          <cell r="B479">
            <v>317</v>
          </cell>
          <cell r="C479" t="str">
            <v>c.</v>
          </cell>
          <cell r="D479">
            <v>6063572</v>
          </cell>
          <cell r="E479" t="str">
            <v>구조물터파기</v>
          </cell>
          <cell r="F479" t="str">
            <v>(발파암)</v>
          </cell>
          <cell r="G479" t="str">
            <v>M3</v>
          </cell>
          <cell r="H479">
            <v>0</v>
          </cell>
          <cell r="I479">
            <v>0</v>
          </cell>
        </row>
        <row r="480">
          <cell r="A480" t="str">
            <v>E1</v>
          </cell>
          <cell r="B480">
            <v>0</v>
          </cell>
          <cell r="C480" t="str">
            <v>소계</v>
          </cell>
          <cell r="D480">
            <v>6063580</v>
          </cell>
          <cell r="I480">
            <v>0</v>
          </cell>
        </row>
        <row r="481">
          <cell r="A481" t="str">
            <v>E2</v>
          </cell>
          <cell r="B481">
            <v>0</v>
          </cell>
          <cell r="C481" t="str">
            <v>계</v>
          </cell>
          <cell r="D481">
            <v>6063716</v>
          </cell>
          <cell r="I481">
            <v>0</v>
          </cell>
        </row>
        <row r="482">
          <cell r="A482" t="str">
            <v>T2</v>
          </cell>
          <cell r="B482">
            <v>484</v>
          </cell>
          <cell r="C482" t="str">
            <v>2)</v>
          </cell>
          <cell r="D482">
            <v>6158234</v>
          </cell>
          <cell r="E482" t="str">
            <v>콘크리트타설공</v>
          </cell>
          <cell r="H482">
            <v>0</v>
          </cell>
          <cell r="I482">
            <v>0</v>
          </cell>
        </row>
        <row r="483">
          <cell r="A483" t="str">
            <v>D02072</v>
          </cell>
          <cell r="B483">
            <v>3721</v>
          </cell>
          <cell r="C483" t="str">
            <v>가</v>
          </cell>
          <cell r="D483">
            <v>6252751</v>
          </cell>
          <cell r="E483" t="str">
            <v>콘크리트타설</v>
          </cell>
          <cell r="F483" t="str">
            <v>(철근,진동기포함)</v>
          </cell>
          <cell r="G483" t="str">
            <v>M3</v>
          </cell>
          <cell r="H483">
            <v>0</v>
          </cell>
          <cell r="I483">
            <v>0</v>
          </cell>
        </row>
        <row r="484">
          <cell r="A484" t="str">
            <v>D02073</v>
          </cell>
          <cell r="B484">
            <v>52</v>
          </cell>
          <cell r="C484" t="str">
            <v>나</v>
          </cell>
          <cell r="D484">
            <v>6347269</v>
          </cell>
          <cell r="E484" t="str">
            <v>콘크리트타설</v>
          </cell>
          <cell r="F484" t="str">
            <v>(무근,진동기포함)</v>
          </cell>
          <cell r="G484" t="str">
            <v>M3</v>
          </cell>
          <cell r="H484">
            <v>0</v>
          </cell>
          <cell r="I484">
            <v>0</v>
          </cell>
        </row>
        <row r="485">
          <cell r="A485" t="str">
            <v>E2</v>
          </cell>
          <cell r="B485">
            <v>0</v>
          </cell>
          <cell r="C485" t="str">
            <v>계</v>
          </cell>
          <cell r="D485">
            <v>6370899</v>
          </cell>
          <cell r="I485">
            <v>0</v>
          </cell>
        </row>
        <row r="486">
          <cell r="A486" t="str">
            <v>T2</v>
          </cell>
          <cell r="B486">
            <v>492</v>
          </cell>
          <cell r="C486" t="str">
            <v>3)</v>
          </cell>
          <cell r="D486">
            <v>6382714</v>
          </cell>
          <cell r="E486" t="str">
            <v>거푸집</v>
          </cell>
          <cell r="H486">
            <v>0</v>
          </cell>
          <cell r="I486">
            <v>0</v>
          </cell>
        </row>
        <row r="487">
          <cell r="A487" t="str">
            <v>D00627</v>
          </cell>
          <cell r="B487">
            <v>3029</v>
          </cell>
          <cell r="C487" t="str">
            <v>가</v>
          </cell>
          <cell r="D487">
            <v>6394528</v>
          </cell>
          <cell r="E487" t="str">
            <v>합판거푸집</v>
          </cell>
          <cell r="F487" t="str">
            <v>(3회) 0-7M</v>
          </cell>
          <cell r="G487" t="str">
            <v>M2</v>
          </cell>
          <cell r="H487">
            <v>0</v>
          </cell>
          <cell r="I487">
            <v>0</v>
          </cell>
        </row>
        <row r="488">
          <cell r="A488" t="str">
            <v>D00628</v>
          </cell>
          <cell r="B488">
            <v>414</v>
          </cell>
          <cell r="C488" t="str">
            <v>나</v>
          </cell>
          <cell r="D488">
            <v>6418157</v>
          </cell>
          <cell r="E488" t="str">
            <v>합판거푸집</v>
          </cell>
          <cell r="F488" t="str">
            <v>(3회) 7-10M</v>
          </cell>
          <cell r="G488" t="str">
            <v>M2</v>
          </cell>
          <cell r="H488">
            <v>0</v>
          </cell>
          <cell r="I488">
            <v>0</v>
          </cell>
        </row>
        <row r="489">
          <cell r="A489" t="str">
            <v>D00072</v>
          </cell>
          <cell r="B489">
            <v>395</v>
          </cell>
          <cell r="C489" t="str">
            <v>다</v>
          </cell>
          <cell r="D489">
            <v>6429972</v>
          </cell>
          <cell r="E489" t="str">
            <v>합판거푸집</v>
          </cell>
          <cell r="F489" t="str">
            <v>(4회)</v>
          </cell>
          <cell r="G489" t="str">
            <v>M2</v>
          </cell>
          <cell r="H489">
            <v>0</v>
          </cell>
          <cell r="I489">
            <v>0</v>
          </cell>
        </row>
        <row r="490">
          <cell r="A490" t="str">
            <v>D00074</v>
          </cell>
          <cell r="B490">
            <v>12</v>
          </cell>
          <cell r="C490" t="str">
            <v>라</v>
          </cell>
          <cell r="D490">
            <v>6435879</v>
          </cell>
          <cell r="E490" t="str">
            <v>합판거푸집</v>
          </cell>
          <cell r="F490" t="str">
            <v>(6회)</v>
          </cell>
          <cell r="G490" t="str">
            <v>M2</v>
          </cell>
          <cell r="H490">
            <v>0</v>
          </cell>
          <cell r="I490">
            <v>0</v>
          </cell>
        </row>
        <row r="491">
          <cell r="A491" t="str">
            <v>D00346</v>
          </cell>
          <cell r="B491">
            <v>431</v>
          </cell>
          <cell r="C491" t="str">
            <v>마</v>
          </cell>
          <cell r="D491">
            <v>6437356</v>
          </cell>
          <cell r="E491" t="str">
            <v>문형거푸집</v>
          </cell>
          <cell r="F491" t="str">
            <v>(0-7m:3회 부착식)</v>
          </cell>
          <cell r="G491" t="str">
            <v>M2</v>
          </cell>
          <cell r="H491">
            <v>0</v>
          </cell>
          <cell r="I491">
            <v>0</v>
          </cell>
        </row>
        <row r="492">
          <cell r="A492" t="str">
            <v>D00632</v>
          </cell>
          <cell r="B492">
            <v>366</v>
          </cell>
          <cell r="C492" t="str">
            <v>바</v>
          </cell>
          <cell r="D492">
            <v>6437541</v>
          </cell>
          <cell r="E492" t="str">
            <v>원형거푸집</v>
          </cell>
          <cell r="F492" t="str">
            <v>(3회)</v>
          </cell>
          <cell r="G492" t="str">
            <v>M2</v>
          </cell>
          <cell r="H492">
            <v>0</v>
          </cell>
          <cell r="I492">
            <v>0</v>
          </cell>
        </row>
        <row r="493">
          <cell r="A493" t="str">
            <v>E2</v>
          </cell>
          <cell r="B493">
            <v>0</v>
          </cell>
          <cell r="C493" t="str">
            <v>계</v>
          </cell>
          <cell r="D493">
            <v>6437680</v>
          </cell>
          <cell r="I493">
            <v>0</v>
          </cell>
        </row>
        <row r="494">
          <cell r="A494" t="str">
            <v>T2</v>
          </cell>
          <cell r="B494">
            <v>496</v>
          </cell>
          <cell r="C494" t="str">
            <v>4)</v>
          </cell>
          <cell r="D494">
            <v>6437818</v>
          </cell>
          <cell r="E494" t="str">
            <v>동바리공</v>
          </cell>
          <cell r="H494">
            <v>0</v>
          </cell>
          <cell r="I494">
            <v>0</v>
          </cell>
        </row>
        <row r="495">
          <cell r="A495" t="str">
            <v>D02239</v>
          </cell>
          <cell r="B495">
            <v>1</v>
          </cell>
          <cell r="C495" t="str">
            <v>가</v>
          </cell>
          <cell r="D495">
            <v>6438095</v>
          </cell>
          <cell r="E495" t="str">
            <v>동바리공</v>
          </cell>
          <cell r="G495" t="str">
            <v>식</v>
          </cell>
          <cell r="H495">
            <v>0</v>
          </cell>
          <cell r="I495">
            <v>0</v>
          </cell>
        </row>
        <row r="496">
          <cell r="A496" t="str">
            <v>D02223</v>
          </cell>
          <cell r="B496">
            <v>213</v>
          </cell>
          <cell r="C496" t="str">
            <v>나</v>
          </cell>
          <cell r="D496">
            <v>6438280</v>
          </cell>
          <cell r="E496" t="str">
            <v>DECK FINISHER용 동바</v>
          </cell>
          <cell r="F496" t="str">
            <v>리</v>
          </cell>
          <cell r="G496" t="str">
            <v>공/m3</v>
          </cell>
          <cell r="H496">
            <v>0</v>
          </cell>
          <cell r="I496">
            <v>0</v>
          </cell>
        </row>
        <row r="497">
          <cell r="A497" t="str">
            <v>E2</v>
          </cell>
          <cell r="B497">
            <v>0</v>
          </cell>
          <cell r="C497" t="str">
            <v>계</v>
          </cell>
          <cell r="D497">
            <v>6438603</v>
          </cell>
          <cell r="I497">
            <v>0</v>
          </cell>
        </row>
        <row r="498">
          <cell r="A498" t="str">
            <v>D01150</v>
          </cell>
          <cell r="B498">
            <v>2000</v>
          </cell>
          <cell r="C498" t="str">
            <v>5)</v>
          </cell>
          <cell r="D498">
            <v>6438741</v>
          </cell>
          <cell r="E498" t="str">
            <v>비계공(강관)</v>
          </cell>
          <cell r="G498" t="str">
            <v>M2</v>
          </cell>
          <cell r="H498">
            <v>0</v>
          </cell>
          <cell r="I498">
            <v>0</v>
          </cell>
        </row>
        <row r="499">
          <cell r="A499" t="str">
            <v>D01284</v>
          </cell>
          <cell r="B499">
            <v>96</v>
          </cell>
          <cell r="C499" t="str">
            <v>7)</v>
          </cell>
          <cell r="D499">
            <v>6438787</v>
          </cell>
          <cell r="E499" t="str">
            <v>다웰바설치</v>
          </cell>
          <cell r="F499" t="str">
            <v>(φ 25x600)</v>
          </cell>
          <cell r="G499" t="str">
            <v>EA</v>
          </cell>
          <cell r="H499">
            <v>0</v>
          </cell>
          <cell r="I499">
            <v>0</v>
          </cell>
        </row>
        <row r="500">
          <cell r="A500" t="str">
            <v>D01384</v>
          </cell>
          <cell r="B500">
            <v>12</v>
          </cell>
          <cell r="C500" t="str">
            <v>8)</v>
          </cell>
          <cell r="D500">
            <v>6438915</v>
          </cell>
          <cell r="E500" t="str">
            <v>타르지</v>
          </cell>
          <cell r="G500" t="str">
            <v>M2</v>
          </cell>
          <cell r="H500">
            <v>0</v>
          </cell>
          <cell r="I500">
            <v>0</v>
          </cell>
        </row>
        <row r="501">
          <cell r="A501" t="str">
            <v>D00494</v>
          </cell>
          <cell r="B501">
            <v>1750</v>
          </cell>
          <cell r="C501" t="str">
            <v>9)</v>
          </cell>
          <cell r="D501">
            <v>6439043</v>
          </cell>
          <cell r="E501" t="str">
            <v>데크휘니샤 면고르기</v>
          </cell>
          <cell r="G501" t="str">
            <v>M2</v>
          </cell>
          <cell r="H501">
            <v>0</v>
          </cell>
          <cell r="I501">
            <v>0</v>
          </cell>
        </row>
        <row r="502">
          <cell r="A502" t="str">
            <v>D01245</v>
          </cell>
          <cell r="B502">
            <v>1750</v>
          </cell>
          <cell r="C502" t="str">
            <v>10)</v>
          </cell>
          <cell r="D502">
            <v>6439171</v>
          </cell>
          <cell r="E502" t="str">
            <v>슬래브양생</v>
          </cell>
          <cell r="G502" t="str">
            <v>M2</v>
          </cell>
          <cell r="H502">
            <v>0</v>
          </cell>
          <cell r="I502">
            <v>0</v>
          </cell>
        </row>
        <row r="503">
          <cell r="A503" t="str">
            <v>D00495</v>
          </cell>
          <cell r="B503">
            <v>1750</v>
          </cell>
          <cell r="C503" t="str">
            <v>11)</v>
          </cell>
          <cell r="D503">
            <v>6439299</v>
          </cell>
          <cell r="E503" t="str">
            <v>교면방수</v>
          </cell>
          <cell r="F503" t="str">
            <v>(도막방수)</v>
          </cell>
          <cell r="G503" t="str">
            <v>M2</v>
          </cell>
          <cell r="H503">
            <v>0</v>
          </cell>
          <cell r="I503">
            <v>0</v>
          </cell>
        </row>
        <row r="504">
          <cell r="A504" t="str">
            <v>T2</v>
          </cell>
          <cell r="B504">
            <v>506</v>
          </cell>
          <cell r="C504" t="str">
            <v>12)</v>
          </cell>
          <cell r="D504">
            <v>6439363</v>
          </cell>
          <cell r="E504" t="str">
            <v>스페이서</v>
          </cell>
          <cell r="H504">
            <v>0</v>
          </cell>
          <cell r="I504">
            <v>0</v>
          </cell>
        </row>
        <row r="505">
          <cell r="A505" t="str">
            <v>D01640</v>
          </cell>
          <cell r="B505">
            <v>2812</v>
          </cell>
          <cell r="C505" t="str">
            <v>가</v>
          </cell>
          <cell r="D505">
            <v>6439427</v>
          </cell>
          <cell r="E505" t="str">
            <v>스페이서설치</v>
          </cell>
          <cell r="F505" t="str">
            <v>(슬래브 및 기초)</v>
          </cell>
          <cell r="G505" t="str">
            <v>M2</v>
          </cell>
          <cell r="H505">
            <v>0</v>
          </cell>
          <cell r="I505">
            <v>0</v>
          </cell>
        </row>
        <row r="506">
          <cell r="A506" t="str">
            <v>D01640</v>
          </cell>
          <cell r="B506">
            <v>644</v>
          </cell>
          <cell r="C506" t="str">
            <v>나</v>
          </cell>
          <cell r="D506">
            <v>6439431</v>
          </cell>
          <cell r="E506" t="str">
            <v>스페이서설치</v>
          </cell>
          <cell r="F506" t="str">
            <v>(벽  체)</v>
          </cell>
          <cell r="G506" t="str">
            <v>M2</v>
          </cell>
          <cell r="H506">
            <v>0</v>
          </cell>
          <cell r="I506">
            <v>0</v>
          </cell>
        </row>
        <row r="507">
          <cell r="A507" t="str">
            <v>E2</v>
          </cell>
          <cell r="B507">
            <v>0</v>
          </cell>
          <cell r="C507" t="str">
            <v>계</v>
          </cell>
          <cell r="D507">
            <v>6439443</v>
          </cell>
          <cell r="I507">
            <v>0</v>
          </cell>
        </row>
        <row r="508">
          <cell r="A508" t="str">
            <v>T2</v>
          </cell>
          <cell r="B508">
            <v>510</v>
          </cell>
          <cell r="C508" t="str">
            <v>13)</v>
          </cell>
          <cell r="D508">
            <v>6439507</v>
          </cell>
          <cell r="E508" t="str">
            <v>신축이음장치</v>
          </cell>
          <cell r="H508">
            <v>0</v>
          </cell>
          <cell r="I508">
            <v>0</v>
          </cell>
        </row>
        <row r="509">
          <cell r="A509" t="str">
            <v>D00699</v>
          </cell>
          <cell r="B509">
            <v>20</v>
          </cell>
          <cell r="C509" t="str">
            <v>가</v>
          </cell>
          <cell r="D509">
            <v>6439571</v>
          </cell>
          <cell r="E509" t="str">
            <v>신축이음장치</v>
          </cell>
          <cell r="F509" t="str">
            <v>(NO. 70)</v>
          </cell>
          <cell r="G509" t="str">
            <v>M</v>
          </cell>
          <cell r="H509">
            <v>0</v>
          </cell>
          <cell r="I509">
            <v>0</v>
          </cell>
        </row>
        <row r="510">
          <cell r="A510" t="str">
            <v>D00698</v>
          </cell>
          <cell r="B510">
            <v>20</v>
          </cell>
          <cell r="C510" t="str">
            <v>나</v>
          </cell>
          <cell r="D510">
            <v>6439587</v>
          </cell>
          <cell r="E510" t="str">
            <v>신축이음장치</v>
          </cell>
          <cell r="F510" t="str">
            <v>(NO.100)</v>
          </cell>
          <cell r="G510" t="str">
            <v>M</v>
          </cell>
          <cell r="H510">
            <v>0</v>
          </cell>
          <cell r="I510">
            <v>0</v>
          </cell>
        </row>
        <row r="511">
          <cell r="A511" t="str">
            <v>E2</v>
          </cell>
          <cell r="B511">
            <v>0</v>
          </cell>
          <cell r="C511" t="str">
            <v>계</v>
          </cell>
          <cell r="D511">
            <v>6439593</v>
          </cell>
          <cell r="I511">
            <v>0</v>
          </cell>
        </row>
        <row r="512">
          <cell r="A512" t="str">
            <v>D00501</v>
          </cell>
          <cell r="B512">
            <v>1</v>
          </cell>
          <cell r="C512" t="str">
            <v>14)</v>
          </cell>
          <cell r="D512">
            <v>6439721</v>
          </cell>
          <cell r="E512" t="str">
            <v>교명판</v>
          </cell>
          <cell r="F512" t="str">
            <v>(450x200x10)</v>
          </cell>
          <cell r="G512" t="str">
            <v>EA</v>
          </cell>
          <cell r="H512">
            <v>0</v>
          </cell>
          <cell r="I512">
            <v>0</v>
          </cell>
        </row>
        <row r="513">
          <cell r="A513" t="str">
            <v>D00502</v>
          </cell>
          <cell r="B513">
            <v>1</v>
          </cell>
          <cell r="C513" t="str">
            <v>15)</v>
          </cell>
          <cell r="D513">
            <v>6439753</v>
          </cell>
          <cell r="E513" t="str">
            <v>설명판</v>
          </cell>
          <cell r="F513" t="str">
            <v>(510x410x10)</v>
          </cell>
          <cell r="G513" t="str">
            <v>EA</v>
          </cell>
          <cell r="H513">
            <v>0</v>
          </cell>
          <cell r="I513">
            <v>0</v>
          </cell>
        </row>
        <row r="514">
          <cell r="A514" t="str">
            <v>D00510</v>
          </cell>
          <cell r="B514">
            <v>1</v>
          </cell>
          <cell r="C514" t="str">
            <v>16)</v>
          </cell>
          <cell r="D514">
            <v>6439881</v>
          </cell>
          <cell r="E514" t="str">
            <v>T.B.M 설치</v>
          </cell>
          <cell r="G514" t="str">
            <v>EA</v>
          </cell>
          <cell r="H514">
            <v>0</v>
          </cell>
          <cell r="I514">
            <v>0</v>
          </cell>
        </row>
        <row r="515">
          <cell r="A515" t="str">
            <v>D00776</v>
          </cell>
          <cell r="B515">
            <v>394</v>
          </cell>
          <cell r="C515" t="str">
            <v>17)</v>
          </cell>
          <cell r="D515">
            <v>6440009</v>
          </cell>
          <cell r="E515" t="str">
            <v>전선관</v>
          </cell>
          <cell r="F515" t="str">
            <v>(ø=100 ㎜)</v>
          </cell>
          <cell r="G515" t="str">
            <v>M</v>
          </cell>
          <cell r="H515">
            <v>0</v>
          </cell>
          <cell r="I515">
            <v>0</v>
          </cell>
        </row>
        <row r="516">
          <cell r="A516" t="str">
            <v>T2</v>
          </cell>
          <cell r="B516">
            <v>517</v>
          </cell>
          <cell r="C516" t="str">
            <v>18)</v>
          </cell>
          <cell r="D516">
            <v>6440073</v>
          </cell>
          <cell r="E516" t="str">
            <v>방호벽</v>
          </cell>
          <cell r="H516">
            <v>0</v>
          </cell>
          <cell r="I516">
            <v>0</v>
          </cell>
        </row>
        <row r="517">
          <cell r="A517" t="str">
            <v>D02237</v>
          </cell>
          <cell r="B517">
            <v>197</v>
          </cell>
          <cell r="C517" t="str">
            <v>가</v>
          </cell>
          <cell r="D517">
            <v>6440137</v>
          </cell>
          <cell r="E517" t="str">
            <v>방호벽</v>
          </cell>
          <cell r="F517" t="str">
            <v>(교량용:일반구간)</v>
          </cell>
          <cell r="G517" t="str">
            <v>M</v>
          </cell>
          <cell r="H517">
            <v>0</v>
          </cell>
          <cell r="I517">
            <v>0</v>
          </cell>
        </row>
        <row r="518">
          <cell r="A518" t="str">
            <v>E2</v>
          </cell>
          <cell r="B518">
            <v>0</v>
          </cell>
          <cell r="C518" t="str">
            <v>계</v>
          </cell>
          <cell r="D518">
            <v>6440140</v>
          </cell>
          <cell r="I518">
            <v>0</v>
          </cell>
        </row>
        <row r="519">
          <cell r="A519" t="str">
            <v>D01680</v>
          </cell>
          <cell r="B519">
            <v>14</v>
          </cell>
          <cell r="C519" t="str">
            <v>19)</v>
          </cell>
          <cell r="D519">
            <v>6440292</v>
          </cell>
          <cell r="E519" t="str">
            <v>무수축 콘크리트</v>
          </cell>
          <cell r="G519" t="str">
            <v>M3</v>
          </cell>
          <cell r="H519">
            <v>0</v>
          </cell>
          <cell r="I519">
            <v>0</v>
          </cell>
        </row>
        <row r="520">
          <cell r="A520" t="str">
            <v>D00662</v>
          </cell>
          <cell r="B520">
            <v>2</v>
          </cell>
          <cell r="C520" t="str">
            <v>20)</v>
          </cell>
          <cell r="D520">
            <v>6440296</v>
          </cell>
          <cell r="E520" t="str">
            <v>무수축 몰탈</v>
          </cell>
          <cell r="F520" t="str">
            <v>(1:1)</v>
          </cell>
          <cell r="G520" t="str">
            <v>M3</v>
          </cell>
          <cell r="H520">
            <v>0</v>
          </cell>
          <cell r="I520">
            <v>0</v>
          </cell>
        </row>
        <row r="521">
          <cell r="A521" t="str">
            <v>T2</v>
          </cell>
          <cell r="B521">
            <v>525</v>
          </cell>
          <cell r="C521" t="str">
            <v>21)</v>
          </cell>
          <cell r="D521">
            <v>6440417</v>
          </cell>
          <cell r="E521" t="str">
            <v>철근가공조립</v>
          </cell>
          <cell r="H521">
            <v>0</v>
          </cell>
          <cell r="I521">
            <v>0</v>
          </cell>
        </row>
        <row r="522">
          <cell r="A522" t="str">
            <v>D00328</v>
          </cell>
          <cell r="B522">
            <v>61.856000000000002</v>
          </cell>
          <cell r="C522" t="str">
            <v>가</v>
          </cell>
          <cell r="D522">
            <v>6440537</v>
          </cell>
          <cell r="E522" t="str">
            <v>철근가공조립</v>
          </cell>
          <cell r="F522" t="str">
            <v>(매우복잡)</v>
          </cell>
          <cell r="G522" t="str">
            <v>TON</v>
          </cell>
          <cell r="H522">
            <v>0</v>
          </cell>
          <cell r="I522">
            <v>0</v>
          </cell>
        </row>
        <row r="523">
          <cell r="A523" t="str">
            <v>D00327</v>
          </cell>
          <cell r="B523">
            <v>289.52999999999997</v>
          </cell>
          <cell r="C523" t="str">
            <v>나</v>
          </cell>
          <cell r="D523">
            <v>6440545</v>
          </cell>
          <cell r="E523" t="str">
            <v>철근가공조립</v>
          </cell>
          <cell r="F523" t="str">
            <v>(복잡)</v>
          </cell>
          <cell r="G523" t="str">
            <v>TON</v>
          </cell>
          <cell r="H523">
            <v>0</v>
          </cell>
          <cell r="I523">
            <v>0</v>
          </cell>
        </row>
        <row r="524">
          <cell r="A524" t="str">
            <v>D00326</v>
          </cell>
          <cell r="B524">
            <v>148.321</v>
          </cell>
          <cell r="C524" t="str">
            <v>다</v>
          </cell>
          <cell r="D524">
            <v>6440549</v>
          </cell>
          <cell r="E524" t="str">
            <v>철근가공조립</v>
          </cell>
          <cell r="F524" t="str">
            <v>(보통)</v>
          </cell>
          <cell r="G524" t="str">
            <v>TON</v>
          </cell>
          <cell r="H524">
            <v>0</v>
          </cell>
          <cell r="I524">
            <v>0</v>
          </cell>
        </row>
        <row r="525">
          <cell r="A525" t="str">
            <v>D00325</v>
          </cell>
          <cell r="B525">
            <v>12.942</v>
          </cell>
          <cell r="C525" t="str">
            <v>라</v>
          </cell>
          <cell r="D525">
            <v>6440551</v>
          </cell>
          <cell r="E525" t="str">
            <v>철근가공조립</v>
          </cell>
          <cell r="F525" t="str">
            <v>(간단)</v>
          </cell>
          <cell r="G525" t="str">
            <v>TON</v>
          </cell>
          <cell r="H525">
            <v>0</v>
          </cell>
          <cell r="I525">
            <v>0</v>
          </cell>
        </row>
        <row r="526">
          <cell r="A526" t="str">
            <v>E2</v>
          </cell>
          <cell r="B526">
            <v>0</v>
          </cell>
          <cell r="C526" t="str">
            <v>계</v>
          </cell>
          <cell r="D526">
            <v>6440552</v>
          </cell>
          <cell r="I526">
            <v>0</v>
          </cell>
        </row>
        <row r="527">
          <cell r="A527" t="str">
            <v>T2</v>
          </cell>
          <cell r="B527">
            <v>532</v>
          </cell>
          <cell r="C527" t="str">
            <v>22)</v>
          </cell>
          <cell r="D527">
            <v>6440680</v>
          </cell>
          <cell r="E527" t="str">
            <v>배수시설</v>
          </cell>
          <cell r="H527">
            <v>0</v>
          </cell>
          <cell r="I527">
            <v>0</v>
          </cell>
        </row>
        <row r="528">
          <cell r="A528" t="str">
            <v>D00663</v>
          </cell>
          <cell r="B528">
            <v>12</v>
          </cell>
          <cell r="C528" t="str">
            <v>가</v>
          </cell>
          <cell r="D528">
            <v>6440807</v>
          </cell>
          <cell r="E528" t="str">
            <v>육교용 집수구</v>
          </cell>
          <cell r="F528" t="str">
            <v>(주철)</v>
          </cell>
          <cell r="G528" t="str">
            <v>EA</v>
          </cell>
          <cell r="H528">
            <v>0</v>
          </cell>
          <cell r="I528">
            <v>0</v>
          </cell>
        </row>
        <row r="529">
          <cell r="A529" t="str">
            <v>D00664</v>
          </cell>
          <cell r="B529">
            <v>12</v>
          </cell>
          <cell r="C529" t="str">
            <v>나</v>
          </cell>
          <cell r="D529">
            <v>6440808</v>
          </cell>
          <cell r="E529" t="str">
            <v>육교용연결집수거</v>
          </cell>
          <cell r="F529" t="str">
            <v>(스텐레스)</v>
          </cell>
          <cell r="G529" t="str">
            <v>EA</v>
          </cell>
          <cell r="H529">
            <v>0</v>
          </cell>
          <cell r="I529">
            <v>0</v>
          </cell>
        </row>
        <row r="530">
          <cell r="A530" t="str">
            <v>D00666</v>
          </cell>
          <cell r="B530">
            <v>12</v>
          </cell>
          <cell r="C530" t="str">
            <v>다</v>
          </cell>
          <cell r="D530">
            <v>6440809</v>
          </cell>
          <cell r="E530" t="str">
            <v>육교용 곡관</v>
          </cell>
          <cell r="G530" t="str">
            <v>EA</v>
          </cell>
          <cell r="H530">
            <v>0</v>
          </cell>
          <cell r="I530">
            <v>0</v>
          </cell>
        </row>
        <row r="531">
          <cell r="A531" t="str">
            <v>D00665</v>
          </cell>
          <cell r="B531">
            <v>195</v>
          </cell>
          <cell r="C531" t="str">
            <v>라</v>
          </cell>
          <cell r="D531">
            <v>6440873</v>
          </cell>
          <cell r="E531" t="str">
            <v>육교용 직관</v>
          </cell>
          <cell r="F531" t="str">
            <v>(□150)</v>
          </cell>
          <cell r="G531" t="str">
            <v>M</v>
          </cell>
          <cell r="H531">
            <v>0</v>
          </cell>
          <cell r="I531">
            <v>0</v>
          </cell>
        </row>
        <row r="532">
          <cell r="A532" t="str">
            <v>D00667</v>
          </cell>
          <cell r="B532">
            <v>202</v>
          </cell>
          <cell r="C532" t="str">
            <v>마</v>
          </cell>
          <cell r="D532">
            <v>6440905</v>
          </cell>
          <cell r="E532" t="str">
            <v>육교용 연결부</v>
          </cell>
          <cell r="F532" t="str">
            <v>(스텐레스)</v>
          </cell>
          <cell r="G532" t="str">
            <v>EA</v>
          </cell>
          <cell r="H532">
            <v>0</v>
          </cell>
          <cell r="I532">
            <v>0</v>
          </cell>
        </row>
        <row r="533">
          <cell r="A533" t="str">
            <v>E2</v>
          </cell>
          <cell r="B533">
            <v>0</v>
          </cell>
          <cell r="C533" t="str">
            <v>계</v>
          </cell>
          <cell r="D533">
            <v>6440969</v>
          </cell>
          <cell r="I533">
            <v>0</v>
          </cell>
        </row>
        <row r="534">
          <cell r="A534" t="str">
            <v>T2</v>
          </cell>
          <cell r="B534">
            <v>536</v>
          </cell>
          <cell r="C534" t="str">
            <v>23)</v>
          </cell>
          <cell r="D534">
            <v>6441001</v>
          </cell>
          <cell r="E534" t="str">
            <v>스치로폴</v>
          </cell>
          <cell r="H534">
            <v>0</v>
          </cell>
          <cell r="I534">
            <v>0</v>
          </cell>
        </row>
        <row r="535">
          <cell r="A535" t="str">
            <v>D00519</v>
          </cell>
          <cell r="B535">
            <v>73</v>
          </cell>
          <cell r="C535" t="str">
            <v>가</v>
          </cell>
          <cell r="D535">
            <v>6441033</v>
          </cell>
          <cell r="E535" t="str">
            <v>스치로폴</v>
          </cell>
          <cell r="F535" t="str">
            <v>(T=20m/m)</v>
          </cell>
          <cell r="G535" t="str">
            <v>M2</v>
          </cell>
          <cell r="H535">
            <v>0</v>
          </cell>
          <cell r="I535">
            <v>0</v>
          </cell>
        </row>
        <row r="536">
          <cell r="A536" t="str">
            <v>D00518</v>
          </cell>
          <cell r="B536">
            <v>73</v>
          </cell>
          <cell r="C536" t="str">
            <v>나</v>
          </cell>
          <cell r="D536">
            <v>6441045</v>
          </cell>
          <cell r="E536" t="str">
            <v>스치로폴</v>
          </cell>
          <cell r="F536" t="str">
            <v>(T=10m/m)</v>
          </cell>
          <cell r="G536" t="str">
            <v>M2</v>
          </cell>
          <cell r="H536">
            <v>0</v>
          </cell>
          <cell r="I536">
            <v>0</v>
          </cell>
        </row>
        <row r="537">
          <cell r="A537" t="str">
            <v>E2</v>
          </cell>
          <cell r="B537">
            <v>0</v>
          </cell>
          <cell r="C537" t="str">
            <v>계</v>
          </cell>
          <cell r="D537">
            <v>6441053</v>
          </cell>
          <cell r="I537">
            <v>0</v>
          </cell>
        </row>
        <row r="538">
          <cell r="A538" t="str">
            <v>T2</v>
          </cell>
          <cell r="B538">
            <v>541</v>
          </cell>
          <cell r="C538" t="str">
            <v>25)</v>
          </cell>
          <cell r="D538">
            <v>6441057</v>
          </cell>
          <cell r="E538" t="str">
            <v>PC.BEAB</v>
          </cell>
          <cell r="H538">
            <v>0</v>
          </cell>
          <cell r="I538">
            <v>0</v>
          </cell>
        </row>
        <row r="539">
          <cell r="A539" t="str">
            <v>D00472</v>
          </cell>
          <cell r="B539">
            <v>30</v>
          </cell>
          <cell r="C539" t="str">
            <v>가</v>
          </cell>
          <cell r="D539">
            <v>6441063</v>
          </cell>
          <cell r="E539" t="str">
            <v>P.C빔 제작</v>
          </cell>
          <cell r="F539" t="str">
            <v>(L=30.00M)</v>
          </cell>
          <cell r="G539" t="str">
            <v>본</v>
          </cell>
          <cell r="H539">
            <v>0</v>
          </cell>
          <cell r="I539">
            <v>0</v>
          </cell>
        </row>
        <row r="540">
          <cell r="A540" t="str">
            <v>D00478</v>
          </cell>
          <cell r="B540">
            <v>30</v>
          </cell>
          <cell r="C540" t="str">
            <v>나</v>
          </cell>
          <cell r="D540">
            <v>6441069</v>
          </cell>
          <cell r="E540" t="str">
            <v>P.C빔 설치</v>
          </cell>
          <cell r="F540" t="str">
            <v>(L=30.00M)</v>
          </cell>
          <cell r="G540" t="str">
            <v>본</v>
          </cell>
          <cell r="H540">
            <v>0</v>
          </cell>
          <cell r="I540">
            <v>0</v>
          </cell>
        </row>
        <row r="541">
          <cell r="A541" t="str">
            <v>D02314</v>
          </cell>
          <cell r="B541">
            <v>30</v>
          </cell>
          <cell r="C541" t="str">
            <v>다</v>
          </cell>
          <cell r="D541">
            <v>6441071</v>
          </cell>
          <cell r="E541" t="str">
            <v>P.C BEAM 전도방지공</v>
          </cell>
          <cell r="G541" t="str">
            <v>본</v>
          </cell>
          <cell r="H541">
            <v>0</v>
          </cell>
          <cell r="I541">
            <v>0</v>
          </cell>
        </row>
        <row r="542">
          <cell r="A542" t="str">
            <v>E2</v>
          </cell>
          <cell r="B542">
            <v>0</v>
          </cell>
          <cell r="C542" t="str">
            <v>계</v>
          </cell>
          <cell r="D542">
            <v>6441072</v>
          </cell>
          <cell r="I542">
            <v>0</v>
          </cell>
        </row>
        <row r="543">
          <cell r="A543" t="str">
            <v>D02221</v>
          </cell>
          <cell r="B543">
            <v>180</v>
          </cell>
          <cell r="C543" t="str">
            <v>27)</v>
          </cell>
          <cell r="D543">
            <v>6441200</v>
          </cell>
          <cell r="E543" t="str">
            <v>NOTCH</v>
          </cell>
          <cell r="G543" t="str">
            <v>M</v>
          </cell>
          <cell r="H543">
            <v>0</v>
          </cell>
          <cell r="I543">
            <v>0</v>
          </cell>
        </row>
        <row r="544">
          <cell r="A544" t="str">
            <v>D01662</v>
          </cell>
          <cell r="B544">
            <v>7</v>
          </cell>
          <cell r="C544" t="str">
            <v>28)</v>
          </cell>
          <cell r="D544">
            <v>6441201</v>
          </cell>
          <cell r="E544" t="str">
            <v>몰탈</v>
          </cell>
          <cell r="F544" t="str">
            <v>(1:3)</v>
          </cell>
          <cell r="G544" t="str">
            <v>M3</v>
          </cell>
          <cell r="H544">
            <v>0</v>
          </cell>
          <cell r="I544">
            <v>0</v>
          </cell>
        </row>
        <row r="545">
          <cell r="A545" t="str">
            <v>D01385</v>
          </cell>
          <cell r="B545">
            <v>8</v>
          </cell>
          <cell r="C545" t="str">
            <v>29)</v>
          </cell>
          <cell r="D545">
            <v>6441203</v>
          </cell>
          <cell r="E545" t="str">
            <v>그라우팅밀크</v>
          </cell>
          <cell r="F545" t="str">
            <v>(P.C BEAM제작)</v>
          </cell>
          <cell r="G545" t="str">
            <v>M3</v>
          </cell>
          <cell r="H545">
            <v>0</v>
          </cell>
          <cell r="I545">
            <v>0</v>
          </cell>
        </row>
        <row r="546">
          <cell r="A546" t="str">
            <v>T2</v>
          </cell>
          <cell r="B546">
            <v>549</v>
          </cell>
          <cell r="C546" t="str">
            <v>30)</v>
          </cell>
          <cell r="D546">
            <v>6441268</v>
          </cell>
          <cell r="E546" t="str">
            <v>SHOE 설치공</v>
          </cell>
          <cell r="H546">
            <v>0</v>
          </cell>
          <cell r="I546">
            <v>0</v>
          </cell>
        </row>
        <row r="547">
          <cell r="A547" t="str">
            <v>D01476</v>
          </cell>
          <cell r="B547">
            <v>2</v>
          </cell>
          <cell r="C547" t="str">
            <v>가</v>
          </cell>
          <cell r="D547">
            <v>6441332</v>
          </cell>
          <cell r="E547" t="str">
            <v>교좌장치</v>
          </cell>
          <cell r="F547" t="str">
            <v>(고정단)150TON</v>
          </cell>
          <cell r="G547" t="str">
            <v>EA</v>
          </cell>
          <cell r="H547">
            <v>0</v>
          </cell>
          <cell r="I547">
            <v>0</v>
          </cell>
        </row>
        <row r="548">
          <cell r="A548" t="str">
            <v>D01256</v>
          </cell>
          <cell r="B548">
            <v>18</v>
          </cell>
          <cell r="C548" t="str">
            <v>나</v>
          </cell>
          <cell r="D548">
            <v>6441333</v>
          </cell>
          <cell r="E548" t="str">
            <v>교좌장치</v>
          </cell>
          <cell r="F548" t="str">
            <v>(일방향)150TON</v>
          </cell>
          <cell r="G548" t="str">
            <v>EA</v>
          </cell>
          <cell r="H548">
            <v>0</v>
          </cell>
          <cell r="I548">
            <v>0</v>
          </cell>
        </row>
        <row r="549">
          <cell r="A549" t="str">
            <v>D01460</v>
          </cell>
          <cell r="B549">
            <v>40</v>
          </cell>
          <cell r="C549" t="str">
            <v>다</v>
          </cell>
          <cell r="D549">
            <v>6441397</v>
          </cell>
          <cell r="E549" t="str">
            <v>교좌장치</v>
          </cell>
          <cell r="F549" t="str">
            <v>(양방향)150TON</v>
          </cell>
          <cell r="G549" t="str">
            <v>EA</v>
          </cell>
          <cell r="H549">
            <v>0</v>
          </cell>
          <cell r="I549">
            <v>0</v>
          </cell>
        </row>
        <row r="550">
          <cell r="A550" t="str">
            <v>E2</v>
          </cell>
          <cell r="B550">
            <v>0</v>
          </cell>
          <cell r="C550" t="str">
            <v>계</v>
          </cell>
          <cell r="D550">
            <v>6441478</v>
          </cell>
          <cell r="I550">
            <v>0</v>
          </cell>
        </row>
        <row r="551">
          <cell r="A551" t="str">
            <v>D02224</v>
          </cell>
          <cell r="B551">
            <v>2</v>
          </cell>
          <cell r="C551" t="str">
            <v>32)</v>
          </cell>
          <cell r="D551">
            <v>6441686</v>
          </cell>
          <cell r="E551" t="str">
            <v>안전 점검용 계단</v>
          </cell>
          <cell r="G551" t="str">
            <v>EA</v>
          </cell>
          <cell r="H551">
            <v>0</v>
          </cell>
          <cell r="I551">
            <v>0</v>
          </cell>
        </row>
        <row r="552">
          <cell r="A552" t="str">
            <v>D01673</v>
          </cell>
          <cell r="B552">
            <v>890</v>
          </cell>
          <cell r="C552" t="str">
            <v>33)</v>
          </cell>
          <cell r="D552">
            <v>6441766</v>
          </cell>
          <cell r="E552" t="str">
            <v>뒷채움</v>
          </cell>
          <cell r="F552" t="str">
            <v>(선택층재 암거,교량)</v>
          </cell>
          <cell r="G552" t="str">
            <v>M3</v>
          </cell>
          <cell r="H552">
            <v>0</v>
          </cell>
          <cell r="I552">
            <v>0</v>
          </cell>
        </row>
        <row r="553">
          <cell r="A553" t="str">
            <v>E3</v>
          </cell>
          <cell r="B553">
            <v>0</v>
          </cell>
          <cell r="C553" t="str">
            <v>합계</v>
          </cell>
          <cell r="D553">
            <v>6441910</v>
          </cell>
          <cell r="I553">
            <v>0</v>
          </cell>
        </row>
        <row r="554">
          <cell r="A554" t="str">
            <v>T3</v>
          </cell>
          <cell r="B554">
            <v>636</v>
          </cell>
          <cell r="C554" t="str">
            <v>3-5)</v>
          </cell>
          <cell r="D554">
            <v>6441974</v>
          </cell>
          <cell r="E554" t="str">
            <v>쌍동교</v>
          </cell>
          <cell r="H554">
            <v>0</v>
          </cell>
          <cell r="I554">
            <v>0</v>
          </cell>
        </row>
        <row r="555">
          <cell r="A555" t="str">
            <v>T2</v>
          </cell>
          <cell r="B555">
            <v>558</v>
          </cell>
          <cell r="C555" t="str">
            <v>1)</v>
          </cell>
          <cell r="D555">
            <v>6442102</v>
          </cell>
          <cell r="E555" t="str">
            <v>구조물터파기</v>
          </cell>
          <cell r="H555">
            <v>0</v>
          </cell>
          <cell r="I555">
            <v>0</v>
          </cell>
        </row>
        <row r="556">
          <cell r="A556" t="str">
            <v>T1</v>
          </cell>
          <cell r="B556">
            <v>557</v>
          </cell>
          <cell r="C556" t="str">
            <v>가.</v>
          </cell>
          <cell r="D556">
            <v>6442104</v>
          </cell>
          <cell r="E556" t="str">
            <v>육상터파기</v>
          </cell>
          <cell r="H556">
            <v>0</v>
          </cell>
          <cell r="I556">
            <v>0</v>
          </cell>
        </row>
        <row r="557">
          <cell r="A557" t="str">
            <v>D01345</v>
          </cell>
          <cell r="B557">
            <v>7395</v>
          </cell>
          <cell r="C557" t="str">
            <v>a.</v>
          </cell>
          <cell r="D557">
            <v>6442106</v>
          </cell>
          <cell r="E557" t="str">
            <v>구조물터파기</v>
          </cell>
          <cell r="F557" t="str">
            <v>(토  사)</v>
          </cell>
          <cell r="G557" t="str">
            <v>M3</v>
          </cell>
          <cell r="H557">
            <v>0</v>
          </cell>
          <cell r="I557">
            <v>0</v>
          </cell>
        </row>
        <row r="558">
          <cell r="A558" t="str">
            <v>E1</v>
          </cell>
          <cell r="B558">
            <v>0</v>
          </cell>
          <cell r="C558" t="str">
            <v>소계</v>
          </cell>
          <cell r="D558">
            <v>6442162</v>
          </cell>
          <cell r="I558">
            <v>0</v>
          </cell>
        </row>
        <row r="559">
          <cell r="A559" t="str">
            <v>E2</v>
          </cell>
          <cell r="B559">
            <v>0</v>
          </cell>
          <cell r="C559" t="str">
            <v>계</v>
          </cell>
          <cell r="D559">
            <v>6442298</v>
          </cell>
          <cell r="I559">
            <v>0</v>
          </cell>
        </row>
        <row r="560">
          <cell r="A560" t="str">
            <v>T2</v>
          </cell>
          <cell r="B560">
            <v>562</v>
          </cell>
          <cell r="C560" t="str">
            <v>2)</v>
          </cell>
          <cell r="D560">
            <v>6536816</v>
          </cell>
          <cell r="E560" t="str">
            <v>콘크리트타설공</v>
          </cell>
          <cell r="H560">
            <v>0</v>
          </cell>
          <cell r="I560">
            <v>0</v>
          </cell>
        </row>
        <row r="561">
          <cell r="A561" t="str">
            <v>D02072</v>
          </cell>
          <cell r="B561">
            <v>5248</v>
          </cell>
          <cell r="C561" t="str">
            <v>가</v>
          </cell>
          <cell r="D561">
            <v>6631333</v>
          </cell>
          <cell r="E561" t="str">
            <v>콘크리트타설</v>
          </cell>
          <cell r="F561" t="str">
            <v>(철근,진동기포함)</v>
          </cell>
          <cell r="G561" t="str">
            <v>M3</v>
          </cell>
          <cell r="H561">
            <v>0</v>
          </cell>
          <cell r="I561">
            <v>0</v>
          </cell>
        </row>
        <row r="562">
          <cell r="A562" t="str">
            <v>D02073</v>
          </cell>
          <cell r="B562">
            <v>30</v>
          </cell>
          <cell r="C562" t="str">
            <v>나</v>
          </cell>
          <cell r="D562">
            <v>6725851</v>
          </cell>
          <cell r="E562" t="str">
            <v>콘크리트타설</v>
          </cell>
          <cell r="F562" t="str">
            <v>(무근,진동기포함)</v>
          </cell>
          <cell r="G562" t="str">
            <v>M3</v>
          </cell>
          <cell r="H562">
            <v>0</v>
          </cell>
          <cell r="I562">
            <v>0</v>
          </cell>
        </row>
        <row r="563">
          <cell r="A563" t="str">
            <v>E2</v>
          </cell>
          <cell r="B563">
            <v>0</v>
          </cell>
          <cell r="C563" t="str">
            <v>계</v>
          </cell>
          <cell r="D563">
            <v>6749481</v>
          </cell>
          <cell r="I563">
            <v>0</v>
          </cell>
        </row>
        <row r="564">
          <cell r="A564" t="str">
            <v>T2</v>
          </cell>
          <cell r="B564">
            <v>570</v>
          </cell>
          <cell r="C564" t="str">
            <v>3)</v>
          </cell>
          <cell r="D564">
            <v>6761296</v>
          </cell>
          <cell r="E564" t="str">
            <v>거푸집</v>
          </cell>
          <cell r="H564">
            <v>0</v>
          </cell>
          <cell r="I564">
            <v>0</v>
          </cell>
        </row>
        <row r="565">
          <cell r="A565" t="str">
            <v>D00627</v>
          </cell>
          <cell r="B565">
            <v>3832</v>
          </cell>
          <cell r="C565" t="str">
            <v>가</v>
          </cell>
          <cell r="D565">
            <v>6773110</v>
          </cell>
          <cell r="E565" t="str">
            <v>합판거푸집</v>
          </cell>
          <cell r="F565" t="str">
            <v>(3회) 0-7M</v>
          </cell>
          <cell r="G565" t="str">
            <v>M2</v>
          </cell>
          <cell r="H565">
            <v>0</v>
          </cell>
          <cell r="I565">
            <v>0</v>
          </cell>
        </row>
        <row r="566">
          <cell r="A566" t="str">
            <v>D00628</v>
          </cell>
          <cell r="B566">
            <v>454</v>
          </cell>
          <cell r="C566" t="str">
            <v>나</v>
          </cell>
          <cell r="D566">
            <v>6796739</v>
          </cell>
          <cell r="E566" t="str">
            <v>합판거푸집</v>
          </cell>
          <cell r="F566" t="str">
            <v>(3회) 7-10M</v>
          </cell>
          <cell r="G566" t="str">
            <v>M2</v>
          </cell>
          <cell r="H566">
            <v>0</v>
          </cell>
          <cell r="I566">
            <v>0</v>
          </cell>
        </row>
        <row r="567">
          <cell r="A567" t="str">
            <v>D00629</v>
          </cell>
          <cell r="B567">
            <v>410</v>
          </cell>
          <cell r="C567" t="str">
            <v>다</v>
          </cell>
          <cell r="D567">
            <v>6802647</v>
          </cell>
          <cell r="E567" t="str">
            <v>합판거푸집</v>
          </cell>
          <cell r="F567" t="str">
            <v>(3회) 10-13M</v>
          </cell>
          <cell r="G567" t="str">
            <v>M2</v>
          </cell>
          <cell r="H567">
            <v>0</v>
          </cell>
          <cell r="I567">
            <v>0</v>
          </cell>
        </row>
        <row r="568">
          <cell r="A568" t="str">
            <v>D00072</v>
          </cell>
          <cell r="B568">
            <v>216</v>
          </cell>
          <cell r="C568" t="str">
            <v>라</v>
          </cell>
          <cell r="D568">
            <v>6808554</v>
          </cell>
          <cell r="E568" t="str">
            <v>합판거푸집</v>
          </cell>
          <cell r="F568" t="str">
            <v>(4회)</v>
          </cell>
          <cell r="G568" t="str">
            <v>M2</v>
          </cell>
          <cell r="H568">
            <v>0</v>
          </cell>
          <cell r="I568">
            <v>0</v>
          </cell>
        </row>
        <row r="569">
          <cell r="A569" t="str">
            <v>D00346</v>
          </cell>
          <cell r="B569">
            <v>494</v>
          </cell>
          <cell r="C569" t="str">
            <v>마</v>
          </cell>
          <cell r="D569">
            <v>6815938</v>
          </cell>
          <cell r="E569" t="str">
            <v>문형거푸집</v>
          </cell>
          <cell r="F569" t="str">
            <v>(0-7m:3회 부착식)</v>
          </cell>
          <cell r="G569" t="str">
            <v>M2</v>
          </cell>
          <cell r="H569">
            <v>0</v>
          </cell>
          <cell r="I569">
            <v>0</v>
          </cell>
        </row>
        <row r="570">
          <cell r="A570" t="str">
            <v>D00632</v>
          </cell>
          <cell r="B570">
            <v>441</v>
          </cell>
          <cell r="C570" t="str">
            <v>바</v>
          </cell>
          <cell r="D570">
            <v>6816123</v>
          </cell>
          <cell r="E570" t="str">
            <v>원형거푸집</v>
          </cell>
          <cell r="F570" t="str">
            <v>(3회)</v>
          </cell>
          <cell r="G570" t="str">
            <v>M2</v>
          </cell>
          <cell r="H570">
            <v>0</v>
          </cell>
          <cell r="I570">
            <v>0</v>
          </cell>
        </row>
        <row r="571">
          <cell r="A571" t="str">
            <v>E2</v>
          </cell>
          <cell r="B571">
            <v>0</v>
          </cell>
          <cell r="C571" t="str">
            <v>계</v>
          </cell>
          <cell r="D571">
            <v>6816262</v>
          </cell>
          <cell r="I571">
            <v>0</v>
          </cell>
        </row>
        <row r="572">
          <cell r="A572" t="str">
            <v>T2</v>
          </cell>
          <cell r="B572">
            <v>574</v>
          </cell>
          <cell r="C572" t="str">
            <v>4)</v>
          </cell>
          <cell r="D572">
            <v>6816400</v>
          </cell>
          <cell r="E572" t="str">
            <v>동바리공</v>
          </cell>
          <cell r="H572">
            <v>0</v>
          </cell>
          <cell r="I572">
            <v>0</v>
          </cell>
        </row>
        <row r="573">
          <cell r="A573" t="str">
            <v>D02240</v>
          </cell>
          <cell r="B573">
            <v>1</v>
          </cell>
          <cell r="C573" t="str">
            <v>가</v>
          </cell>
          <cell r="D573">
            <v>6816677</v>
          </cell>
          <cell r="E573" t="str">
            <v>동바리공</v>
          </cell>
          <cell r="G573" t="str">
            <v>식</v>
          </cell>
          <cell r="H573">
            <v>0</v>
          </cell>
          <cell r="I573">
            <v>0</v>
          </cell>
        </row>
        <row r="574">
          <cell r="A574" t="str">
            <v>D02223</v>
          </cell>
          <cell r="B574">
            <v>284</v>
          </cell>
          <cell r="C574" t="str">
            <v>나</v>
          </cell>
          <cell r="D574">
            <v>6816862</v>
          </cell>
          <cell r="E574" t="str">
            <v>DECK FINISHER용 동바</v>
          </cell>
          <cell r="F574" t="str">
            <v>리</v>
          </cell>
          <cell r="G574" t="str">
            <v>공/m3</v>
          </cell>
          <cell r="H574">
            <v>0</v>
          </cell>
          <cell r="I574">
            <v>0</v>
          </cell>
        </row>
        <row r="575">
          <cell r="A575" t="str">
            <v>E2</v>
          </cell>
          <cell r="B575">
            <v>0</v>
          </cell>
          <cell r="C575" t="str">
            <v>계</v>
          </cell>
          <cell r="D575">
            <v>6817185</v>
          </cell>
          <cell r="I575">
            <v>0</v>
          </cell>
        </row>
        <row r="576">
          <cell r="A576" t="str">
            <v>D01150</v>
          </cell>
          <cell r="B576">
            <v>2276</v>
          </cell>
          <cell r="C576" t="str">
            <v>5)</v>
          </cell>
          <cell r="D576">
            <v>6817323</v>
          </cell>
          <cell r="E576" t="str">
            <v>비계공(강관)</v>
          </cell>
          <cell r="G576" t="str">
            <v>M2</v>
          </cell>
          <cell r="H576">
            <v>0</v>
          </cell>
          <cell r="I576">
            <v>0</v>
          </cell>
        </row>
        <row r="577">
          <cell r="A577" t="str">
            <v>D01284</v>
          </cell>
          <cell r="B577">
            <v>96</v>
          </cell>
          <cell r="C577" t="str">
            <v>6)</v>
          </cell>
          <cell r="D577">
            <v>6817369</v>
          </cell>
          <cell r="E577" t="str">
            <v>다웰바설치</v>
          </cell>
          <cell r="F577" t="str">
            <v>(φ 25x600)</v>
          </cell>
          <cell r="G577" t="str">
            <v>EA</v>
          </cell>
          <cell r="H577">
            <v>0</v>
          </cell>
          <cell r="I577">
            <v>0</v>
          </cell>
        </row>
        <row r="578">
          <cell r="A578" t="str">
            <v>T2</v>
          </cell>
          <cell r="B578">
            <v>581</v>
          </cell>
          <cell r="C578" t="str">
            <v>7)</v>
          </cell>
          <cell r="D578">
            <v>6817497</v>
          </cell>
          <cell r="E578" t="str">
            <v>강관파일</v>
          </cell>
          <cell r="H578">
            <v>0</v>
          </cell>
          <cell r="I578">
            <v>0</v>
          </cell>
        </row>
        <row r="579">
          <cell r="A579" t="str">
            <v>D02226</v>
          </cell>
          <cell r="B579">
            <v>31359</v>
          </cell>
          <cell r="C579" t="str">
            <v>가</v>
          </cell>
          <cell r="D579">
            <v>6817625</v>
          </cell>
          <cell r="E579" t="str">
            <v>파일자재비</v>
          </cell>
          <cell r="F579" t="str">
            <v>(φ508,t=9mm)</v>
          </cell>
          <cell r="G579" t="str">
            <v>M</v>
          </cell>
          <cell r="H579">
            <v>0</v>
          </cell>
          <cell r="I579">
            <v>0</v>
          </cell>
        </row>
        <row r="580">
          <cell r="A580" t="str">
            <v>D02324</v>
          </cell>
          <cell r="B580">
            <v>467</v>
          </cell>
          <cell r="C580" t="str">
            <v>나</v>
          </cell>
          <cell r="D580">
            <v>6817626</v>
          </cell>
          <cell r="E580" t="str">
            <v>천공항타비(수직항)</v>
          </cell>
          <cell r="F580" t="str">
            <v>508m/m-9t:천공</v>
          </cell>
          <cell r="G580" t="str">
            <v>M</v>
          </cell>
          <cell r="H580">
            <v>0</v>
          </cell>
          <cell r="I580">
            <v>0</v>
          </cell>
        </row>
        <row r="581">
          <cell r="A581" t="str">
            <v>D01639</v>
          </cell>
          <cell r="B581">
            <v>64</v>
          </cell>
          <cell r="C581" t="str">
            <v>다</v>
          </cell>
          <cell r="D581">
            <v>6817690</v>
          </cell>
          <cell r="E581" t="str">
            <v>두부 및 선단보강</v>
          </cell>
          <cell r="F581" t="str">
            <v>(강관말뚝 : 508mm)</v>
          </cell>
          <cell r="G581" t="str">
            <v>EA</v>
          </cell>
          <cell r="H581">
            <v>0</v>
          </cell>
          <cell r="I581">
            <v>0</v>
          </cell>
        </row>
        <row r="582">
          <cell r="A582" t="str">
            <v>E2</v>
          </cell>
          <cell r="B582">
            <v>0</v>
          </cell>
          <cell r="C582" t="str">
            <v>계</v>
          </cell>
          <cell r="D582">
            <v>6817699</v>
          </cell>
          <cell r="I582">
            <v>0</v>
          </cell>
        </row>
        <row r="583">
          <cell r="A583" t="str">
            <v>D01384</v>
          </cell>
          <cell r="B583">
            <v>12</v>
          </cell>
          <cell r="C583" t="str">
            <v>8)</v>
          </cell>
          <cell r="D583">
            <v>6817827</v>
          </cell>
          <cell r="E583" t="str">
            <v>타르지</v>
          </cell>
          <cell r="G583" t="str">
            <v>M2</v>
          </cell>
          <cell r="H583">
            <v>0</v>
          </cell>
          <cell r="I583">
            <v>0</v>
          </cell>
        </row>
        <row r="584">
          <cell r="A584" t="str">
            <v>D00494</v>
          </cell>
          <cell r="B584">
            <v>2333</v>
          </cell>
          <cell r="C584" t="str">
            <v>9)</v>
          </cell>
          <cell r="D584">
            <v>6817955</v>
          </cell>
          <cell r="E584" t="str">
            <v>데크휘니샤 면고르기</v>
          </cell>
          <cell r="G584" t="str">
            <v>M2</v>
          </cell>
          <cell r="H584">
            <v>0</v>
          </cell>
          <cell r="I584">
            <v>0</v>
          </cell>
        </row>
        <row r="585">
          <cell r="A585" t="str">
            <v>D01245</v>
          </cell>
          <cell r="B585">
            <v>2333</v>
          </cell>
          <cell r="C585" t="str">
            <v>10)</v>
          </cell>
          <cell r="D585">
            <v>6818083</v>
          </cell>
          <cell r="E585" t="str">
            <v>슬래브양생</v>
          </cell>
          <cell r="G585" t="str">
            <v>M2</v>
          </cell>
          <cell r="H585">
            <v>0</v>
          </cell>
          <cell r="I585">
            <v>0</v>
          </cell>
        </row>
        <row r="586">
          <cell r="A586" t="str">
            <v>D00495</v>
          </cell>
          <cell r="B586">
            <v>2333</v>
          </cell>
          <cell r="C586" t="str">
            <v>11)</v>
          </cell>
          <cell r="D586">
            <v>6818211</v>
          </cell>
          <cell r="E586" t="str">
            <v>교면방수</v>
          </cell>
          <cell r="F586" t="str">
            <v>(도막방수)</v>
          </cell>
          <cell r="G586" t="str">
            <v>M2</v>
          </cell>
          <cell r="H586">
            <v>0</v>
          </cell>
          <cell r="I586">
            <v>0</v>
          </cell>
        </row>
        <row r="587">
          <cell r="A587" t="str">
            <v>T2</v>
          </cell>
          <cell r="B587">
            <v>589</v>
          </cell>
          <cell r="C587" t="str">
            <v>12)</v>
          </cell>
          <cell r="D587">
            <v>6818275</v>
          </cell>
          <cell r="E587" t="str">
            <v>스페이서</v>
          </cell>
          <cell r="H587">
            <v>0</v>
          </cell>
          <cell r="I587">
            <v>0</v>
          </cell>
        </row>
        <row r="588">
          <cell r="A588" t="str">
            <v>D01640</v>
          </cell>
          <cell r="B588">
            <v>3715</v>
          </cell>
          <cell r="C588" t="str">
            <v>가</v>
          </cell>
          <cell r="D588">
            <v>6818339</v>
          </cell>
          <cell r="E588" t="str">
            <v>스페이서설치</v>
          </cell>
          <cell r="F588" t="str">
            <v>(슬래브 및 기초)</v>
          </cell>
          <cell r="G588" t="str">
            <v>M2</v>
          </cell>
          <cell r="H588">
            <v>0</v>
          </cell>
          <cell r="I588">
            <v>0</v>
          </cell>
        </row>
        <row r="589">
          <cell r="A589" t="str">
            <v>D01640</v>
          </cell>
          <cell r="B589">
            <v>612</v>
          </cell>
          <cell r="C589" t="str">
            <v>나</v>
          </cell>
          <cell r="D589">
            <v>6818343</v>
          </cell>
          <cell r="E589" t="str">
            <v>스페이서설치</v>
          </cell>
          <cell r="F589" t="str">
            <v>(벽  체)</v>
          </cell>
          <cell r="G589" t="str">
            <v>M2</v>
          </cell>
          <cell r="H589">
            <v>0</v>
          </cell>
          <cell r="I589">
            <v>0</v>
          </cell>
        </row>
        <row r="590">
          <cell r="A590" t="str">
            <v>E2</v>
          </cell>
          <cell r="B590">
            <v>0</v>
          </cell>
          <cell r="C590" t="str">
            <v>계</v>
          </cell>
          <cell r="D590">
            <v>6818355</v>
          </cell>
          <cell r="I590">
            <v>0</v>
          </cell>
        </row>
        <row r="591">
          <cell r="A591" t="str">
            <v>T2</v>
          </cell>
          <cell r="B591">
            <v>593</v>
          </cell>
          <cell r="C591" t="str">
            <v>13)</v>
          </cell>
          <cell r="D591">
            <v>6818419</v>
          </cell>
          <cell r="E591" t="str">
            <v>신축이음장치</v>
          </cell>
          <cell r="H591">
            <v>0</v>
          </cell>
          <cell r="I591">
            <v>0</v>
          </cell>
        </row>
        <row r="592">
          <cell r="A592" t="str">
            <v>D00699</v>
          </cell>
          <cell r="B592">
            <v>39</v>
          </cell>
          <cell r="C592" t="str">
            <v>가</v>
          </cell>
          <cell r="D592">
            <v>6818483</v>
          </cell>
          <cell r="E592" t="str">
            <v>신축이음장치</v>
          </cell>
          <cell r="F592" t="str">
            <v>(NO. 70)</v>
          </cell>
          <cell r="G592" t="str">
            <v>M</v>
          </cell>
          <cell r="H592">
            <v>0</v>
          </cell>
          <cell r="I592">
            <v>0</v>
          </cell>
        </row>
        <row r="593">
          <cell r="A593" t="str">
            <v>D00698</v>
          </cell>
          <cell r="B593">
            <v>20</v>
          </cell>
          <cell r="C593" t="str">
            <v>나</v>
          </cell>
          <cell r="D593">
            <v>6818499</v>
          </cell>
          <cell r="E593" t="str">
            <v>신축이음장치</v>
          </cell>
          <cell r="F593" t="str">
            <v>(NO.100)</v>
          </cell>
          <cell r="G593" t="str">
            <v>M</v>
          </cell>
          <cell r="H593">
            <v>0</v>
          </cell>
          <cell r="I593">
            <v>0</v>
          </cell>
        </row>
        <row r="594">
          <cell r="A594" t="str">
            <v>E2</v>
          </cell>
          <cell r="B594">
            <v>0</v>
          </cell>
          <cell r="C594" t="str">
            <v>계</v>
          </cell>
          <cell r="D594">
            <v>6818505</v>
          </cell>
          <cell r="I594">
            <v>0</v>
          </cell>
        </row>
        <row r="595">
          <cell r="A595" t="str">
            <v>D00501</v>
          </cell>
          <cell r="B595">
            <v>1</v>
          </cell>
          <cell r="C595" t="str">
            <v>14)</v>
          </cell>
          <cell r="D595">
            <v>6818633</v>
          </cell>
          <cell r="E595" t="str">
            <v>교명판</v>
          </cell>
          <cell r="F595" t="str">
            <v>(450x200x10)</v>
          </cell>
          <cell r="G595" t="str">
            <v>EA</v>
          </cell>
          <cell r="H595">
            <v>0</v>
          </cell>
          <cell r="I595">
            <v>0</v>
          </cell>
        </row>
        <row r="596">
          <cell r="A596" t="str">
            <v>D00502</v>
          </cell>
          <cell r="B596">
            <v>1</v>
          </cell>
          <cell r="C596" t="str">
            <v>15)</v>
          </cell>
          <cell r="D596">
            <v>6818665</v>
          </cell>
          <cell r="E596" t="str">
            <v>설명판</v>
          </cell>
          <cell r="F596" t="str">
            <v>(510x410x10)</v>
          </cell>
          <cell r="G596" t="str">
            <v>EA</v>
          </cell>
          <cell r="H596">
            <v>0</v>
          </cell>
          <cell r="I596">
            <v>0</v>
          </cell>
        </row>
        <row r="597">
          <cell r="A597" t="str">
            <v>D00510</v>
          </cell>
          <cell r="B597">
            <v>1</v>
          </cell>
          <cell r="C597" t="str">
            <v>16)</v>
          </cell>
          <cell r="D597">
            <v>6818793</v>
          </cell>
          <cell r="E597" t="str">
            <v>T.B.M 설치</v>
          </cell>
          <cell r="G597" t="str">
            <v>EA</v>
          </cell>
          <cell r="H597">
            <v>0</v>
          </cell>
          <cell r="I597">
            <v>0</v>
          </cell>
        </row>
        <row r="598">
          <cell r="A598" t="str">
            <v>D00776</v>
          </cell>
          <cell r="B598">
            <v>510</v>
          </cell>
          <cell r="C598" t="str">
            <v>17)</v>
          </cell>
          <cell r="D598">
            <v>6818921</v>
          </cell>
          <cell r="E598" t="str">
            <v>전선관</v>
          </cell>
          <cell r="F598" t="str">
            <v>(ø=100 ㎜)</v>
          </cell>
          <cell r="G598" t="str">
            <v>M</v>
          </cell>
          <cell r="H598">
            <v>0</v>
          </cell>
          <cell r="I598">
            <v>0</v>
          </cell>
        </row>
        <row r="599">
          <cell r="A599" t="str">
            <v>T2</v>
          </cell>
          <cell r="B599">
            <v>601</v>
          </cell>
          <cell r="C599" t="str">
            <v>18)</v>
          </cell>
          <cell r="D599">
            <v>6818985</v>
          </cell>
          <cell r="E599" t="str">
            <v>방호벽</v>
          </cell>
          <cell r="H599">
            <v>0</v>
          </cell>
          <cell r="I599">
            <v>0</v>
          </cell>
        </row>
        <row r="600">
          <cell r="A600" t="str">
            <v>D02237</v>
          </cell>
          <cell r="B600">
            <v>255</v>
          </cell>
          <cell r="C600" t="str">
            <v>가</v>
          </cell>
          <cell r="D600">
            <v>6819049</v>
          </cell>
          <cell r="E600" t="str">
            <v>방호벽</v>
          </cell>
          <cell r="F600" t="str">
            <v>(교량용:일반구간)</v>
          </cell>
          <cell r="G600" t="str">
            <v>M</v>
          </cell>
          <cell r="H600">
            <v>0</v>
          </cell>
          <cell r="I600">
            <v>0</v>
          </cell>
        </row>
        <row r="601">
          <cell r="A601" t="str">
            <v>D02326</v>
          </cell>
          <cell r="B601">
            <v>255</v>
          </cell>
          <cell r="C601" t="str">
            <v>나</v>
          </cell>
          <cell r="D601">
            <v>6819051</v>
          </cell>
          <cell r="E601" t="str">
            <v>방음벽기초</v>
          </cell>
          <cell r="F601" t="str">
            <v>(교량용)</v>
          </cell>
          <cell r="G601" t="str">
            <v>M</v>
          </cell>
          <cell r="H601">
            <v>0</v>
          </cell>
          <cell r="I601">
            <v>0</v>
          </cell>
        </row>
        <row r="602">
          <cell r="A602" t="str">
            <v>E2</v>
          </cell>
          <cell r="B602">
            <v>0</v>
          </cell>
          <cell r="C602" t="str">
            <v>계</v>
          </cell>
          <cell r="D602">
            <v>6819052</v>
          </cell>
          <cell r="I602">
            <v>0</v>
          </cell>
        </row>
        <row r="603">
          <cell r="A603" t="str">
            <v>D01680</v>
          </cell>
          <cell r="B603">
            <v>23</v>
          </cell>
          <cell r="C603" t="str">
            <v>19)</v>
          </cell>
          <cell r="D603">
            <v>6819204</v>
          </cell>
          <cell r="E603" t="str">
            <v>무수축 콘크리트</v>
          </cell>
          <cell r="G603" t="str">
            <v>M3</v>
          </cell>
          <cell r="H603">
            <v>0</v>
          </cell>
          <cell r="I603">
            <v>0</v>
          </cell>
        </row>
        <row r="604">
          <cell r="A604" t="str">
            <v>D00662</v>
          </cell>
          <cell r="B604">
            <v>3</v>
          </cell>
          <cell r="C604" t="str">
            <v>20)</v>
          </cell>
          <cell r="D604">
            <v>6819208</v>
          </cell>
          <cell r="E604" t="str">
            <v>무수축 몰탈</v>
          </cell>
          <cell r="F604" t="str">
            <v>(1:1)</v>
          </cell>
          <cell r="G604" t="str">
            <v>M3</v>
          </cell>
          <cell r="H604">
            <v>0</v>
          </cell>
          <cell r="I604">
            <v>0</v>
          </cell>
        </row>
        <row r="605">
          <cell r="A605" t="str">
            <v>T2</v>
          </cell>
          <cell r="B605">
            <v>609</v>
          </cell>
          <cell r="C605" t="str">
            <v>21)</v>
          </cell>
          <cell r="D605">
            <v>6819329</v>
          </cell>
          <cell r="E605" t="str">
            <v>철근가공조립</v>
          </cell>
          <cell r="H605">
            <v>0</v>
          </cell>
          <cell r="I605">
            <v>0</v>
          </cell>
        </row>
        <row r="606">
          <cell r="A606" t="str">
            <v>D00328</v>
          </cell>
          <cell r="B606">
            <v>90.75</v>
          </cell>
          <cell r="C606" t="str">
            <v>가</v>
          </cell>
          <cell r="D606">
            <v>6819449</v>
          </cell>
          <cell r="E606" t="str">
            <v>철근가공조립</v>
          </cell>
          <cell r="F606" t="str">
            <v>(매우복잡)</v>
          </cell>
          <cell r="G606" t="str">
            <v>TON</v>
          </cell>
          <cell r="H606">
            <v>0</v>
          </cell>
          <cell r="I606">
            <v>0</v>
          </cell>
        </row>
        <row r="607">
          <cell r="A607" t="str">
            <v>D00327</v>
          </cell>
          <cell r="B607">
            <v>400.81900000000002</v>
          </cell>
          <cell r="C607" t="str">
            <v>나</v>
          </cell>
          <cell r="D607">
            <v>6819457</v>
          </cell>
          <cell r="E607" t="str">
            <v>철근가공조립</v>
          </cell>
          <cell r="F607" t="str">
            <v>(복잡)</v>
          </cell>
          <cell r="G607" t="str">
            <v>TON</v>
          </cell>
          <cell r="H607">
            <v>0</v>
          </cell>
          <cell r="I607">
            <v>0</v>
          </cell>
        </row>
        <row r="608">
          <cell r="A608" t="str">
            <v>D00326</v>
          </cell>
          <cell r="B608">
            <v>150.34200000000001</v>
          </cell>
          <cell r="C608" t="str">
            <v>다</v>
          </cell>
          <cell r="D608">
            <v>6819461</v>
          </cell>
          <cell r="E608" t="str">
            <v>철근가공조립</v>
          </cell>
          <cell r="F608" t="str">
            <v>(보통)</v>
          </cell>
          <cell r="G608" t="str">
            <v>TON</v>
          </cell>
          <cell r="H608">
            <v>0</v>
          </cell>
          <cell r="I608">
            <v>0</v>
          </cell>
        </row>
        <row r="609">
          <cell r="A609" t="str">
            <v>D00325</v>
          </cell>
          <cell r="B609">
            <v>16.878</v>
          </cell>
          <cell r="C609" t="str">
            <v>라</v>
          </cell>
          <cell r="D609">
            <v>6819463</v>
          </cell>
          <cell r="E609" t="str">
            <v>철근가공조립</v>
          </cell>
          <cell r="F609" t="str">
            <v>(간단)</v>
          </cell>
          <cell r="G609" t="str">
            <v>TON</v>
          </cell>
          <cell r="H609">
            <v>0</v>
          </cell>
          <cell r="I609">
            <v>0</v>
          </cell>
        </row>
        <row r="610">
          <cell r="A610" t="str">
            <v>E2</v>
          </cell>
          <cell r="B610">
            <v>0</v>
          </cell>
          <cell r="C610" t="str">
            <v>계</v>
          </cell>
          <cell r="D610">
            <v>6819464</v>
          </cell>
          <cell r="I610">
            <v>0</v>
          </cell>
        </row>
        <row r="611">
          <cell r="A611" t="str">
            <v>T2</v>
          </cell>
          <cell r="B611">
            <v>616</v>
          </cell>
          <cell r="C611" t="str">
            <v>22)</v>
          </cell>
          <cell r="D611">
            <v>6819592</v>
          </cell>
          <cell r="E611" t="str">
            <v>배수시설</v>
          </cell>
          <cell r="H611">
            <v>0</v>
          </cell>
          <cell r="I611">
            <v>0</v>
          </cell>
        </row>
        <row r="612">
          <cell r="A612" t="str">
            <v>D00663</v>
          </cell>
          <cell r="B612">
            <v>16</v>
          </cell>
          <cell r="C612" t="str">
            <v>가</v>
          </cell>
          <cell r="D612">
            <v>6819719</v>
          </cell>
          <cell r="E612" t="str">
            <v>육교용 집수구</v>
          </cell>
          <cell r="F612" t="str">
            <v>(주철)</v>
          </cell>
          <cell r="G612" t="str">
            <v>EA</v>
          </cell>
          <cell r="H612">
            <v>0</v>
          </cell>
          <cell r="I612">
            <v>0</v>
          </cell>
        </row>
        <row r="613">
          <cell r="A613" t="str">
            <v>D00664</v>
          </cell>
          <cell r="B613">
            <v>16</v>
          </cell>
          <cell r="C613" t="str">
            <v>나</v>
          </cell>
          <cell r="D613">
            <v>6819720</v>
          </cell>
          <cell r="E613" t="str">
            <v>육교용연결집수거</v>
          </cell>
          <cell r="F613" t="str">
            <v>(스텐레스)</v>
          </cell>
          <cell r="G613" t="str">
            <v>EA</v>
          </cell>
          <cell r="H613">
            <v>0</v>
          </cell>
          <cell r="I613">
            <v>0</v>
          </cell>
        </row>
        <row r="614">
          <cell r="A614" t="str">
            <v>D00666</v>
          </cell>
          <cell r="B614">
            <v>16</v>
          </cell>
          <cell r="C614" t="str">
            <v>다</v>
          </cell>
          <cell r="D614">
            <v>6819721</v>
          </cell>
          <cell r="E614" t="str">
            <v>육교용 곡관</v>
          </cell>
          <cell r="G614" t="str">
            <v>EA</v>
          </cell>
          <cell r="H614">
            <v>0</v>
          </cell>
          <cell r="I614">
            <v>0</v>
          </cell>
        </row>
        <row r="615">
          <cell r="A615" t="str">
            <v>D00665</v>
          </cell>
          <cell r="B615">
            <v>278</v>
          </cell>
          <cell r="C615" t="str">
            <v>라</v>
          </cell>
          <cell r="D615">
            <v>6819785</v>
          </cell>
          <cell r="E615" t="str">
            <v>육교용 직관</v>
          </cell>
          <cell r="F615" t="str">
            <v>(□150)</v>
          </cell>
          <cell r="G615" t="str">
            <v>M</v>
          </cell>
          <cell r="H615">
            <v>0</v>
          </cell>
          <cell r="I615">
            <v>0</v>
          </cell>
        </row>
        <row r="616">
          <cell r="A616" t="str">
            <v>D00667</v>
          </cell>
          <cell r="B616">
            <v>286</v>
          </cell>
          <cell r="C616" t="str">
            <v>마</v>
          </cell>
          <cell r="D616">
            <v>6819817</v>
          </cell>
          <cell r="E616" t="str">
            <v>육교용 연결부</v>
          </cell>
          <cell r="F616" t="str">
            <v>(스텐레스)</v>
          </cell>
          <cell r="G616" t="str">
            <v>EA</v>
          </cell>
          <cell r="H616">
            <v>0</v>
          </cell>
          <cell r="I616">
            <v>0</v>
          </cell>
        </row>
        <row r="617">
          <cell r="A617" t="str">
            <v>E2</v>
          </cell>
          <cell r="B617">
            <v>0</v>
          </cell>
          <cell r="C617" t="str">
            <v>계</v>
          </cell>
          <cell r="D617">
            <v>6819881</v>
          </cell>
          <cell r="I617">
            <v>0</v>
          </cell>
        </row>
        <row r="618">
          <cell r="A618" t="str">
            <v>T2</v>
          </cell>
          <cell r="B618">
            <v>620</v>
          </cell>
          <cell r="C618" t="str">
            <v>23)</v>
          </cell>
          <cell r="D618">
            <v>6819913</v>
          </cell>
          <cell r="E618" t="str">
            <v>스치로폴</v>
          </cell>
          <cell r="H618">
            <v>0</v>
          </cell>
          <cell r="I618">
            <v>0</v>
          </cell>
        </row>
        <row r="619">
          <cell r="A619" t="str">
            <v>D00519</v>
          </cell>
          <cell r="B619">
            <v>64</v>
          </cell>
          <cell r="C619" t="str">
            <v>가</v>
          </cell>
          <cell r="D619">
            <v>6819945</v>
          </cell>
          <cell r="E619" t="str">
            <v>스치로폴</v>
          </cell>
          <cell r="F619" t="str">
            <v>(T=20m/m)</v>
          </cell>
          <cell r="G619" t="str">
            <v>M2</v>
          </cell>
          <cell r="H619">
            <v>0</v>
          </cell>
          <cell r="I619">
            <v>0</v>
          </cell>
        </row>
        <row r="620">
          <cell r="A620" t="str">
            <v>D00518</v>
          </cell>
          <cell r="B620">
            <v>83</v>
          </cell>
          <cell r="C620" t="str">
            <v>나</v>
          </cell>
          <cell r="D620">
            <v>6819957</v>
          </cell>
          <cell r="E620" t="str">
            <v>스치로폴</v>
          </cell>
          <cell r="F620" t="str">
            <v>(T=10m/m)</v>
          </cell>
          <cell r="G620" t="str">
            <v>M2</v>
          </cell>
          <cell r="H620">
            <v>0</v>
          </cell>
          <cell r="I620">
            <v>0</v>
          </cell>
        </row>
        <row r="621">
          <cell r="A621" t="str">
            <v>E2</v>
          </cell>
          <cell r="B621">
            <v>0</v>
          </cell>
          <cell r="C621" t="str">
            <v>계</v>
          </cell>
          <cell r="D621">
            <v>6819965</v>
          </cell>
          <cell r="I621">
            <v>0</v>
          </cell>
        </row>
        <row r="622">
          <cell r="A622" t="str">
            <v>T2</v>
          </cell>
          <cell r="B622">
            <v>625</v>
          </cell>
          <cell r="C622" t="str">
            <v>25)</v>
          </cell>
          <cell r="D622">
            <v>6819969</v>
          </cell>
          <cell r="E622" t="str">
            <v>PC.BEAM</v>
          </cell>
          <cell r="H622">
            <v>0</v>
          </cell>
          <cell r="I622">
            <v>0</v>
          </cell>
        </row>
        <row r="623">
          <cell r="A623" t="str">
            <v>D00472</v>
          </cell>
          <cell r="B623">
            <v>40</v>
          </cell>
          <cell r="C623" t="str">
            <v>가</v>
          </cell>
          <cell r="D623">
            <v>6819975</v>
          </cell>
          <cell r="E623" t="str">
            <v>P.C빔 제작</v>
          </cell>
          <cell r="F623" t="str">
            <v>(L=30.00M)</v>
          </cell>
          <cell r="G623" t="str">
            <v>본</v>
          </cell>
          <cell r="H623">
            <v>0</v>
          </cell>
          <cell r="I623">
            <v>0</v>
          </cell>
        </row>
        <row r="624">
          <cell r="A624" t="str">
            <v>D00478</v>
          </cell>
          <cell r="B624">
            <v>40</v>
          </cell>
          <cell r="C624" t="str">
            <v>나</v>
          </cell>
          <cell r="D624">
            <v>6819981</v>
          </cell>
          <cell r="E624" t="str">
            <v>P.C빔 설치</v>
          </cell>
          <cell r="F624" t="str">
            <v>(L=30.00M)</v>
          </cell>
          <cell r="G624" t="str">
            <v>본</v>
          </cell>
          <cell r="H624">
            <v>0</v>
          </cell>
          <cell r="I624">
            <v>0</v>
          </cell>
        </row>
        <row r="625">
          <cell r="A625" t="str">
            <v>D02314</v>
          </cell>
          <cell r="B625">
            <v>40</v>
          </cell>
          <cell r="C625" t="str">
            <v>다</v>
          </cell>
          <cell r="D625">
            <v>6819983</v>
          </cell>
          <cell r="E625" t="str">
            <v>P.C BEAM 전도방지공</v>
          </cell>
          <cell r="G625" t="str">
            <v>본</v>
          </cell>
          <cell r="H625">
            <v>0</v>
          </cell>
          <cell r="I625">
            <v>0</v>
          </cell>
        </row>
        <row r="626">
          <cell r="A626" t="str">
            <v>E2</v>
          </cell>
          <cell r="B626">
            <v>0</v>
          </cell>
          <cell r="C626" t="str">
            <v>계</v>
          </cell>
          <cell r="D626">
            <v>6819984</v>
          </cell>
          <cell r="I626">
            <v>0</v>
          </cell>
        </row>
        <row r="627">
          <cell r="A627" t="str">
            <v>D02221</v>
          </cell>
          <cell r="B627">
            <v>240</v>
          </cell>
          <cell r="C627" t="str">
            <v>27)</v>
          </cell>
          <cell r="D627">
            <v>6820112</v>
          </cell>
          <cell r="E627" t="str">
            <v>NOTCH</v>
          </cell>
          <cell r="G627" t="str">
            <v>M</v>
          </cell>
          <cell r="H627">
            <v>0</v>
          </cell>
          <cell r="I627">
            <v>0</v>
          </cell>
        </row>
        <row r="628">
          <cell r="A628" t="str">
            <v>D01662</v>
          </cell>
          <cell r="B628">
            <v>9</v>
          </cell>
          <cell r="C628" t="str">
            <v>28)</v>
          </cell>
          <cell r="D628">
            <v>6820113</v>
          </cell>
          <cell r="E628" t="str">
            <v>몰탈</v>
          </cell>
          <cell r="F628" t="str">
            <v>(1:3)</v>
          </cell>
          <cell r="G628" t="str">
            <v>M3</v>
          </cell>
          <cell r="H628">
            <v>0</v>
          </cell>
          <cell r="I628">
            <v>0</v>
          </cell>
        </row>
        <row r="629">
          <cell r="A629" t="str">
            <v>D01385</v>
          </cell>
          <cell r="B629">
            <v>11</v>
          </cell>
          <cell r="C629" t="str">
            <v>29)</v>
          </cell>
          <cell r="D629">
            <v>6820115</v>
          </cell>
          <cell r="E629" t="str">
            <v>그라우팅밀크</v>
          </cell>
          <cell r="F629" t="str">
            <v>(P.C BEAM제작)</v>
          </cell>
          <cell r="G629" t="str">
            <v>M3</v>
          </cell>
          <cell r="H629">
            <v>0</v>
          </cell>
          <cell r="I629">
            <v>0</v>
          </cell>
        </row>
        <row r="630">
          <cell r="A630" t="str">
            <v>T2</v>
          </cell>
          <cell r="B630">
            <v>633</v>
          </cell>
          <cell r="C630" t="str">
            <v>30)</v>
          </cell>
          <cell r="D630">
            <v>6820180</v>
          </cell>
          <cell r="E630" t="str">
            <v>SHOE 설치공</v>
          </cell>
          <cell r="H630">
            <v>0</v>
          </cell>
          <cell r="I630">
            <v>0</v>
          </cell>
        </row>
        <row r="631">
          <cell r="A631" t="str">
            <v>D01476</v>
          </cell>
          <cell r="B631">
            <v>4</v>
          </cell>
          <cell r="C631" t="str">
            <v>가</v>
          </cell>
          <cell r="D631">
            <v>6820244</v>
          </cell>
          <cell r="E631" t="str">
            <v>교좌장치</v>
          </cell>
          <cell r="F631" t="str">
            <v>(고정단)150TON</v>
          </cell>
          <cell r="G631" t="str">
            <v>EA</v>
          </cell>
          <cell r="H631">
            <v>0</v>
          </cell>
          <cell r="I631">
            <v>0</v>
          </cell>
        </row>
        <row r="632">
          <cell r="A632" t="str">
            <v>D01256</v>
          </cell>
          <cell r="B632">
            <v>28</v>
          </cell>
          <cell r="C632" t="str">
            <v>나</v>
          </cell>
          <cell r="D632">
            <v>6820245</v>
          </cell>
          <cell r="E632" t="str">
            <v>교좌장치</v>
          </cell>
          <cell r="F632" t="str">
            <v>(일방향)150TON</v>
          </cell>
          <cell r="G632" t="str">
            <v>EA</v>
          </cell>
          <cell r="H632">
            <v>0</v>
          </cell>
          <cell r="I632">
            <v>0</v>
          </cell>
        </row>
        <row r="633">
          <cell r="A633" t="str">
            <v>D01460</v>
          </cell>
          <cell r="B633">
            <v>48</v>
          </cell>
          <cell r="C633" t="str">
            <v>다</v>
          </cell>
          <cell r="D633">
            <v>6820309</v>
          </cell>
          <cell r="E633" t="str">
            <v>교좌장치</v>
          </cell>
          <cell r="F633" t="str">
            <v>(양방향)150TON</v>
          </cell>
          <cell r="G633" t="str">
            <v>EA</v>
          </cell>
          <cell r="H633">
            <v>0</v>
          </cell>
          <cell r="I633">
            <v>0</v>
          </cell>
        </row>
        <row r="634">
          <cell r="A634" t="str">
            <v>E2</v>
          </cell>
          <cell r="B634">
            <v>0</v>
          </cell>
          <cell r="C634" t="str">
            <v>계</v>
          </cell>
          <cell r="D634">
            <v>6820390</v>
          </cell>
          <cell r="I634">
            <v>0</v>
          </cell>
        </row>
        <row r="635">
          <cell r="A635" t="str">
            <v>D02224</v>
          </cell>
          <cell r="B635">
            <v>5</v>
          </cell>
          <cell r="C635" t="str">
            <v>32)</v>
          </cell>
          <cell r="D635">
            <v>6820598</v>
          </cell>
          <cell r="E635" t="str">
            <v>안전 점검용 계단</v>
          </cell>
          <cell r="G635" t="str">
            <v>EA</v>
          </cell>
          <cell r="H635">
            <v>0</v>
          </cell>
          <cell r="I635">
            <v>0</v>
          </cell>
        </row>
        <row r="636">
          <cell r="A636" t="str">
            <v>D01673</v>
          </cell>
          <cell r="B636">
            <v>1579</v>
          </cell>
          <cell r="C636" t="str">
            <v>33)</v>
          </cell>
          <cell r="D636">
            <v>6820710</v>
          </cell>
          <cell r="E636" t="str">
            <v>뒷채움</v>
          </cell>
          <cell r="F636" t="str">
            <v>(선택층재 암거,교량)</v>
          </cell>
          <cell r="G636" t="str">
            <v>M3</v>
          </cell>
          <cell r="H636">
            <v>0</v>
          </cell>
          <cell r="I636">
            <v>0</v>
          </cell>
        </row>
        <row r="637">
          <cell r="A637" t="str">
            <v>E3</v>
          </cell>
          <cell r="B637">
            <v>0</v>
          </cell>
          <cell r="C637" t="str">
            <v>합계</v>
          </cell>
          <cell r="D637">
            <v>6820822</v>
          </cell>
          <cell r="I637">
            <v>0</v>
          </cell>
        </row>
        <row r="638">
          <cell r="A638" t="str">
            <v>T3</v>
          </cell>
          <cell r="B638">
            <v>716</v>
          </cell>
          <cell r="C638" t="str">
            <v>3-6)</v>
          </cell>
          <cell r="D638">
            <v>7197155</v>
          </cell>
          <cell r="E638" t="str">
            <v>전천육교</v>
          </cell>
          <cell r="H638">
            <v>0</v>
          </cell>
          <cell r="I638">
            <v>0</v>
          </cell>
        </row>
        <row r="639">
          <cell r="A639" t="str">
            <v>T2</v>
          </cell>
          <cell r="B639">
            <v>642</v>
          </cell>
          <cell r="C639" t="str">
            <v>1)</v>
          </cell>
          <cell r="D639">
            <v>7197283</v>
          </cell>
          <cell r="E639" t="str">
            <v>구조물터파기</v>
          </cell>
          <cell r="H639">
            <v>0</v>
          </cell>
          <cell r="I639">
            <v>0</v>
          </cell>
        </row>
        <row r="640">
          <cell r="A640" t="str">
            <v>T1</v>
          </cell>
          <cell r="B640">
            <v>641</v>
          </cell>
          <cell r="C640" t="str">
            <v>가.</v>
          </cell>
          <cell r="D640">
            <v>7197285</v>
          </cell>
          <cell r="E640" t="str">
            <v>육상터파기</v>
          </cell>
          <cell r="H640">
            <v>0</v>
          </cell>
          <cell r="I640">
            <v>0</v>
          </cell>
        </row>
        <row r="641">
          <cell r="A641" t="str">
            <v>D01345</v>
          </cell>
          <cell r="B641">
            <v>1118</v>
          </cell>
          <cell r="C641" t="str">
            <v>a.</v>
          </cell>
          <cell r="D641">
            <v>7197287</v>
          </cell>
          <cell r="E641" t="str">
            <v>구조물터파기</v>
          </cell>
          <cell r="F641" t="str">
            <v>(토  사)</v>
          </cell>
          <cell r="G641" t="str">
            <v>M3</v>
          </cell>
          <cell r="H641">
            <v>0</v>
          </cell>
          <cell r="I641">
            <v>0</v>
          </cell>
        </row>
        <row r="642">
          <cell r="A642" t="str">
            <v>E1</v>
          </cell>
          <cell r="B642">
            <v>0</v>
          </cell>
          <cell r="C642" t="str">
            <v>소계</v>
          </cell>
          <cell r="D642">
            <v>7197343</v>
          </cell>
          <cell r="I642">
            <v>0</v>
          </cell>
        </row>
        <row r="643">
          <cell r="A643" t="str">
            <v>E2</v>
          </cell>
          <cell r="B643">
            <v>0</v>
          </cell>
          <cell r="C643" t="str">
            <v>계</v>
          </cell>
          <cell r="D643">
            <v>7197479</v>
          </cell>
          <cell r="I643">
            <v>0</v>
          </cell>
        </row>
        <row r="644">
          <cell r="A644" t="str">
            <v>T2</v>
          </cell>
          <cell r="B644">
            <v>646</v>
          </cell>
          <cell r="C644" t="str">
            <v>2)</v>
          </cell>
          <cell r="D644">
            <v>7291997</v>
          </cell>
          <cell r="E644" t="str">
            <v>콘크리트타설공</v>
          </cell>
          <cell r="H644">
            <v>0</v>
          </cell>
          <cell r="I644">
            <v>0</v>
          </cell>
        </row>
        <row r="645">
          <cell r="A645" t="str">
            <v>D02072</v>
          </cell>
          <cell r="B645">
            <v>1558</v>
          </cell>
          <cell r="C645" t="str">
            <v>가</v>
          </cell>
          <cell r="D645">
            <v>7386514</v>
          </cell>
          <cell r="E645" t="str">
            <v>콘크리트타설</v>
          </cell>
          <cell r="F645" t="str">
            <v>(철근,진동기포함)</v>
          </cell>
          <cell r="G645" t="str">
            <v>M3</v>
          </cell>
          <cell r="H645">
            <v>0</v>
          </cell>
          <cell r="I645">
            <v>0</v>
          </cell>
        </row>
        <row r="646">
          <cell r="A646" t="str">
            <v>D02073</v>
          </cell>
          <cell r="B646">
            <v>26</v>
          </cell>
          <cell r="C646" t="str">
            <v>나</v>
          </cell>
          <cell r="D646">
            <v>7481032</v>
          </cell>
          <cell r="E646" t="str">
            <v>콘크리트타설</v>
          </cell>
          <cell r="F646" t="str">
            <v>(무근,진동기포함)</v>
          </cell>
          <cell r="G646" t="str">
            <v>M3</v>
          </cell>
          <cell r="H646">
            <v>0</v>
          </cell>
          <cell r="I646">
            <v>0</v>
          </cell>
        </row>
        <row r="647">
          <cell r="A647" t="str">
            <v>E2</v>
          </cell>
          <cell r="B647">
            <v>0</v>
          </cell>
          <cell r="C647" t="str">
            <v>계</v>
          </cell>
          <cell r="D647">
            <v>7504662</v>
          </cell>
          <cell r="I647">
            <v>0</v>
          </cell>
        </row>
        <row r="648">
          <cell r="A648" t="str">
            <v>T2</v>
          </cell>
          <cell r="B648">
            <v>653</v>
          </cell>
          <cell r="C648" t="str">
            <v>3)</v>
          </cell>
          <cell r="D648">
            <v>7516477</v>
          </cell>
          <cell r="E648" t="str">
            <v>거푸집</v>
          </cell>
          <cell r="H648">
            <v>0</v>
          </cell>
          <cell r="I648">
            <v>0</v>
          </cell>
        </row>
        <row r="649">
          <cell r="A649" t="str">
            <v>D00627</v>
          </cell>
          <cell r="B649">
            <v>1415</v>
          </cell>
          <cell r="C649" t="str">
            <v>가</v>
          </cell>
          <cell r="D649">
            <v>7528291</v>
          </cell>
          <cell r="E649" t="str">
            <v>합판거푸집</v>
          </cell>
          <cell r="F649" t="str">
            <v>(3회) 0-7M</v>
          </cell>
          <cell r="G649" t="str">
            <v>M2</v>
          </cell>
          <cell r="H649">
            <v>0</v>
          </cell>
          <cell r="I649">
            <v>0</v>
          </cell>
        </row>
        <row r="650">
          <cell r="A650" t="str">
            <v>D00628</v>
          </cell>
          <cell r="B650">
            <v>145</v>
          </cell>
          <cell r="C650" t="str">
            <v>나</v>
          </cell>
          <cell r="D650">
            <v>7551920</v>
          </cell>
          <cell r="E650" t="str">
            <v>합판거푸집</v>
          </cell>
          <cell r="F650" t="str">
            <v>(3회) 7-10M</v>
          </cell>
          <cell r="G650" t="str">
            <v>M2</v>
          </cell>
          <cell r="H650">
            <v>0</v>
          </cell>
          <cell r="I650">
            <v>0</v>
          </cell>
        </row>
        <row r="651">
          <cell r="A651" t="str">
            <v>D00072</v>
          </cell>
          <cell r="B651">
            <v>210</v>
          </cell>
          <cell r="C651" t="str">
            <v>다</v>
          </cell>
          <cell r="D651">
            <v>7563735</v>
          </cell>
          <cell r="E651" t="str">
            <v>합판거푸집</v>
          </cell>
          <cell r="F651" t="str">
            <v>(4회)</v>
          </cell>
          <cell r="G651" t="str">
            <v>M2</v>
          </cell>
          <cell r="H651">
            <v>0</v>
          </cell>
          <cell r="I651">
            <v>0</v>
          </cell>
        </row>
        <row r="652">
          <cell r="A652" t="str">
            <v>D00074</v>
          </cell>
          <cell r="B652">
            <v>11</v>
          </cell>
          <cell r="C652" t="str">
            <v>라</v>
          </cell>
          <cell r="D652">
            <v>7567427</v>
          </cell>
          <cell r="E652" t="str">
            <v>합판거푸집</v>
          </cell>
          <cell r="F652" t="str">
            <v>(6회)</v>
          </cell>
          <cell r="G652" t="str">
            <v>M2</v>
          </cell>
          <cell r="H652">
            <v>0</v>
          </cell>
          <cell r="I652">
            <v>0</v>
          </cell>
        </row>
        <row r="653">
          <cell r="A653" t="str">
            <v>D00346</v>
          </cell>
          <cell r="B653">
            <v>392</v>
          </cell>
          <cell r="C653" t="str">
            <v>마</v>
          </cell>
          <cell r="D653">
            <v>7571119</v>
          </cell>
          <cell r="E653" t="str">
            <v>문형거푸집</v>
          </cell>
          <cell r="F653" t="str">
            <v>(0-7m:3회 부착식)</v>
          </cell>
          <cell r="G653" t="str">
            <v>M2</v>
          </cell>
          <cell r="H653">
            <v>0</v>
          </cell>
          <cell r="I653">
            <v>0</v>
          </cell>
        </row>
        <row r="654">
          <cell r="A654" t="str">
            <v>E2</v>
          </cell>
          <cell r="B654">
            <v>0</v>
          </cell>
          <cell r="C654" t="str">
            <v>계</v>
          </cell>
          <cell r="D654">
            <v>7571350</v>
          </cell>
          <cell r="I654">
            <v>0</v>
          </cell>
        </row>
        <row r="655">
          <cell r="A655" t="str">
            <v>T2</v>
          </cell>
          <cell r="B655">
            <v>657</v>
          </cell>
          <cell r="C655" t="str">
            <v>4)</v>
          </cell>
          <cell r="D655">
            <v>7571581</v>
          </cell>
          <cell r="E655" t="str">
            <v>동바리공</v>
          </cell>
          <cell r="H655">
            <v>0</v>
          </cell>
          <cell r="I655">
            <v>0</v>
          </cell>
        </row>
        <row r="656">
          <cell r="A656" t="str">
            <v>D02241</v>
          </cell>
          <cell r="B656">
            <v>1</v>
          </cell>
          <cell r="C656" t="str">
            <v>가</v>
          </cell>
          <cell r="D656">
            <v>7571858</v>
          </cell>
          <cell r="E656" t="str">
            <v>동바리공</v>
          </cell>
          <cell r="G656" t="str">
            <v>식</v>
          </cell>
          <cell r="H656">
            <v>0</v>
          </cell>
          <cell r="I656">
            <v>0</v>
          </cell>
        </row>
        <row r="657">
          <cell r="A657" t="str">
            <v>D02223</v>
          </cell>
          <cell r="B657">
            <v>71</v>
          </cell>
          <cell r="C657" t="str">
            <v>나</v>
          </cell>
          <cell r="D657">
            <v>7572043</v>
          </cell>
          <cell r="E657" t="str">
            <v>DECK FINISHER용 동바</v>
          </cell>
          <cell r="F657" t="str">
            <v>리</v>
          </cell>
          <cell r="G657" t="str">
            <v>공/m3</v>
          </cell>
          <cell r="H657">
            <v>0</v>
          </cell>
          <cell r="I657">
            <v>0</v>
          </cell>
        </row>
        <row r="658">
          <cell r="A658" t="str">
            <v>E2</v>
          </cell>
          <cell r="B658">
            <v>0</v>
          </cell>
          <cell r="C658" t="str">
            <v>계</v>
          </cell>
          <cell r="D658">
            <v>7572366</v>
          </cell>
          <cell r="I658">
            <v>0</v>
          </cell>
        </row>
        <row r="659">
          <cell r="A659" t="str">
            <v>D01150</v>
          </cell>
          <cell r="B659">
            <v>813</v>
          </cell>
          <cell r="C659" t="str">
            <v>5)</v>
          </cell>
          <cell r="D659">
            <v>7572504</v>
          </cell>
          <cell r="E659" t="str">
            <v>비계공(강관)</v>
          </cell>
          <cell r="G659" t="str">
            <v>M2</v>
          </cell>
          <cell r="H659">
            <v>0</v>
          </cell>
          <cell r="I659">
            <v>0</v>
          </cell>
        </row>
        <row r="660">
          <cell r="A660" t="str">
            <v>D01284</v>
          </cell>
          <cell r="B660">
            <v>96</v>
          </cell>
          <cell r="C660" t="str">
            <v>6)</v>
          </cell>
          <cell r="D660">
            <v>7572550</v>
          </cell>
          <cell r="E660" t="str">
            <v>다웰바설치</v>
          </cell>
          <cell r="F660" t="str">
            <v>(φ 25x600)</v>
          </cell>
          <cell r="G660" t="str">
            <v>EA</v>
          </cell>
          <cell r="H660">
            <v>0</v>
          </cell>
          <cell r="I660">
            <v>0</v>
          </cell>
        </row>
        <row r="661">
          <cell r="A661" t="str">
            <v>T2</v>
          </cell>
          <cell r="B661">
            <v>664</v>
          </cell>
          <cell r="C661" t="str">
            <v>7)</v>
          </cell>
          <cell r="D661">
            <v>7572678</v>
          </cell>
          <cell r="E661" t="str">
            <v>강관파일</v>
          </cell>
          <cell r="H661">
            <v>0</v>
          </cell>
          <cell r="I661">
            <v>0</v>
          </cell>
        </row>
        <row r="662">
          <cell r="A662" t="str">
            <v>D02226</v>
          </cell>
          <cell r="B662">
            <v>8602</v>
          </cell>
          <cell r="C662" t="str">
            <v>가</v>
          </cell>
          <cell r="D662">
            <v>7572806</v>
          </cell>
          <cell r="E662" t="str">
            <v>파일자재비</v>
          </cell>
          <cell r="F662" t="str">
            <v>(φ508,t=9mm)</v>
          </cell>
          <cell r="G662" t="str">
            <v>M</v>
          </cell>
          <cell r="H662">
            <v>0</v>
          </cell>
          <cell r="I662">
            <v>0</v>
          </cell>
        </row>
        <row r="663">
          <cell r="A663" t="str">
            <v>D02324</v>
          </cell>
          <cell r="B663">
            <v>934</v>
          </cell>
          <cell r="C663" t="str">
            <v>나</v>
          </cell>
          <cell r="D663">
            <v>7572807</v>
          </cell>
          <cell r="E663" t="str">
            <v>천공항타비(수직항)</v>
          </cell>
          <cell r="F663" t="str">
            <v>508m/m-9t:천공</v>
          </cell>
          <cell r="G663" t="str">
            <v>M</v>
          </cell>
          <cell r="H663">
            <v>0</v>
          </cell>
          <cell r="I663">
            <v>0</v>
          </cell>
        </row>
        <row r="664">
          <cell r="A664" t="str">
            <v>D01639</v>
          </cell>
          <cell r="B664">
            <v>128</v>
          </cell>
          <cell r="C664" t="str">
            <v>다</v>
          </cell>
          <cell r="D664">
            <v>7572871</v>
          </cell>
          <cell r="E664" t="str">
            <v>두부 및 선단보강</v>
          </cell>
          <cell r="F664" t="str">
            <v>(강관말뚝 : 508mm)</v>
          </cell>
          <cell r="G664" t="str">
            <v>EA</v>
          </cell>
          <cell r="H664">
            <v>0</v>
          </cell>
          <cell r="I664">
            <v>0</v>
          </cell>
        </row>
        <row r="665">
          <cell r="A665" t="str">
            <v>E2</v>
          </cell>
          <cell r="B665">
            <v>0</v>
          </cell>
          <cell r="C665" t="str">
            <v>계</v>
          </cell>
          <cell r="D665">
            <v>7572880</v>
          </cell>
          <cell r="I665">
            <v>0</v>
          </cell>
        </row>
        <row r="666">
          <cell r="A666" t="str">
            <v>D01384</v>
          </cell>
          <cell r="B666">
            <v>12</v>
          </cell>
          <cell r="C666" t="str">
            <v>8)</v>
          </cell>
          <cell r="D666">
            <v>7573008</v>
          </cell>
          <cell r="E666" t="str">
            <v>타르지</v>
          </cell>
          <cell r="G666" t="str">
            <v>M2</v>
          </cell>
          <cell r="H666">
            <v>0</v>
          </cell>
          <cell r="I666">
            <v>0</v>
          </cell>
        </row>
        <row r="667">
          <cell r="A667" t="str">
            <v>D00494</v>
          </cell>
          <cell r="B667">
            <v>583</v>
          </cell>
          <cell r="C667" t="str">
            <v>9)</v>
          </cell>
          <cell r="D667">
            <v>7573136</v>
          </cell>
          <cell r="E667" t="str">
            <v>데크휘니샤 면고르기</v>
          </cell>
          <cell r="G667" t="str">
            <v>M2</v>
          </cell>
          <cell r="H667">
            <v>0</v>
          </cell>
          <cell r="I667">
            <v>0</v>
          </cell>
        </row>
        <row r="668">
          <cell r="A668" t="str">
            <v>D01245</v>
          </cell>
          <cell r="B668">
            <v>583</v>
          </cell>
          <cell r="C668" t="str">
            <v>10)</v>
          </cell>
          <cell r="D668">
            <v>7573264</v>
          </cell>
          <cell r="E668" t="str">
            <v>슬래브양생</v>
          </cell>
          <cell r="G668" t="str">
            <v>M2</v>
          </cell>
          <cell r="H668">
            <v>0</v>
          </cell>
          <cell r="I668">
            <v>0</v>
          </cell>
        </row>
        <row r="669">
          <cell r="A669" t="str">
            <v>D00495</v>
          </cell>
          <cell r="B669">
            <v>583</v>
          </cell>
          <cell r="C669" t="str">
            <v>11)</v>
          </cell>
          <cell r="D669">
            <v>7573392</v>
          </cell>
          <cell r="E669" t="str">
            <v>교면방수</v>
          </cell>
          <cell r="F669" t="str">
            <v>(도막방수)</v>
          </cell>
          <cell r="G669" t="str">
            <v>M2</v>
          </cell>
          <cell r="H669">
            <v>0</v>
          </cell>
          <cell r="I669">
            <v>0</v>
          </cell>
        </row>
        <row r="670">
          <cell r="A670" t="str">
            <v>T2</v>
          </cell>
          <cell r="B670">
            <v>672</v>
          </cell>
          <cell r="C670" t="str">
            <v>12)</v>
          </cell>
          <cell r="D670">
            <v>7573456</v>
          </cell>
          <cell r="E670" t="str">
            <v>스페이서</v>
          </cell>
          <cell r="H670">
            <v>0</v>
          </cell>
          <cell r="I670">
            <v>0</v>
          </cell>
        </row>
        <row r="671">
          <cell r="A671" t="str">
            <v>D01640</v>
          </cell>
          <cell r="B671">
            <v>788</v>
          </cell>
          <cell r="C671" t="str">
            <v>가</v>
          </cell>
          <cell r="D671">
            <v>7573520</v>
          </cell>
          <cell r="E671" t="str">
            <v>스페이서설치</v>
          </cell>
          <cell r="F671" t="str">
            <v>(슬래브 및 기초)</v>
          </cell>
          <cell r="G671" t="str">
            <v>M2</v>
          </cell>
          <cell r="H671">
            <v>0</v>
          </cell>
          <cell r="I671">
            <v>0</v>
          </cell>
        </row>
        <row r="672">
          <cell r="A672" t="str">
            <v>D01640</v>
          </cell>
          <cell r="B672">
            <v>507</v>
          </cell>
          <cell r="C672" t="str">
            <v>나</v>
          </cell>
          <cell r="D672">
            <v>7573524</v>
          </cell>
          <cell r="E672" t="str">
            <v>스페이서설치</v>
          </cell>
          <cell r="F672" t="str">
            <v>(벽  체)</v>
          </cell>
          <cell r="G672" t="str">
            <v>M2</v>
          </cell>
          <cell r="H672">
            <v>0</v>
          </cell>
          <cell r="I672">
            <v>0</v>
          </cell>
        </row>
        <row r="673">
          <cell r="A673" t="str">
            <v>E2</v>
          </cell>
          <cell r="B673">
            <v>0</v>
          </cell>
          <cell r="C673" t="str">
            <v>계</v>
          </cell>
          <cell r="D673">
            <v>7573536</v>
          </cell>
          <cell r="I673">
            <v>0</v>
          </cell>
        </row>
        <row r="674">
          <cell r="A674" t="str">
            <v>T2</v>
          </cell>
          <cell r="B674">
            <v>675</v>
          </cell>
          <cell r="C674" t="str">
            <v>13)</v>
          </cell>
          <cell r="D674">
            <v>7573600</v>
          </cell>
          <cell r="E674" t="str">
            <v>신축이음장치</v>
          </cell>
          <cell r="H674">
            <v>0</v>
          </cell>
          <cell r="I674">
            <v>0</v>
          </cell>
        </row>
        <row r="675">
          <cell r="A675" t="str">
            <v>D00654</v>
          </cell>
          <cell r="B675">
            <v>39</v>
          </cell>
          <cell r="C675" t="str">
            <v>가</v>
          </cell>
          <cell r="D675">
            <v>7573632</v>
          </cell>
          <cell r="E675" t="str">
            <v>신축이음장치</v>
          </cell>
          <cell r="F675" t="str">
            <v>(NO. 50)</v>
          </cell>
          <cell r="G675" t="str">
            <v>M</v>
          </cell>
          <cell r="H675">
            <v>0</v>
          </cell>
          <cell r="I675">
            <v>0</v>
          </cell>
        </row>
        <row r="676">
          <cell r="A676" t="str">
            <v>E2</v>
          </cell>
          <cell r="B676">
            <v>0</v>
          </cell>
          <cell r="C676" t="str">
            <v>계</v>
          </cell>
          <cell r="D676">
            <v>7573686</v>
          </cell>
          <cell r="I676">
            <v>0</v>
          </cell>
        </row>
        <row r="677">
          <cell r="A677" t="str">
            <v>D00501</v>
          </cell>
          <cell r="B677">
            <v>1</v>
          </cell>
          <cell r="C677" t="str">
            <v>14)</v>
          </cell>
          <cell r="D677">
            <v>7573814</v>
          </cell>
          <cell r="E677" t="str">
            <v>교명판</v>
          </cell>
          <cell r="F677" t="str">
            <v>(450x200x10)</v>
          </cell>
          <cell r="G677" t="str">
            <v>EA</v>
          </cell>
          <cell r="H677">
            <v>0</v>
          </cell>
          <cell r="I677">
            <v>0</v>
          </cell>
        </row>
        <row r="678">
          <cell r="A678" t="str">
            <v>D00502</v>
          </cell>
          <cell r="B678">
            <v>1</v>
          </cell>
          <cell r="C678" t="str">
            <v>15)</v>
          </cell>
          <cell r="D678">
            <v>7573846</v>
          </cell>
          <cell r="E678" t="str">
            <v>설명판</v>
          </cell>
          <cell r="F678" t="str">
            <v>(510x410x10)</v>
          </cell>
          <cell r="G678" t="str">
            <v>EA</v>
          </cell>
          <cell r="H678">
            <v>0</v>
          </cell>
          <cell r="I678">
            <v>0</v>
          </cell>
        </row>
        <row r="679">
          <cell r="A679" t="str">
            <v>D00510</v>
          </cell>
          <cell r="B679">
            <v>1</v>
          </cell>
          <cell r="C679" t="str">
            <v>16)</v>
          </cell>
          <cell r="D679">
            <v>7573974</v>
          </cell>
          <cell r="E679" t="str">
            <v>T.B.M 설치</v>
          </cell>
          <cell r="G679" t="str">
            <v>EA</v>
          </cell>
          <cell r="H679">
            <v>0</v>
          </cell>
          <cell r="I679">
            <v>0</v>
          </cell>
        </row>
        <row r="680">
          <cell r="A680" t="str">
            <v>D00776</v>
          </cell>
          <cell r="B680">
            <v>156</v>
          </cell>
          <cell r="C680" t="str">
            <v>17)</v>
          </cell>
          <cell r="D680">
            <v>7574102</v>
          </cell>
          <cell r="E680" t="str">
            <v>전선관</v>
          </cell>
          <cell r="F680" t="str">
            <v>(ø=100 ㎜)</v>
          </cell>
          <cell r="G680" t="str">
            <v>M</v>
          </cell>
          <cell r="H680">
            <v>0</v>
          </cell>
          <cell r="I680">
            <v>0</v>
          </cell>
        </row>
        <row r="681">
          <cell r="A681" t="str">
            <v>T2</v>
          </cell>
          <cell r="B681">
            <v>682</v>
          </cell>
          <cell r="C681" t="str">
            <v>18)</v>
          </cell>
          <cell r="D681">
            <v>7574166</v>
          </cell>
          <cell r="E681" t="str">
            <v>방호벽</v>
          </cell>
          <cell r="H681">
            <v>0</v>
          </cell>
          <cell r="I681">
            <v>0</v>
          </cell>
        </row>
        <row r="682">
          <cell r="A682" t="str">
            <v>D02237</v>
          </cell>
          <cell r="B682">
            <v>78</v>
          </cell>
          <cell r="C682" t="str">
            <v>가</v>
          </cell>
          <cell r="D682">
            <v>7574230</v>
          </cell>
          <cell r="E682" t="str">
            <v>방호벽</v>
          </cell>
          <cell r="F682" t="str">
            <v>(교량용:일반구간)</v>
          </cell>
          <cell r="G682" t="str">
            <v>M</v>
          </cell>
          <cell r="H682">
            <v>0</v>
          </cell>
          <cell r="I682">
            <v>0</v>
          </cell>
        </row>
        <row r="683">
          <cell r="A683" t="str">
            <v>E2</v>
          </cell>
          <cell r="B683">
            <v>0</v>
          </cell>
          <cell r="C683" t="str">
            <v>계</v>
          </cell>
          <cell r="D683">
            <v>7574233</v>
          </cell>
          <cell r="I683">
            <v>0</v>
          </cell>
        </row>
        <row r="684">
          <cell r="A684" t="str">
            <v>D01680</v>
          </cell>
          <cell r="B684">
            <v>4</v>
          </cell>
          <cell r="C684" t="str">
            <v>19)</v>
          </cell>
          <cell r="D684">
            <v>7574385</v>
          </cell>
          <cell r="E684" t="str">
            <v>무수축 콘크리트</v>
          </cell>
          <cell r="G684" t="str">
            <v>M3</v>
          </cell>
          <cell r="H684">
            <v>0</v>
          </cell>
          <cell r="I684">
            <v>0</v>
          </cell>
        </row>
        <row r="685">
          <cell r="A685" t="str">
            <v>D00662</v>
          </cell>
          <cell r="B685">
            <v>1</v>
          </cell>
          <cell r="C685" t="str">
            <v>20)</v>
          </cell>
          <cell r="D685">
            <v>7574389</v>
          </cell>
          <cell r="E685" t="str">
            <v>무수축 몰탈</v>
          </cell>
          <cell r="F685" t="str">
            <v>(1:1)</v>
          </cell>
          <cell r="G685" t="str">
            <v>M3</v>
          </cell>
          <cell r="H685">
            <v>0</v>
          </cell>
          <cell r="I685">
            <v>0</v>
          </cell>
        </row>
        <row r="686">
          <cell r="A686" t="str">
            <v>T2</v>
          </cell>
          <cell r="B686">
            <v>689</v>
          </cell>
          <cell r="C686" t="str">
            <v>21)</v>
          </cell>
          <cell r="D686">
            <v>7574510</v>
          </cell>
          <cell r="E686" t="str">
            <v>철근가공조립</v>
          </cell>
          <cell r="H686">
            <v>0</v>
          </cell>
          <cell r="I686">
            <v>0</v>
          </cell>
        </row>
        <row r="687">
          <cell r="A687" t="str">
            <v>D00327</v>
          </cell>
          <cell r="B687">
            <v>93.284000000000006</v>
          </cell>
          <cell r="C687" t="str">
            <v>나</v>
          </cell>
          <cell r="D687">
            <v>7574638</v>
          </cell>
          <cell r="E687" t="str">
            <v>철근가공조립</v>
          </cell>
          <cell r="F687" t="str">
            <v>(복잡)</v>
          </cell>
          <cell r="G687" t="str">
            <v>TON</v>
          </cell>
          <cell r="H687">
            <v>0</v>
          </cell>
          <cell r="I687">
            <v>0</v>
          </cell>
        </row>
        <row r="688">
          <cell r="A688" t="str">
            <v>D00326</v>
          </cell>
          <cell r="B688">
            <v>129.21299999999999</v>
          </cell>
          <cell r="C688" t="str">
            <v>다</v>
          </cell>
          <cell r="D688">
            <v>7574642</v>
          </cell>
          <cell r="E688" t="str">
            <v>철근가공조립</v>
          </cell>
          <cell r="F688" t="str">
            <v>(보통)</v>
          </cell>
          <cell r="G688" t="str">
            <v>TON</v>
          </cell>
          <cell r="H688">
            <v>0</v>
          </cell>
          <cell r="I688">
            <v>0</v>
          </cell>
        </row>
        <row r="689">
          <cell r="A689" t="str">
            <v>D00325</v>
          </cell>
          <cell r="B689">
            <v>4.91</v>
          </cell>
          <cell r="C689" t="str">
            <v>라</v>
          </cell>
          <cell r="D689">
            <v>7574644</v>
          </cell>
          <cell r="E689" t="str">
            <v>철근가공조립</v>
          </cell>
          <cell r="F689" t="str">
            <v>(간단)</v>
          </cell>
          <cell r="G689" t="str">
            <v>TON</v>
          </cell>
          <cell r="H689">
            <v>0</v>
          </cell>
          <cell r="I689">
            <v>0</v>
          </cell>
        </row>
        <row r="690">
          <cell r="A690" t="str">
            <v>E2</v>
          </cell>
          <cell r="B690">
            <v>0</v>
          </cell>
          <cell r="C690" t="str">
            <v>계</v>
          </cell>
          <cell r="D690">
            <v>7574645</v>
          </cell>
          <cell r="I690">
            <v>0</v>
          </cell>
        </row>
        <row r="691">
          <cell r="A691" t="str">
            <v>T2</v>
          </cell>
          <cell r="B691">
            <v>696</v>
          </cell>
          <cell r="C691" t="str">
            <v>22)</v>
          </cell>
          <cell r="D691">
            <v>7574773</v>
          </cell>
          <cell r="E691" t="str">
            <v>배수시설</v>
          </cell>
          <cell r="H691">
            <v>0</v>
          </cell>
          <cell r="I691">
            <v>0</v>
          </cell>
        </row>
        <row r="692">
          <cell r="A692" t="str">
            <v>D00663</v>
          </cell>
          <cell r="B692">
            <v>4</v>
          </cell>
          <cell r="C692" t="str">
            <v>가</v>
          </cell>
          <cell r="D692">
            <v>7574900</v>
          </cell>
          <cell r="E692" t="str">
            <v>육교용 집수구</v>
          </cell>
          <cell r="F692" t="str">
            <v>(주철)</v>
          </cell>
          <cell r="G692" t="str">
            <v>EA</v>
          </cell>
          <cell r="H692">
            <v>0</v>
          </cell>
          <cell r="I692">
            <v>0</v>
          </cell>
        </row>
        <row r="693">
          <cell r="A693" t="str">
            <v>D00664</v>
          </cell>
          <cell r="B693">
            <v>4</v>
          </cell>
          <cell r="C693" t="str">
            <v>나</v>
          </cell>
          <cell r="D693">
            <v>7574901</v>
          </cell>
          <cell r="E693" t="str">
            <v>육교용연결집수거</v>
          </cell>
          <cell r="F693" t="str">
            <v>(스텐레스)</v>
          </cell>
          <cell r="G693" t="str">
            <v>EA</v>
          </cell>
          <cell r="H693">
            <v>0</v>
          </cell>
          <cell r="I693">
            <v>0</v>
          </cell>
        </row>
        <row r="694">
          <cell r="A694" t="str">
            <v>D00666</v>
          </cell>
          <cell r="B694">
            <v>4</v>
          </cell>
          <cell r="C694" t="str">
            <v>다</v>
          </cell>
          <cell r="D694">
            <v>7574902</v>
          </cell>
          <cell r="E694" t="str">
            <v>육교용 곡관</v>
          </cell>
          <cell r="G694" t="str">
            <v>EA</v>
          </cell>
          <cell r="H694">
            <v>0</v>
          </cell>
          <cell r="I694">
            <v>0</v>
          </cell>
        </row>
        <row r="695">
          <cell r="A695" t="str">
            <v>D00665</v>
          </cell>
          <cell r="B695">
            <v>31</v>
          </cell>
          <cell r="C695" t="str">
            <v>라</v>
          </cell>
          <cell r="D695">
            <v>7574966</v>
          </cell>
          <cell r="E695" t="str">
            <v>육교용 직관</v>
          </cell>
          <cell r="F695" t="str">
            <v>(□150)</v>
          </cell>
          <cell r="G695" t="str">
            <v>M</v>
          </cell>
          <cell r="H695">
            <v>0</v>
          </cell>
          <cell r="I695">
            <v>0</v>
          </cell>
        </row>
        <row r="696">
          <cell r="A696" t="str">
            <v>D00667</v>
          </cell>
          <cell r="B696">
            <v>32</v>
          </cell>
          <cell r="C696" t="str">
            <v>마</v>
          </cell>
          <cell r="D696">
            <v>7574998</v>
          </cell>
          <cell r="E696" t="str">
            <v>육교용 연결부</v>
          </cell>
          <cell r="F696" t="str">
            <v>(스텐레스)</v>
          </cell>
          <cell r="G696" t="str">
            <v>EA</v>
          </cell>
          <cell r="H696">
            <v>0</v>
          </cell>
          <cell r="I696">
            <v>0</v>
          </cell>
        </row>
        <row r="697">
          <cell r="A697" t="str">
            <v>E2</v>
          </cell>
          <cell r="B697">
            <v>0</v>
          </cell>
          <cell r="C697" t="str">
            <v>계</v>
          </cell>
          <cell r="D697">
            <v>7575062</v>
          </cell>
          <cell r="I697">
            <v>0</v>
          </cell>
        </row>
        <row r="698">
          <cell r="A698" t="str">
            <v>T2</v>
          </cell>
          <cell r="B698">
            <v>700</v>
          </cell>
          <cell r="C698" t="str">
            <v>23)</v>
          </cell>
          <cell r="D698">
            <v>7575094</v>
          </cell>
          <cell r="E698" t="str">
            <v>스치로폴</v>
          </cell>
          <cell r="H698">
            <v>0</v>
          </cell>
          <cell r="I698">
            <v>0</v>
          </cell>
        </row>
        <row r="699">
          <cell r="A699" t="str">
            <v>D00519</v>
          </cell>
          <cell r="B699">
            <v>64</v>
          </cell>
          <cell r="C699" t="str">
            <v>가</v>
          </cell>
          <cell r="D699">
            <v>7575126</v>
          </cell>
          <cell r="E699" t="str">
            <v>스치로폴</v>
          </cell>
          <cell r="F699" t="str">
            <v>(T=20m/m)</v>
          </cell>
          <cell r="G699" t="str">
            <v>M2</v>
          </cell>
          <cell r="H699">
            <v>0</v>
          </cell>
          <cell r="I699">
            <v>0</v>
          </cell>
        </row>
        <row r="700">
          <cell r="A700" t="str">
            <v>D00518</v>
          </cell>
          <cell r="B700">
            <v>53</v>
          </cell>
          <cell r="C700" t="str">
            <v>나</v>
          </cell>
          <cell r="D700">
            <v>7575138</v>
          </cell>
          <cell r="E700" t="str">
            <v>스치로폴</v>
          </cell>
          <cell r="F700" t="str">
            <v>(T=10m/m)</v>
          </cell>
          <cell r="G700" t="str">
            <v>M2</v>
          </cell>
          <cell r="H700">
            <v>0</v>
          </cell>
          <cell r="I700">
            <v>0</v>
          </cell>
        </row>
        <row r="701">
          <cell r="A701" t="str">
            <v>E2</v>
          </cell>
          <cell r="B701">
            <v>0</v>
          </cell>
          <cell r="C701" t="str">
            <v>계</v>
          </cell>
          <cell r="D701">
            <v>7575146</v>
          </cell>
          <cell r="I701">
            <v>0</v>
          </cell>
        </row>
        <row r="702">
          <cell r="A702" t="str">
            <v>T2</v>
          </cell>
          <cell r="B702">
            <v>705</v>
          </cell>
          <cell r="C702" t="str">
            <v>25)</v>
          </cell>
          <cell r="D702">
            <v>7575150</v>
          </cell>
          <cell r="E702" t="str">
            <v>PC.BEAM</v>
          </cell>
          <cell r="H702">
            <v>0</v>
          </cell>
          <cell r="I702">
            <v>0</v>
          </cell>
        </row>
        <row r="703">
          <cell r="A703" t="str">
            <v>D00472</v>
          </cell>
          <cell r="B703">
            <v>10</v>
          </cell>
          <cell r="C703" t="str">
            <v>가</v>
          </cell>
          <cell r="D703">
            <v>7575156</v>
          </cell>
          <cell r="E703" t="str">
            <v>P.C빔 제작</v>
          </cell>
          <cell r="F703" t="str">
            <v>(L=30.00M)</v>
          </cell>
          <cell r="G703" t="str">
            <v>본</v>
          </cell>
          <cell r="H703">
            <v>0</v>
          </cell>
          <cell r="I703">
            <v>0</v>
          </cell>
        </row>
        <row r="704">
          <cell r="A704" t="str">
            <v>D00478</v>
          </cell>
          <cell r="B704">
            <v>10</v>
          </cell>
          <cell r="C704" t="str">
            <v>나</v>
          </cell>
          <cell r="D704">
            <v>7575162</v>
          </cell>
          <cell r="E704" t="str">
            <v>P.C빔 설치</v>
          </cell>
          <cell r="F704" t="str">
            <v>(L=30.00M)</v>
          </cell>
          <cell r="G704" t="str">
            <v>본</v>
          </cell>
          <cell r="H704">
            <v>0</v>
          </cell>
          <cell r="I704">
            <v>0</v>
          </cell>
        </row>
        <row r="705">
          <cell r="A705" t="str">
            <v>D02314</v>
          </cell>
          <cell r="B705">
            <v>10</v>
          </cell>
          <cell r="C705" t="str">
            <v>다</v>
          </cell>
          <cell r="D705">
            <v>7575164</v>
          </cell>
          <cell r="E705" t="str">
            <v>P.C BEAM 전도방지공</v>
          </cell>
          <cell r="G705" t="str">
            <v>본</v>
          </cell>
          <cell r="H705">
            <v>0</v>
          </cell>
          <cell r="I705">
            <v>0</v>
          </cell>
        </row>
        <row r="706">
          <cell r="A706" t="str">
            <v>E2</v>
          </cell>
          <cell r="B706">
            <v>0</v>
          </cell>
          <cell r="C706" t="str">
            <v>계</v>
          </cell>
          <cell r="D706">
            <v>7575165</v>
          </cell>
          <cell r="I706">
            <v>0</v>
          </cell>
        </row>
        <row r="707">
          <cell r="A707" t="str">
            <v>D02221</v>
          </cell>
          <cell r="B707">
            <v>60</v>
          </cell>
          <cell r="C707" t="str">
            <v>27)</v>
          </cell>
          <cell r="D707">
            <v>7575293</v>
          </cell>
          <cell r="E707" t="str">
            <v>NOTCH</v>
          </cell>
          <cell r="G707" t="str">
            <v>M</v>
          </cell>
          <cell r="H707">
            <v>0</v>
          </cell>
          <cell r="I707">
            <v>0</v>
          </cell>
        </row>
        <row r="708">
          <cell r="A708" t="str">
            <v>D01662</v>
          </cell>
          <cell r="B708">
            <v>2</v>
          </cell>
          <cell r="C708" t="str">
            <v>28)</v>
          </cell>
          <cell r="D708">
            <v>7575294</v>
          </cell>
          <cell r="E708" t="str">
            <v>몰탈</v>
          </cell>
          <cell r="F708" t="str">
            <v>(1:3)</v>
          </cell>
          <cell r="G708" t="str">
            <v>M3</v>
          </cell>
          <cell r="H708">
            <v>0</v>
          </cell>
          <cell r="I708">
            <v>0</v>
          </cell>
        </row>
        <row r="709">
          <cell r="A709" t="str">
            <v>D01385</v>
          </cell>
          <cell r="B709">
            <v>3</v>
          </cell>
          <cell r="C709" t="str">
            <v>29)</v>
          </cell>
          <cell r="D709">
            <v>7575296</v>
          </cell>
          <cell r="E709" t="str">
            <v>그라우팅밀크</v>
          </cell>
          <cell r="F709" t="str">
            <v>(P.C BEAM제작)</v>
          </cell>
          <cell r="G709" t="str">
            <v>M3</v>
          </cell>
          <cell r="H709">
            <v>0</v>
          </cell>
          <cell r="I709">
            <v>0</v>
          </cell>
        </row>
        <row r="710">
          <cell r="A710" t="str">
            <v>T2</v>
          </cell>
          <cell r="B710">
            <v>713</v>
          </cell>
          <cell r="C710" t="str">
            <v>30)</v>
          </cell>
          <cell r="D710">
            <v>7575361</v>
          </cell>
          <cell r="E710" t="str">
            <v>SHOE 설치공</v>
          </cell>
          <cell r="H710">
            <v>0</v>
          </cell>
          <cell r="I710">
            <v>0</v>
          </cell>
        </row>
        <row r="711">
          <cell r="A711" t="str">
            <v>D01476</v>
          </cell>
          <cell r="B711">
            <v>2</v>
          </cell>
          <cell r="C711" t="str">
            <v>가</v>
          </cell>
          <cell r="D711">
            <v>7575425</v>
          </cell>
          <cell r="E711" t="str">
            <v>교좌장치</v>
          </cell>
          <cell r="F711" t="str">
            <v>(고정단)150TON</v>
          </cell>
          <cell r="G711" t="str">
            <v>EA</v>
          </cell>
          <cell r="H711">
            <v>0</v>
          </cell>
          <cell r="I711">
            <v>0</v>
          </cell>
        </row>
        <row r="712">
          <cell r="A712" t="str">
            <v>D01256</v>
          </cell>
          <cell r="B712">
            <v>10</v>
          </cell>
          <cell r="C712" t="str">
            <v>나</v>
          </cell>
          <cell r="D712">
            <v>7575426</v>
          </cell>
          <cell r="E712" t="str">
            <v>교좌장치</v>
          </cell>
          <cell r="F712" t="str">
            <v>(일방향)150TON</v>
          </cell>
          <cell r="G712" t="str">
            <v>EA</v>
          </cell>
          <cell r="H712">
            <v>0</v>
          </cell>
          <cell r="I712">
            <v>0</v>
          </cell>
        </row>
        <row r="713">
          <cell r="A713" t="str">
            <v>D01460</v>
          </cell>
          <cell r="B713">
            <v>8</v>
          </cell>
          <cell r="C713" t="str">
            <v>다</v>
          </cell>
          <cell r="D713">
            <v>7575490</v>
          </cell>
          <cell r="E713" t="str">
            <v>교좌장치</v>
          </cell>
          <cell r="F713" t="str">
            <v>(양방향)150TON</v>
          </cell>
          <cell r="G713" t="str">
            <v>EA</v>
          </cell>
          <cell r="H713">
            <v>0</v>
          </cell>
          <cell r="I713">
            <v>0</v>
          </cell>
        </row>
        <row r="714">
          <cell r="A714" t="str">
            <v>E2</v>
          </cell>
          <cell r="B714">
            <v>0</v>
          </cell>
          <cell r="C714" t="str">
            <v>계</v>
          </cell>
          <cell r="D714">
            <v>7575571</v>
          </cell>
          <cell r="I714">
            <v>0</v>
          </cell>
        </row>
        <row r="715">
          <cell r="A715" t="str">
            <v>D02224</v>
          </cell>
          <cell r="B715">
            <v>2</v>
          </cell>
          <cell r="C715" t="str">
            <v>32)</v>
          </cell>
          <cell r="D715">
            <v>7575779</v>
          </cell>
          <cell r="E715" t="str">
            <v>안전 점검용 계단</v>
          </cell>
          <cell r="G715" t="str">
            <v>EA</v>
          </cell>
          <cell r="H715">
            <v>0</v>
          </cell>
          <cell r="I715">
            <v>0</v>
          </cell>
        </row>
        <row r="716">
          <cell r="A716" t="str">
            <v>D01673</v>
          </cell>
          <cell r="B716">
            <v>1240</v>
          </cell>
          <cell r="C716" t="str">
            <v>33)</v>
          </cell>
          <cell r="D716">
            <v>7575939</v>
          </cell>
          <cell r="E716" t="str">
            <v>뒷채움</v>
          </cell>
          <cell r="F716" t="str">
            <v>(선택층재 암거,교량)</v>
          </cell>
          <cell r="G716" t="str">
            <v>M3</v>
          </cell>
          <cell r="H716">
            <v>0</v>
          </cell>
          <cell r="I716">
            <v>0</v>
          </cell>
        </row>
        <row r="717">
          <cell r="A717" t="str">
            <v>E3</v>
          </cell>
          <cell r="B717">
            <v>0</v>
          </cell>
          <cell r="C717" t="str">
            <v>합계</v>
          </cell>
          <cell r="D717">
            <v>7576003</v>
          </cell>
          <cell r="I717">
            <v>0</v>
          </cell>
        </row>
        <row r="718">
          <cell r="A718" t="str">
            <v>T3</v>
          </cell>
          <cell r="B718">
            <v>814</v>
          </cell>
          <cell r="C718" t="str">
            <v>3-7)</v>
          </cell>
          <cell r="D718">
            <v>7952336</v>
          </cell>
          <cell r="E718" t="str">
            <v>북평과선교</v>
          </cell>
          <cell r="H718">
            <v>0</v>
          </cell>
          <cell r="I718">
            <v>0</v>
          </cell>
        </row>
        <row r="719">
          <cell r="A719" t="str">
            <v>T2</v>
          </cell>
          <cell r="B719">
            <v>722</v>
          </cell>
          <cell r="C719" t="str">
            <v>1)</v>
          </cell>
          <cell r="D719">
            <v>7952464</v>
          </cell>
          <cell r="E719" t="str">
            <v>구조물터파기</v>
          </cell>
          <cell r="H719">
            <v>0</v>
          </cell>
          <cell r="I719">
            <v>0</v>
          </cell>
        </row>
        <row r="720">
          <cell r="A720" t="str">
            <v>T1</v>
          </cell>
          <cell r="B720">
            <v>721</v>
          </cell>
          <cell r="C720" t="str">
            <v>가.</v>
          </cell>
          <cell r="D720">
            <v>7952466</v>
          </cell>
          <cell r="E720" t="str">
            <v>육상터파기</v>
          </cell>
          <cell r="H720">
            <v>0</v>
          </cell>
          <cell r="I720">
            <v>0</v>
          </cell>
        </row>
        <row r="721">
          <cell r="A721" t="str">
            <v>D01345</v>
          </cell>
          <cell r="B721">
            <v>6016</v>
          </cell>
          <cell r="C721" t="str">
            <v>a.</v>
          </cell>
          <cell r="D721">
            <v>7952468</v>
          </cell>
          <cell r="E721" t="str">
            <v>구조물터파기</v>
          </cell>
          <cell r="F721" t="str">
            <v>(토  사)</v>
          </cell>
          <cell r="G721" t="str">
            <v>M3</v>
          </cell>
          <cell r="H721">
            <v>0</v>
          </cell>
          <cell r="I721">
            <v>0</v>
          </cell>
        </row>
        <row r="722">
          <cell r="A722" t="str">
            <v>E1</v>
          </cell>
          <cell r="B722">
            <v>0</v>
          </cell>
          <cell r="C722" t="str">
            <v>소계</v>
          </cell>
          <cell r="D722">
            <v>7952524</v>
          </cell>
          <cell r="I722">
            <v>0</v>
          </cell>
        </row>
        <row r="723">
          <cell r="A723" t="str">
            <v>E2</v>
          </cell>
          <cell r="B723">
            <v>0</v>
          </cell>
          <cell r="C723" t="str">
            <v>계</v>
          </cell>
          <cell r="D723">
            <v>7952660</v>
          </cell>
          <cell r="I723">
            <v>0</v>
          </cell>
        </row>
        <row r="724">
          <cell r="A724" t="str">
            <v>T2</v>
          </cell>
          <cell r="B724">
            <v>726</v>
          </cell>
          <cell r="C724" t="str">
            <v>2)</v>
          </cell>
          <cell r="D724">
            <v>8047178</v>
          </cell>
          <cell r="E724" t="str">
            <v>콘크리트타설공</v>
          </cell>
          <cell r="H724">
            <v>0</v>
          </cell>
          <cell r="I724">
            <v>0</v>
          </cell>
        </row>
        <row r="725">
          <cell r="A725" t="str">
            <v>D02072</v>
          </cell>
          <cell r="B725">
            <v>7276</v>
          </cell>
          <cell r="C725" t="str">
            <v>가</v>
          </cell>
          <cell r="D725">
            <v>8141695</v>
          </cell>
          <cell r="E725" t="str">
            <v>콘크리트타설</v>
          </cell>
          <cell r="F725" t="str">
            <v>(철근,진동기포함)</v>
          </cell>
          <cell r="G725" t="str">
            <v>M3</v>
          </cell>
          <cell r="H725">
            <v>0</v>
          </cell>
          <cell r="I725">
            <v>0</v>
          </cell>
        </row>
        <row r="726">
          <cell r="A726" t="str">
            <v>D02073</v>
          </cell>
          <cell r="B726">
            <v>128</v>
          </cell>
          <cell r="C726" t="str">
            <v>나</v>
          </cell>
          <cell r="D726">
            <v>8236213</v>
          </cell>
          <cell r="E726" t="str">
            <v>콘크리트타설</v>
          </cell>
          <cell r="F726" t="str">
            <v>(무근,진동기포함)</v>
          </cell>
          <cell r="G726" t="str">
            <v>M3</v>
          </cell>
          <cell r="H726">
            <v>0</v>
          </cell>
          <cell r="I726">
            <v>0</v>
          </cell>
        </row>
        <row r="727">
          <cell r="A727" t="str">
            <v>E2</v>
          </cell>
          <cell r="B727">
            <v>0</v>
          </cell>
          <cell r="C727" t="str">
            <v>계</v>
          </cell>
          <cell r="D727">
            <v>8259843</v>
          </cell>
          <cell r="I727">
            <v>0</v>
          </cell>
        </row>
        <row r="728">
          <cell r="A728" t="str">
            <v>T2</v>
          </cell>
          <cell r="B728">
            <v>734</v>
          </cell>
          <cell r="C728" t="str">
            <v>3)</v>
          </cell>
          <cell r="D728">
            <v>8271658</v>
          </cell>
          <cell r="E728" t="str">
            <v>거푸집</v>
          </cell>
          <cell r="H728">
            <v>0</v>
          </cell>
          <cell r="I728">
            <v>0</v>
          </cell>
        </row>
        <row r="729">
          <cell r="A729" t="str">
            <v>D00627</v>
          </cell>
          <cell r="B729">
            <v>5632</v>
          </cell>
          <cell r="C729" t="str">
            <v>가</v>
          </cell>
          <cell r="D729">
            <v>8283472</v>
          </cell>
          <cell r="E729" t="str">
            <v>합판거푸집</v>
          </cell>
          <cell r="F729" t="str">
            <v>(3회) 0-7M</v>
          </cell>
          <cell r="G729" t="str">
            <v>M2</v>
          </cell>
          <cell r="H729">
            <v>0</v>
          </cell>
          <cell r="I729">
            <v>0</v>
          </cell>
        </row>
        <row r="730">
          <cell r="A730" t="str">
            <v>D00628</v>
          </cell>
          <cell r="B730">
            <v>861</v>
          </cell>
          <cell r="C730" t="str">
            <v>나</v>
          </cell>
          <cell r="D730">
            <v>8307101</v>
          </cell>
          <cell r="E730" t="str">
            <v>합판거푸집</v>
          </cell>
          <cell r="F730" t="str">
            <v>(3회) 7-10M</v>
          </cell>
          <cell r="G730" t="str">
            <v>M2</v>
          </cell>
          <cell r="H730">
            <v>0</v>
          </cell>
          <cell r="I730">
            <v>0</v>
          </cell>
        </row>
        <row r="731">
          <cell r="A731" t="str">
            <v>D00072</v>
          </cell>
          <cell r="B731">
            <v>1050</v>
          </cell>
          <cell r="C731" t="str">
            <v>다</v>
          </cell>
          <cell r="D731">
            <v>8318916</v>
          </cell>
          <cell r="E731" t="str">
            <v>합판거푸집</v>
          </cell>
          <cell r="F731" t="str">
            <v>(4회)</v>
          </cell>
          <cell r="G731" t="str">
            <v>M2</v>
          </cell>
          <cell r="H731">
            <v>0</v>
          </cell>
          <cell r="I731">
            <v>0</v>
          </cell>
        </row>
        <row r="732">
          <cell r="A732" t="str">
            <v>D00074</v>
          </cell>
          <cell r="B732">
            <v>11</v>
          </cell>
          <cell r="C732" t="str">
            <v>라</v>
          </cell>
          <cell r="D732">
            <v>8322608</v>
          </cell>
          <cell r="E732" t="str">
            <v>합판거푸집</v>
          </cell>
          <cell r="F732" t="str">
            <v>(6회)</v>
          </cell>
          <cell r="G732" t="str">
            <v>M2</v>
          </cell>
          <cell r="H732">
            <v>0</v>
          </cell>
          <cell r="I732">
            <v>0</v>
          </cell>
        </row>
        <row r="733">
          <cell r="A733" t="str">
            <v>D00346</v>
          </cell>
          <cell r="B733">
            <v>257</v>
          </cell>
          <cell r="C733" t="str">
            <v>마</v>
          </cell>
          <cell r="D733">
            <v>8326300</v>
          </cell>
          <cell r="E733" t="str">
            <v>문형거푸집</v>
          </cell>
          <cell r="F733" t="str">
            <v>(0-7m:3회 부착식)</v>
          </cell>
          <cell r="G733" t="str">
            <v>M2</v>
          </cell>
          <cell r="H733">
            <v>0</v>
          </cell>
          <cell r="I733">
            <v>0</v>
          </cell>
        </row>
        <row r="734">
          <cell r="A734" t="str">
            <v>D00632</v>
          </cell>
          <cell r="B734">
            <v>1466</v>
          </cell>
          <cell r="C734" t="str">
            <v>바</v>
          </cell>
          <cell r="D734">
            <v>8326531</v>
          </cell>
          <cell r="E734" t="str">
            <v>원형거푸집</v>
          </cell>
          <cell r="F734" t="str">
            <v>(3회)</v>
          </cell>
          <cell r="G734" t="str">
            <v>M2</v>
          </cell>
          <cell r="H734">
            <v>0</v>
          </cell>
          <cell r="I734">
            <v>0</v>
          </cell>
        </row>
        <row r="735">
          <cell r="A735" t="str">
            <v>E2</v>
          </cell>
          <cell r="B735">
            <v>0</v>
          </cell>
          <cell r="C735" t="str">
            <v>계</v>
          </cell>
          <cell r="D735">
            <v>8326647</v>
          </cell>
          <cell r="I735">
            <v>0</v>
          </cell>
        </row>
        <row r="736">
          <cell r="A736" t="str">
            <v>T2</v>
          </cell>
          <cell r="B736">
            <v>738</v>
          </cell>
          <cell r="C736" t="str">
            <v>4)</v>
          </cell>
          <cell r="D736">
            <v>8326762</v>
          </cell>
          <cell r="E736" t="str">
            <v>동바리공</v>
          </cell>
          <cell r="H736">
            <v>0</v>
          </cell>
          <cell r="I736">
            <v>0</v>
          </cell>
        </row>
        <row r="737">
          <cell r="A737" t="str">
            <v>D02242</v>
          </cell>
          <cell r="B737">
            <v>1</v>
          </cell>
          <cell r="C737" t="str">
            <v>가</v>
          </cell>
          <cell r="D737">
            <v>8327039</v>
          </cell>
          <cell r="E737" t="str">
            <v>동바리공</v>
          </cell>
          <cell r="G737" t="str">
            <v>식</v>
          </cell>
          <cell r="H737">
            <v>0</v>
          </cell>
          <cell r="I737">
            <v>0</v>
          </cell>
        </row>
        <row r="738">
          <cell r="A738" t="str">
            <v>D02223</v>
          </cell>
          <cell r="B738">
            <v>1840</v>
          </cell>
          <cell r="C738" t="str">
            <v>나</v>
          </cell>
          <cell r="D738">
            <v>8327224</v>
          </cell>
          <cell r="E738" t="str">
            <v>DECK FINISHER용 동바</v>
          </cell>
          <cell r="F738" t="str">
            <v>리</v>
          </cell>
          <cell r="G738" t="str">
            <v>공/m3</v>
          </cell>
          <cell r="H738">
            <v>0</v>
          </cell>
          <cell r="I738">
            <v>0</v>
          </cell>
        </row>
        <row r="739">
          <cell r="A739" t="str">
            <v>E2</v>
          </cell>
          <cell r="B739">
            <v>0</v>
          </cell>
          <cell r="C739" t="str">
            <v>계</v>
          </cell>
          <cell r="D739">
            <v>8327547</v>
          </cell>
          <cell r="I739">
            <v>0</v>
          </cell>
        </row>
        <row r="740">
          <cell r="A740" t="str">
            <v>D01150</v>
          </cell>
          <cell r="B740">
            <v>5175</v>
          </cell>
          <cell r="C740" t="str">
            <v>5)</v>
          </cell>
          <cell r="D740">
            <v>8327685</v>
          </cell>
          <cell r="E740" t="str">
            <v>비계공(강관)</v>
          </cell>
          <cell r="G740" t="str">
            <v>M2</v>
          </cell>
          <cell r="H740">
            <v>0</v>
          </cell>
          <cell r="I740">
            <v>0</v>
          </cell>
        </row>
        <row r="741">
          <cell r="A741" t="str">
            <v>D01284</v>
          </cell>
          <cell r="B741">
            <v>96</v>
          </cell>
          <cell r="C741" t="str">
            <v>6)</v>
          </cell>
          <cell r="D741">
            <v>8327731</v>
          </cell>
          <cell r="E741" t="str">
            <v>다웰바설치</v>
          </cell>
          <cell r="F741" t="str">
            <v>(φ 25x600)</v>
          </cell>
          <cell r="G741" t="str">
            <v>EA</v>
          </cell>
          <cell r="H741">
            <v>0</v>
          </cell>
          <cell r="I741">
            <v>0</v>
          </cell>
        </row>
        <row r="742">
          <cell r="A742" t="str">
            <v>T2</v>
          </cell>
          <cell r="B742">
            <v>746</v>
          </cell>
          <cell r="C742" t="str">
            <v>7)</v>
          </cell>
          <cell r="D742">
            <v>8327859</v>
          </cell>
          <cell r="E742" t="str">
            <v>강관파일</v>
          </cell>
          <cell r="H742">
            <v>0</v>
          </cell>
          <cell r="I742">
            <v>0</v>
          </cell>
        </row>
        <row r="743">
          <cell r="A743" t="str">
            <v>D02226</v>
          </cell>
          <cell r="B743">
            <v>8756</v>
          </cell>
          <cell r="C743" t="str">
            <v>가</v>
          </cell>
          <cell r="D743">
            <v>8327987</v>
          </cell>
          <cell r="E743" t="str">
            <v>파일자재비</v>
          </cell>
          <cell r="F743" t="str">
            <v>(φ508,t=9mm)</v>
          </cell>
          <cell r="G743" t="str">
            <v>M</v>
          </cell>
          <cell r="H743">
            <v>0</v>
          </cell>
          <cell r="I743">
            <v>0</v>
          </cell>
        </row>
        <row r="744">
          <cell r="A744" t="str">
            <v>D00448</v>
          </cell>
          <cell r="B744">
            <v>14623</v>
          </cell>
          <cell r="C744" t="str">
            <v>나</v>
          </cell>
          <cell r="D744">
            <v>8327988</v>
          </cell>
          <cell r="E744" t="str">
            <v>파일자재비</v>
          </cell>
          <cell r="F744" t="str">
            <v>(φ508,t=12mm)</v>
          </cell>
          <cell r="G744" t="str">
            <v>M</v>
          </cell>
          <cell r="H744">
            <v>0</v>
          </cell>
          <cell r="I744">
            <v>0</v>
          </cell>
        </row>
        <row r="745">
          <cell r="A745" t="str">
            <v>D00451</v>
          </cell>
          <cell r="B745">
            <v>3409</v>
          </cell>
          <cell r="C745" t="str">
            <v>다</v>
          </cell>
          <cell r="D745">
            <v>8328116</v>
          </cell>
          <cell r="E745" t="str">
            <v>항타비</v>
          </cell>
          <cell r="G745" t="str">
            <v>M</v>
          </cell>
          <cell r="H745">
            <v>0</v>
          </cell>
          <cell r="I745">
            <v>0</v>
          </cell>
        </row>
        <row r="746">
          <cell r="A746" t="str">
            <v>D01639</v>
          </cell>
          <cell r="B746">
            <v>632</v>
          </cell>
          <cell r="C746" t="str">
            <v>라</v>
          </cell>
          <cell r="D746">
            <v>8328180</v>
          </cell>
          <cell r="E746" t="str">
            <v>두부 및 선단보강</v>
          </cell>
          <cell r="F746" t="str">
            <v>(강관말뚝 : 508mm)</v>
          </cell>
          <cell r="G746" t="str">
            <v>EA</v>
          </cell>
          <cell r="H746">
            <v>0</v>
          </cell>
          <cell r="I746">
            <v>0</v>
          </cell>
        </row>
        <row r="747">
          <cell r="A747" t="str">
            <v>E2</v>
          </cell>
          <cell r="B747">
            <v>0</v>
          </cell>
          <cell r="C747" t="str">
            <v>계</v>
          </cell>
          <cell r="D747">
            <v>8328189</v>
          </cell>
          <cell r="I747">
            <v>0</v>
          </cell>
        </row>
        <row r="748">
          <cell r="A748" t="str">
            <v>D01384</v>
          </cell>
          <cell r="B748">
            <v>12</v>
          </cell>
          <cell r="C748" t="str">
            <v>8)</v>
          </cell>
          <cell r="D748">
            <v>8328317</v>
          </cell>
          <cell r="E748" t="str">
            <v>타르지</v>
          </cell>
          <cell r="G748" t="str">
            <v>M2</v>
          </cell>
          <cell r="H748">
            <v>0</v>
          </cell>
          <cell r="I748">
            <v>0</v>
          </cell>
        </row>
        <row r="749">
          <cell r="A749" t="str">
            <v>D00494</v>
          </cell>
          <cell r="B749">
            <v>9320</v>
          </cell>
          <cell r="C749" t="str">
            <v>9)</v>
          </cell>
          <cell r="D749">
            <v>8328445</v>
          </cell>
          <cell r="E749" t="str">
            <v>데크휘니샤 면고르기</v>
          </cell>
          <cell r="G749" t="str">
            <v>M2</v>
          </cell>
          <cell r="H749">
            <v>0</v>
          </cell>
          <cell r="I749">
            <v>0</v>
          </cell>
        </row>
        <row r="750">
          <cell r="A750" t="str">
            <v>D01245</v>
          </cell>
          <cell r="B750">
            <v>9320</v>
          </cell>
          <cell r="C750" t="str">
            <v>10)</v>
          </cell>
          <cell r="D750">
            <v>8328573</v>
          </cell>
          <cell r="E750" t="str">
            <v>슬래브양생</v>
          </cell>
          <cell r="G750" t="str">
            <v>M2</v>
          </cell>
          <cell r="H750">
            <v>0</v>
          </cell>
          <cell r="I750">
            <v>0</v>
          </cell>
        </row>
        <row r="751">
          <cell r="A751" t="str">
            <v>D00495</v>
          </cell>
          <cell r="B751">
            <v>9320</v>
          </cell>
          <cell r="C751" t="str">
            <v>11)</v>
          </cell>
          <cell r="D751">
            <v>8328701</v>
          </cell>
          <cell r="E751" t="str">
            <v>교면방수</v>
          </cell>
          <cell r="F751" t="str">
            <v>(도막방수)</v>
          </cell>
          <cell r="G751" t="str">
            <v>M2</v>
          </cell>
          <cell r="H751">
            <v>0</v>
          </cell>
          <cell r="I751">
            <v>0</v>
          </cell>
        </row>
        <row r="752">
          <cell r="A752" t="str">
            <v>T2</v>
          </cell>
          <cell r="B752">
            <v>754</v>
          </cell>
          <cell r="C752" t="str">
            <v>12)</v>
          </cell>
          <cell r="D752">
            <v>8328765</v>
          </cell>
          <cell r="E752" t="str">
            <v>스페이서</v>
          </cell>
          <cell r="H752">
            <v>0</v>
          </cell>
          <cell r="I752">
            <v>0</v>
          </cell>
        </row>
        <row r="753">
          <cell r="A753" t="str">
            <v>D01640</v>
          </cell>
          <cell r="B753">
            <v>8737</v>
          </cell>
          <cell r="C753" t="str">
            <v>가</v>
          </cell>
          <cell r="D753">
            <v>8328829</v>
          </cell>
          <cell r="E753" t="str">
            <v>스페이서설치</v>
          </cell>
          <cell r="F753" t="str">
            <v>(슬래브 및 기초)</v>
          </cell>
          <cell r="G753" t="str">
            <v>M2</v>
          </cell>
          <cell r="H753">
            <v>0</v>
          </cell>
          <cell r="I753">
            <v>0</v>
          </cell>
        </row>
        <row r="754">
          <cell r="A754" t="str">
            <v>D01640</v>
          </cell>
          <cell r="B754">
            <v>812</v>
          </cell>
          <cell r="C754" t="str">
            <v>나</v>
          </cell>
          <cell r="D754">
            <v>8328833</v>
          </cell>
          <cell r="E754" t="str">
            <v>스페이서설치</v>
          </cell>
          <cell r="F754" t="str">
            <v>(벽  체)</v>
          </cell>
          <cell r="G754" t="str">
            <v>M2</v>
          </cell>
          <cell r="H754">
            <v>0</v>
          </cell>
          <cell r="I754">
            <v>0</v>
          </cell>
        </row>
        <row r="755">
          <cell r="A755" t="str">
            <v>E2</v>
          </cell>
          <cell r="B755">
            <v>0</v>
          </cell>
          <cell r="C755" t="str">
            <v>계</v>
          </cell>
          <cell r="D755">
            <v>8328845</v>
          </cell>
          <cell r="I755">
            <v>0</v>
          </cell>
        </row>
        <row r="756">
          <cell r="A756" t="str">
            <v>T2</v>
          </cell>
          <cell r="B756">
            <v>758</v>
          </cell>
          <cell r="C756" t="str">
            <v>13)</v>
          </cell>
          <cell r="D756">
            <v>8328909</v>
          </cell>
          <cell r="E756" t="str">
            <v>신축이음장치</v>
          </cell>
          <cell r="H756">
            <v>0</v>
          </cell>
          <cell r="I756">
            <v>0</v>
          </cell>
        </row>
        <row r="757">
          <cell r="A757" t="str">
            <v>D00701</v>
          </cell>
          <cell r="B757">
            <v>40</v>
          </cell>
          <cell r="C757" t="str">
            <v>가</v>
          </cell>
          <cell r="D757">
            <v>8328941</v>
          </cell>
          <cell r="E757" t="str">
            <v>신축이음장치</v>
          </cell>
          <cell r="F757" t="str">
            <v>(NO.160)</v>
          </cell>
          <cell r="G757" t="str">
            <v>M</v>
          </cell>
          <cell r="H757">
            <v>0</v>
          </cell>
          <cell r="I757">
            <v>0</v>
          </cell>
        </row>
        <row r="758">
          <cell r="A758" t="str">
            <v>D02225</v>
          </cell>
          <cell r="B758">
            <v>20</v>
          </cell>
          <cell r="C758" t="str">
            <v>나</v>
          </cell>
          <cell r="D758">
            <v>8328968</v>
          </cell>
          <cell r="E758" t="str">
            <v>신축이음장치</v>
          </cell>
          <cell r="F758" t="str">
            <v>(NO.240)</v>
          </cell>
          <cell r="G758" t="str">
            <v>M</v>
          </cell>
          <cell r="H758">
            <v>0</v>
          </cell>
          <cell r="I758">
            <v>0</v>
          </cell>
        </row>
        <row r="759">
          <cell r="A759" t="str">
            <v>E2</v>
          </cell>
          <cell r="B759">
            <v>0</v>
          </cell>
          <cell r="C759" t="str">
            <v>계</v>
          </cell>
          <cell r="D759">
            <v>8328995</v>
          </cell>
          <cell r="I759">
            <v>0</v>
          </cell>
        </row>
        <row r="760">
          <cell r="A760" t="str">
            <v>D00501</v>
          </cell>
          <cell r="B760">
            <v>2</v>
          </cell>
          <cell r="C760" t="str">
            <v>14)</v>
          </cell>
          <cell r="D760">
            <v>8329123</v>
          </cell>
          <cell r="E760" t="str">
            <v>교명판</v>
          </cell>
          <cell r="F760" t="str">
            <v>(450x200x10)</v>
          </cell>
          <cell r="G760" t="str">
            <v>EA</v>
          </cell>
          <cell r="H760">
            <v>0</v>
          </cell>
          <cell r="I760">
            <v>0</v>
          </cell>
        </row>
        <row r="761">
          <cell r="A761" t="str">
            <v>D00502</v>
          </cell>
          <cell r="B761">
            <v>2</v>
          </cell>
          <cell r="C761" t="str">
            <v>15)</v>
          </cell>
          <cell r="D761">
            <v>8329155</v>
          </cell>
          <cell r="E761" t="str">
            <v>설명판</v>
          </cell>
          <cell r="F761" t="str">
            <v>(510x410x10)</v>
          </cell>
          <cell r="G761" t="str">
            <v>EA</v>
          </cell>
          <cell r="H761">
            <v>0</v>
          </cell>
          <cell r="I761">
            <v>0</v>
          </cell>
        </row>
        <row r="762">
          <cell r="A762" t="str">
            <v>D00510</v>
          </cell>
          <cell r="B762">
            <v>2</v>
          </cell>
          <cell r="C762" t="str">
            <v>16)</v>
          </cell>
          <cell r="D762">
            <v>8329283</v>
          </cell>
          <cell r="E762" t="str">
            <v>T.B.M 설치</v>
          </cell>
          <cell r="G762" t="str">
            <v>EA</v>
          </cell>
          <cell r="H762">
            <v>0</v>
          </cell>
          <cell r="I762">
            <v>0</v>
          </cell>
        </row>
        <row r="763">
          <cell r="A763" t="str">
            <v>D00776</v>
          </cell>
          <cell r="B763">
            <v>1950</v>
          </cell>
          <cell r="C763" t="str">
            <v>17)</v>
          </cell>
          <cell r="D763">
            <v>8329411</v>
          </cell>
          <cell r="E763" t="str">
            <v>전선관</v>
          </cell>
          <cell r="F763" t="str">
            <v>(ø=100 ㎜)</v>
          </cell>
          <cell r="G763" t="str">
            <v>M</v>
          </cell>
          <cell r="H763">
            <v>0</v>
          </cell>
          <cell r="I763">
            <v>0</v>
          </cell>
        </row>
        <row r="764">
          <cell r="A764" t="str">
            <v>T2</v>
          </cell>
          <cell r="B764">
            <v>765</v>
          </cell>
          <cell r="C764" t="str">
            <v>18)</v>
          </cell>
          <cell r="D764">
            <v>8329475</v>
          </cell>
          <cell r="E764" t="str">
            <v>방호벽</v>
          </cell>
          <cell r="H764">
            <v>0</v>
          </cell>
          <cell r="I764">
            <v>0</v>
          </cell>
        </row>
        <row r="765">
          <cell r="A765" t="str">
            <v>D02237</v>
          </cell>
          <cell r="B765">
            <v>975</v>
          </cell>
          <cell r="C765" t="str">
            <v>가</v>
          </cell>
          <cell r="D765">
            <v>8329539</v>
          </cell>
          <cell r="E765" t="str">
            <v>방호벽</v>
          </cell>
          <cell r="F765" t="str">
            <v>(교량용:일반구간)</v>
          </cell>
          <cell r="G765" t="str">
            <v>M</v>
          </cell>
          <cell r="H765">
            <v>0</v>
          </cell>
          <cell r="I765">
            <v>0</v>
          </cell>
        </row>
        <row r="766">
          <cell r="A766" t="str">
            <v>E2</v>
          </cell>
          <cell r="B766">
            <v>0</v>
          </cell>
          <cell r="C766" t="str">
            <v>계</v>
          </cell>
          <cell r="D766">
            <v>8329542</v>
          </cell>
          <cell r="I766">
            <v>0</v>
          </cell>
        </row>
        <row r="767">
          <cell r="A767" t="str">
            <v>D01680</v>
          </cell>
          <cell r="B767">
            <v>89</v>
          </cell>
          <cell r="C767" t="str">
            <v>19)</v>
          </cell>
          <cell r="D767">
            <v>8329694</v>
          </cell>
          <cell r="E767" t="str">
            <v>무수축 콘크리트</v>
          </cell>
          <cell r="G767" t="str">
            <v>M3</v>
          </cell>
          <cell r="H767">
            <v>0</v>
          </cell>
          <cell r="I767">
            <v>0</v>
          </cell>
        </row>
        <row r="768">
          <cell r="A768" t="str">
            <v>D00662</v>
          </cell>
          <cell r="B768">
            <v>3</v>
          </cell>
          <cell r="C768" t="str">
            <v>20)</v>
          </cell>
          <cell r="D768">
            <v>8329698</v>
          </cell>
          <cell r="E768" t="str">
            <v>무수축 몰탈</v>
          </cell>
          <cell r="F768" t="str">
            <v>(1:1)</v>
          </cell>
          <cell r="G768" t="str">
            <v>M3</v>
          </cell>
          <cell r="H768">
            <v>0</v>
          </cell>
          <cell r="I768">
            <v>0</v>
          </cell>
        </row>
        <row r="769">
          <cell r="A769" t="str">
            <v>T2</v>
          </cell>
          <cell r="B769">
            <v>773</v>
          </cell>
          <cell r="C769" t="str">
            <v>21)</v>
          </cell>
          <cell r="D769">
            <v>8329819</v>
          </cell>
          <cell r="E769" t="str">
            <v>철근가공조립</v>
          </cell>
          <cell r="H769">
            <v>0</v>
          </cell>
          <cell r="I769">
            <v>0</v>
          </cell>
        </row>
        <row r="770">
          <cell r="A770" t="str">
            <v>D00328</v>
          </cell>
          <cell r="B770">
            <v>328.64800000000002</v>
          </cell>
          <cell r="C770" t="str">
            <v>가</v>
          </cell>
          <cell r="D770">
            <v>8329883</v>
          </cell>
          <cell r="E770" t="str">
            <v>철근가공조립</v>
          </cell>
          <cell r="F770" t="str">
            <v>(매우복잡)</v>
          </cell>
          <cell r="G770" t="str">
            <v>TON</v>
          </cell>
          <cell r="H770">
            <v>0</v>
          </cell>
          <cell r="I770">
            <v>0</v>
          </cell>
        </row>
        <row r="771">
          <cell r="A771" t="str">
            <v>D00327</v>
          </cell>
          <cell r="B771">
            <v>563.62599999999998</v>
          </cell>
          <cell r="C771" t="str">
            <v>나</v>
          </cell>
          <cell r="D771">
            <v>8329947</v>
          </cell>
          <cell r="E771" t="str">
            <v>철근가공조립</v>
          </cell>
          <cell r="F771" t="str">
            <v>(복잡)</v>
          </cell>
          <cell r="G771" t="str">
            <v>TON</v>
          </cell>
          <cell r="H771">
            <v>0</v>
          </cell>
          <cell r="I771">
            <v>0</v>
          </cell>
        </row>
        <row r="772">
          <cell r="A772" t="str">
            <v>D00326</v>
          </cell>
          <cell r="B772">
            <v>85.462999999999994</v>
          </cell>
          <cell r="C772" t="str">
            <v>다</v>
          </cell>
          <cell r="D772">
            <v>8329951</v>
          </cell>
          <cell r="E772" t="str">
            <v>철근가공조립</v>
          </cell>
          <cell r="F772" t="str">
            <v>(보통)</v>
          </cell>
          <cell r="G772" t="str">
            <v>TON</v>
          </cell>
          <cell r="H772">
            <v>0</v>
          </cell>
          <cell r="I772">
            <v>0</v>
          </cell>
        </row>
        <row r="773">
          <cell r="A773" t="str">
            <v>D00325</v>
          </cell>
          <cell r="B773">
            <v>65.367000000000004</v>
          </cell>
          <cell r="C773" t="str">
            <v>라</v>
          </cell>
          <cell r="D773">
            <v>8329953</v>
          </cell>
          <cell r="E773" t="str">
            <v>철근가공조립</v>
          </cell>
          <cell r="F773" t="str">
            <v>(간단)</v>
          </cell>
          <cell r="G773" t="str">
            <v>TON</v>
          </cell>
          <cell r="H773">
            <v>0</v>
          </cell>
          <cell r="I773">
            <v>0</v>
          </cell>
        </row>
        <row r="774">
          <cell r="A774" t="str">
            <v>E2</v>
          </cell>
          <cell r="B774">
            <v>0</v>
          </cell>
          <cell r="C774" t="str">
            <v>계</v>
          </cell>
          <cell r="D774">
            <v>8329954</v>
          </cell>
          <cell r="I774">
            <v>0</v>
          </cell>
        </row>
        <row r="775">
          <cell r="A775" t="str">
            <v>T2</v>
          </cell>
          <cell r="B775">
            <v>780</v>
          </cell>
          <cell r="C775" t="str">
            <v>22)</v>
          </cell>
          <cell r="D775">
            <v>8330082</v>
          </cell>
          <cell r="E775" t="str">
            <v>배수시설</v>
          </cell>
          <cell r="H775">
            <v>0</v>
          </cell>
          <cell r="I775">
            <v>0</v>
          </cell>
        </row>
        <row r="776">
          <cell r="A776" t="str">
            <v>D00663</v>
          </cell>
          <cell r="B776">
            <v>64</v>
          </cell>
          <cell r="C776" t="str">
            <v>가</v>
          </cell>
          <cell r="D776">
            <v>8330209</v>
          </cell>
          <cell r="E776" t="str">
            <v>육교용 집수구</v>
          </cell>
          <cell r="F776" t="str">
            <v>(주철)</v>
          </cell>
          <cell r="G776" t="str">
            <v>EA</v>
          </cell>
          <cell r="H776">
            <v>0</v>
          </cell>
          <cell r="I776">
            <v>0</v>
          </cell>
        </row>
        <row r="777">
          <cell r="A777" t="str">
            <v>D00664</v>
          </cell>
          <cell r="B777">
            <v>64</v>
          </cell>
          <cell r="C777" t="str">
            <v>나</v>
          </cell>
          <cell r="D777">
            <v>8330210</v>
          </cell>
          <cell r="E777" t="str">
            <v>육교용연결집수거</v>
          </cell>
          <cell r="F777" t="str">
            <v>(스텐레스)</v>
          </cell>
          <cell r="G777" t="str">
            <v>EA</v>
          </cell>
          <cell r="H777">
            <v>0</v>
          </cell>
          <cell r="I777">
            <v>0</v>
          </cell>
        </row>
        <row r="778">
          <cell r="A778" t="str">
            <v>D00666</v>
          </cell>
          <cell r="B778">
            <v>64</v>
          </cell>
          <cell r="C778" t="str">
            <v>다</v>
          </cell>
          <cell r="D778">
            <v>8330211</v>
          </cell>
          <cell r="E778" t="str">
            <v>육교용 곡관</v>
          </cell>
          <cell r="G778" t="str">
            <v>EA</v>
          </cell>
          <cell r="H778">
            <v>0</v>
          </cell>
          <cell r="I778">
            <v>0</v>
          </cell>
        </row>
        <row r="779">
          <cell r="A779" t="str">
            <v>D00665</v>
          </cell>
          <cell r="B779">
            <v>1169</v>
          </cell>
          <cell r="C779" t="str">
            <v>라</v>
          </cell>
          <cell r="D779">
            <v>8330275</v>
          </cell>
          <cell r="E779" t="str">
            <v>육교용 직관</v>
          </cell>
          <cell r="F779" t="str">
            <v>(□150)</v>
          </cell>
          <cell r="G779" t="str">
            <v>M</v>
          </cell>
          <cell r="H779">
            <v>0</v>
          </cell>
          <cell r="I779">
            <v>0</v>
          </cell>
        </row>
        <row r="780">
          <cell r="A780" t="str">
            <v>D00667</v>
          </cell>
          <cell r="B780">
            <v>1200</v>
          </cell>
          <cell r="C780" t="str">
            <v>마</v>
          </cell>
          <cell r="D780">
            <v>8330307</v>
          </cell>
          <cell r="E780" t="str">
            <v>육교용 연결부</v>
          </cell>
          <cell r="F780" t="str">
            <v>(스텐레스)</v>
          </cell>
          <cell r="G780" t="str">
            <v>EA</v>
          </cell>
          <cell r="H780">
            <v>0</v>
          </cell>
          <cell r="I780">
            <v>0</v>
          </cell>
        </row>
        <row r="781">
          <cell r="A781" t="str">
            <v>E2</v>
          </cell>
          <cell r="B781">
            <v>0</v>
          </cell>
          <cell r="C781" t="str">
            <v>계</v>
          </cell>
          <cell r="D781">
            <v>8330371</v>
          </cell>
          <cell r="I781">
            <v>0</v>
          </cell>
        </row>
        <row r="782">
          <cell r="A782" t="str">
            <v>T2</v>
          </cell>
          <cell r="B782">
            <v>784</v>
          </cell>
          <cell r="C782" t="str">
            <v>23)</v>
          </cell>
          <cell r="D782">
            <v>8330403</v>
          </cell>
          <cell r="E782" t="str">
            <v>스치로폴</v>
          </cell>
          <cell r="H782">
            <v>0</v>
          </cell>
          <cell r="I782">
            <v>0</v>
          </cell>
        </row>
        <row r="783">
          <cell r="A783" t="str">
            <v>D00519</v>
          </cell>
          <cell r="B783">
            <v>73</v>
          </cell>
          <cell r="C783" t="str">
            <v>가</v>
          </cell>
          <cell r="D783">
            <v>8330435</v>
          </cell>
          <cell r="E783" t="str">
            <v>스치로폴</v>
          </cell>
          <cell r="F783" t="str">
            <v>(T=20m/m)</v>
          </cell>
          <cell r="G783" t="str">
            <v>M2</v>
          </cell>
          <cell r="H783">
            <v>0</v>
          </cell>
          <cell r="I783">
            <v>0</v>
          </cell>
        </row>
        <row r="784">
          <cell r="A784" t="str">
            <v>D00518</v>
          </cell>
          <cell r="B784">
            <v>159</v>
          </cell>
          <cell r="C784" t="str">
            <v>나</v>
          </cell>
          <cell r="D784">
            <v>8330447</v>
          </cell>
          <cell r="E784" t="str">
            <v>스치로폴</v>
          </cell>
          <cell r="F784" t="str">
            <v>(T=10m/m)</v>
          </cell>
          <cell r="G784" t="str">
            <v>M2</v>
          </cell>
          <cell r="H784">
            <v>0</v>
          </cell>
          <cell r="I784">
            <v>0</v>
          </cell>
        </row>
        <row r="785">
          <cell r="A785" t="str">
            <v>E2</v>
          </cell>
          <cell r="B785">
            <v>0</v>
          </cell>
          <cell r="C785" t="str">
            <v>계</v>
          </cell>
          <cell r="D785">
            <v>8330455</v>
          </cell>
          <cell r="I785">
            <v>0</v>
          </cell>
        </row>
        <row r="786">
          <cell r="A786" t="str">
            <v>D02221</v>
          </cell>
          <cell r="B786">
            <v>959</v>
          </cell>
          <cell r="C786" t="str">
            <v>27)</v>
          </cell>
          <cell r="D786">
            <v>8330602</v>
          </cell>
          <cell r="E786" t="str">
            <v>NOTCH</v>
          </cell>
          <cell r="G786" t="str">
            <v>M</v>
          </cell>
          <cell r="H786">
            <v>0</v>
          </cell>
          <cell r="I786">
            <v>0</v>
          </cell>
        </row>
        <row r="787">
          <cell r="A787" t="str">
            <v>T2</v>
          </cell>
          <cell r="B787">
            <v>792</v>
          </cell>
          <cell r="C787" t="str">
            <v>30)</v>
          </cell>
          <cell r="D787">
            <v>8330670</v>
          </cell>
          <cell r="E787" t="str">
            <v>SHOE 설치공</v>
          </cell>
          <cell r="H787">
            <v>0</v>
          </cell>
          <cell r="I787">
            <v>0</v>
          </cell>
        </row>
        <row r="788">
          <cell r="A788" t="str">
            <v>D00112</v>
          </cell>
          <cell r="B788">
            <v>8</v>
          </cell>
          <cell r="C788" t="str">
            <v>가</v>
          </cell>
          <cell r="D788">
            <v>8330734</v>
          </cell>
          <cell r="E788" t="str">
            <v>교좌장치</v>
          </cell>
          <cell r="F788" t="str">
            <v>(일방향)200TON</v>
          </cell>
          <cell r="G788" t="str">
            <v>EA</v>
          </cell>
          <cell r="H788">
            <v>0</v>
          </cell>
          <cell r="I788">
            <v>0</v>
          </cell>
        </row>
        <row r="789">
          <cell r="A789" t="str">
            <v>D00172</v>
          </cell>
          <cell r="B789">
            <v>24</v>
          </cell>
          <cell r="C789" t="str">
            <v>나</v>
          </cell>
          <cell r="D789">
            <v>8330735</v>
          </cell>
          <cell r="E789" t="str">
            <v>교좌장치</v>
          </cell>
          <cell r="F789" t="str">
            <v>(양방향)200TON</v>
          </cell>
          <cell r="G789" t="str">
            <v>EA</v>
          </cell>
          <cell r="H789">
            <v>0</v>
          </cell>
          <cell r="I789">
            <v>0</v>
          </cell>
        </row>
        <row r="790">
          <cell r="A790" t="str">
            <v>D00716</v>
          </cell>
          <cell r="B790">
            <v>4</v>
          </cell>
          <cell r="C790" t="str">
            <v>다</v>
          </cell>
          <cell r="D790">
            <v>8330799</v>
          </cell>
          <cell r="E790" t="str">
            <v>교좌장치</v>
          </cell>
          <cell r="F790" t="str">
            <v>(고정단)400TON</v>
          </cell>
          <cell r="G790" t="str">
            <v>EA</v>
          </cell>
          <cell r="H790">
            <v>0</v>
          </cell>
          <cell r="I790">
            <v>0</v>
          </cell>
        </row>
        <row r="791">
          <cell r="A791" t="str">
            <v>D01635</v>
          </cell>
          <cell r="B791">
            <v>24</v>
          </cell>
          <cell r="C791" t="str">
            <v>라</v>
          </cell>
          <cell r="D791">
            <v>8330840</v>
          </cell>
          <cell r="E791" t="str">
            <v>교좌장치</v>
          </cell>
          <cell r="F791" t="str">
            <v>(일방향)400TON</v>
          </cell>
          <cell r="G791" t="str">
            <v>EA</v>
          </cell>
          <cell r="H791">
            <v>0</v>
          </cell>
          <cell r="I791">
            <v>0</v>
          </cell>
        </row>
        <row r="792">
          <cell r="A792" t="str">
            <v>D00715</v>
          </cell>
          <cell r="B792">
            <v>36</v>
          </cell>
          <cell r="C792" t="str">
            <v>마</v>
          </cell>
          <cell r="D792">
            <v>8330860</v>
          </cell>
          <cell r="E792" t="str">
            <v>교좌장치</v>
          </cell>
          <cell r="F792" t="str">
            <v>(양방향)400TON</v>
          </cell>
          <cell r="G792" t="str">
            <v>EA</v>
          </cell>
          <cell r="H792">
            <v>0</v>
          </cell>
          <cell r="I792">
            <v>0</v>
          </cell>
        </row>
        <row r="793">
          <cell r="A793" t="str">
            <v>E2</v>
          </cell>
          <cell r="B793">
            <v>0</v>
          </cell>
          <cell r="C793" t="str">
            <v>계</v>
          </cell>
          <cell r="D793">
            <v>8330880</v>
          </cell>
          <cell r="I793">
            <v>0</v>
          </cell>
        </row>
        <row r="794">
          <cell r="A794" t="str">
            <v>D00573</v>
          </cell>
          <cell r="B794">
            <v>9</v>
          </cell>
          <cell r="C794" t="str">
            <v>31)</v>
          </cell>
          <cell r="D794">
            <v>8330984</v>
          </cell>
          <cell r="E794" t="str">
            <v>안전점검통로</v>
          </cell>
          <cell r="F794" t="str">
            <v>(STEEL 용)</v>
          </cell>
          <cell r="G794" t="str">
            <v>개소</v>
          </cell>
          <cell r="H794">
            <v>0</v>
          </cell>
          <cell r="I794">
            <v>0</v>
          </cell>
        </row>
        <row r="795">
          <cell r="A795" t="str">
            <v>D02224</v>
          </cell>
          <cell r="B795">
            <v>2</v>
          </cell>
          <cell r="C795" t="str">
            <v>32)</v>
          </cell>
          <cell r="D795">
            <v>8331088</v>
          </cell>
          <cell r="E795" t="str">
            <v>안전 점검용 계단</v>
          </cell>
          <cell r="G795" t="str">
            <v>EA</v>
          </cell>
          <cell r="H795">
            <v>0</v>
          </cell>
          <cell r="I795">
            <v>0</v>
          </cell>
        </row>
        <row r="796">
          <cell r="A796" t="str">
            <v>T2</v>
          </cell>
          <cell r="B796">
            <v>812</v>
          </cell>
          <cell r="C796" t="str">
            <v>33)</v>
          </cell>
          <cell r="D796">
            <v>8519271</v>
          </cell>
          <cell r="E796" t="str">
            <v>강교</v>
          </cell>
          <cell r="H796">
            <v>0</v>
          </cell>
          <cell r="I796">
            <v>0</v>
          </cell>
        </row>
        <row r="797">
          <cell r="A797" t="str">
            <v>D00318</v>
          </cell>
          <cell r="B797">
            <v>3743.4079999999999</v>
          </cell>
          <cell r="C797" t="str">
            <v>가</v>
          </cell>
          <cell r="D797">
            <v>8707293</v>
          </cell>
          <cell r="E797" t="str">
            <v>강교제작</v>
          </cell>
          <cell r="G797" t="str">
            <v>TON</v>
          </cell>
          <cell r="H797">
            <v>0</v>
          </cell>
          <cell r="I797">
            <v>0</v>
          </cell>
        </row>
        <row r="798">
          <cell r="A798" t="str">
            <v>D01502</v>
          </cell>
          <cell r="B798">
            <v>3743.4079999999999</v>
          </cell>
          <cell r="C798" t="str">
            <v>나</v>
          </cell>
          <cell r="D798">
            <v>8707373</v>
          </cell>
          <cell r="E798" t="str">
            <v>강교운반</v>
          </cell>
          <cell r="G798" t="str">
            <v>TON</v>
          </cell>
          <cell r="H798">
            <v>0</v>
          </cell>
          <cell r="I798">
            <v>0</v>
          </cell>
        </row>
        <row r="799">
          <cell r="A799" t="str">
            <v>T1</v>
          </cell>
          <cell r="B799">
            <v>804</v>
          </cell>
          <cell r="C799" t="str">
            <v>다</v>
          </cell>
          <cell r="D799">
            <v>8707393</v>
          </cell>
          <cell r="E799" t="str">
            <v>강교가설</v>
          </cell>
          <cell r="H799">
            <v>0</v>
          </cell>
          <cell r="I799">
            <v>0</v>
          </cell>
        </row>
        <row r="800">
          <cell r="A800" t="str">
            <v>D01504</v>
          </cell>
          <cell r="B800">
            <v>3743.4079999999999</v>
          </cell>
          <cell r="C800" t="str">
            <v>a</v>
          </cell>
          <cell r="D800">
            <v>8707413</v>
          </cell>
          <cell r="F800" t="str">
            <v>BOX GIRDER</v>
          </cell>
          <cell r="G800" t="str">
            <v>TON</v>
          </cell>
          <cell r="H800">
            <v>0</v>
          </cell>
          <cell r="I800">
            <v>0</v>
          </cell>
        </row>
        <row r="801">
          <cell r="A801" t="str">
            <v>D01505</v>
          </cell>
          <cell r="B801">
            <v>3743.4079999999999</v>
          </cell>
          <cell r="C801" t="str">
            <v>b</v>
          </cell>
          <cell r="D801">
            <v>8707433</v>
          </cell>
          <cell r="F801" t="str">
            <v>CROSS BEAM,잔여자재</v>
          </cell>
          <cell r="G801" t="str">
            <v>TON</v>
          </cell>
          <cell r="H801">
            <v>0</v>
          </cell>
          <cell r="I801">
            <v>0</v>
          </cell>
        </row>
        <row r="802">
          <cell r="A802" t="str">
            <v>D01515</v>
          </cell>
          <cell r="B802">
            <v>3743.4079999999999</v>
          </cell>
          <cell r="C802" t="str">
            <v>c</v>
          </cell>
          <cell r="D802">
            <v>8707443</v>
          </cell>
          <cell r="F802" t="str">
            <v>고장력볼트조이기</v>
          </cell>
          <cell r="G802" t="str">
            <v>TON</v>
          </cell>
          <cell r="H802">
            <v>0</v>
          </cell>
          <cell r="I802">
            <v>0</v>
          </cell>
        </row>
        <row r="803">
          <cell r="A803" t="str">
            <v>D01520</v>
          </cell>
          <cell r="B803">
            <v>3743.4079999999999</v>
          </cell>
          <cell r="C803" t="str">
            <v>d</v>
          </cell>
          <cell r="D803">
            <v>8707448</v>
          </cell>
          <cell r="F803" t="str">
            <v>HTB조이기 및 도장</v>
          </cell>
          <cell r="G803" t="str">
            <v>TON</v>
          </cell>
          <cell r="H803">
            <v>0</v>
          </cell>
          <cell r="I803">
            <v>0</v>
          </cell>
        </row>
        <row r="804">
          <cell r="A804" t="str">
            <v>D01521</v>
          </cell>
          <cell r="B804">
            <v>3743.4079999999999</v>
          </cell>
          <cell r="C804" t="str">
            <v>e</v>
          </cell>
          <cell r="D804">
            <v>8707451</v>
          </cell>
          <cell r="F804" t="str">
            <v>가설용 BENT</v>
          </cell>
          <cell r="G804" t="str">
            <v>TON</v>
          </cell>
          <cell r="H804">
            <v>0</v>
          </cell>
          <cell r="I804">
            <v>0</v>
          </cell>
        </row>
        <row r="805">
          <cell r="A805" t="str">
            <v>E1</v>
          </cell>
          <cell r="B805">
            <v>0</v>
          </cell>
          <cell r="C805" t="str">
            <v>소계</v>
          </cell>
          <cell r="D805">
            <v>8707452</v>
          </cell>
          <cell r="I805">
            <v>0</v>
          </cell>
        </row>
        <row r="806">
          <cell r="A806" t="str">
            <v>D02159</v>
          </cell>
          <cell r="B806">
            <v>36013</v>
          </cell>
          <cell r="C806" t="str">
            <v>라</v>
          </cell>
          <cell r="D806">
            <v>8707580</v>
          </cell>
          <cell r="E806" t="str">
            <v>강교내부도장</v>
          </cell>
          <cell r="F806" t="str">
            <v>(공장)</v>
          </cell>
          <cell r="G806" t="str">
            <v>M2</v>
          </cell>
          <cell r="H806">
            <v>0</v>
          </cell>
          <cell r="I806">
            <v>0</v>
          </cell>
        </row>
        <row r="807">
          <cell r="A807" t="str">
            <v>D02160</v>
          </cell>
          <cell r="B807">
            <v>2673</v>
          </cell>
          <cell r="C807" t="str">
            <v>마</v>
          </cell>
          <cell r="D807">
            <v>8707581</v>
          </cell>
          <cell r="E807" t="str">
            <v>강교SPLICER도장</v>
          </cell>
          <cell r="F807" t="str">
            <v>(공장)</v>
          </cell>
          <cell r="G807" t="str">
            <v>M2</v>
          </cell>
          <cell r="H807">
            <v>0</v>
          </cell>
          <cell r="I807">
            <v>0</v>
          </cell>
        </row>
        <row r="808">
          <cell r="A808" t="str">
            <v>D02163</v>
          </cell>
          <cell r="B808">
            <v>888</v>
          </cell>
          <cell r="C808" t="str">
            <v>바</v>
          </cell>
          <cell r="D808">
            <v>8707645</v>
          </cell>
          <cell r="E808" t="str">
            <v>강교내부볼트및</v>
          </cell>
          <cell r="F808" t="str">
            <v>SPLICER도장</v>
          </cell>
          <cell r="G808" t="str">
            <v>M2</v>
          </cell>
          <cell r="H808">
            <v>0</v>
          </cell>
          <cell r="I808">
            <v>0</v>
          </cell>
        </row>
        <row r="809">
          <cell r="A809" t="str">
            <v>D02158</v>
          </cell>
          <cell r="B809">
            <v>22364</v>
          </cell>
          <cell r="C809" t="str">
            <v>사</v>
          </cell>
          <cell r="D809">
            <v>8707677</v>
          </cell>
          <cell r="E809" t="str">
            <v>강교외부도장</v>
          </cell>
          <cell r="F809" t="str">
            <v>(공장)</v>
          </cell>
          <cell r="G809" t="str">
            <v>M2</v>
          </cell>
          <cell r="H809">
            <v>0</v>
          </cell>
          <cell r="I809">
            <v>0</v>
          </cell>
        </row>
        <row r="810">
          <cell r="A810" t="str">
            <v>D02222</v>
          </cell>
          <cell r="B810">
            <v>22364</v>
          </cell>
          <cell r="C810" t="str">
            <v>아</v>
          </cell>
          <cell r="D810">
            <v>8707693</v>
          </cell>
          <cell r="E810" t="str">
            <v>강교외부도장</v>
          </cell>
          <cell r="F810" t="str">
            <v>(현장)</v>
          </cell>
          <cell r="G810" t="str">
            <v>M2</v>
          </cell>
          <cell r="H810">
            <v>0</v>
          </cell>
          <cell r="I810">
            <v>0</v>
          </cell>
        </row>
        <row r="811">
          <cell r="A811" t="str">
            <v>D02161</v>
          </cell>
          <cell r="B811">
            <v>5731</v>
          </cell>
          <cell r="C811" t="str">
            <v>자</v>
          </cell>
          <cell r="D811">
            <v>8707701</v>
          </cell>
          <cell r="E811" t="str">
            <v>강교외부포장면도장</v>
          </cell>
          <cell r="F811" t="str">
            <v>(공장)</v>
          </cell>
          <cell r="G811" t="str">
            <v>M2</v>
          </cell>
          <cell r="H811">
            <v>0</v>
          </cell>
          <cell r="I811">
            <v>0</v>
          </cell>
        </row>
        <row r="812">
          <cell r="A812" t="str">
            <v>D02162</v>
          </cell>
          <cell r="B812">
            <v>1543</v>
          </cell>
          <cell r="C812" t="str">
            <v>차</v>
          </cell>
          <cell r="D812">
            <v>8707705</v>
          </cell>
          <cell r="E812" t="str">
            <v>강교외부볼트및SPLICE</v>
          </cell>
          <cell r="F812" t="str">
            <v>도장 (현장)</v>
          </cell>
          <cell r="G812" t="str">
            <v>M2</v>
          </cell>
          <cell r="H812">
            <v>0</v>
          </cell>
          <cell r="I812">
            <v>0</v>
          </cell>
        </row>
        <row r="813">
          <cell r="A813" t="str">
            <v>E2</v>
          </cell>
          <cell r="B813">
            <v>0</v>
          </cell>
          <cell r="C813" t="str">
            <v>계</v>
          </cell>
          <cell r="D813">
            <v>8707707</v>
          </cell>
          <cell r="I813">
            <v>0</v>
          </cell>
        </row>
        <row r="814">
          <cell r="A814" t="str">
            <v>D01673</v>
          </cell>
          <cell r="B814">
            <v>893</v>
          </cell>
          <cell r="C814" t="str">
            <v>34)</v>
          </cell>
          <cell r="D814">
            <v>8707708</v>
          </cell>
          <cell r="E814" t="str">
            <v>뒷채움</v>
          </cell>
          <cell r="F814" t="str">
            <v>(선택층재 암거,교량)</v>
          </cell>
          <cell r="G814" t="str">
            <v>M3</v>
          </cell>
          <cell r="H814">
            <v>0</v>
          </cell>
          <cell r="I814">
            <v>0</v>
          </cell>
        </row>
        <row r="815">
          <cell r="A815" t="str">
            <v>E3</v>
          </cell>
          <cell r="B815">
            <v>0</v>
          </cell>
          <cell r="C815" t="str">
            <v>합계</v>
          </cell>
          <cell r="D815">
            <v>8707709</v>
          </cell>
          <cell r="I815">
            <v>0</v>
          </cell>
        </row>
        <row r="816">
          <cell r="A816" t="str">
            <v>T3</v>
          </cell>
          <cell r="B816">
            <v>912</v>
          </cell>
          <cell r="C816" t="str">
            <v>3-8)</v>
          </cell>
          <cell r="D816">
            <v>8707837</v>
          </cell>
          <cell r="E816" t="str">
            <v>진천과선교</v>
          </cell>
          <cell r="H816">
            <v>0</v>
          </cell>
          <cell r="I816">
            <v>0</v>
          </cell>
        </row>
        <row r="817">
          <cell r="A817" t="str">
            <v>T2</v>
          </cell>
          <cell r="B817">
            <v>820</v>
          </cell>
          <cell r="C817" t="str">
            <v>1)</v>
          </cell>
          <cell r="D817">
            <v>8707965</v>
          </cell>
          <cell r="E817" t="str">
            <v>구조물터파기</v>
          </cell>
          <cell r="H817">
            <v>0</v>
          </cell>
          <cell r="I817">
            <v>0</v>
          </cell>
        </row>
        <row r="818">
          <cell r="A818" t="str">
            <v>T1</v>
          </cell>
          <cell r="B818">
            <v>819</v>
          </cell>
          <cell r="C818" t="str">
            <v>가.</v>
          </cell>
          <cell r="D818">
            <v>8707967</v>
          </cell>
          <cell r="E818" t="str">
            <v>육상터파기</v>
          </cell>
          <cell r="H818">
            <v>0</v>
          </cell>
          <cell r="I818">
            <v>0</v>
          </cell>
        </row>
        <row r="819">
          <cell r="A819" t="str">
            <v>D01345</v>
          </cell>
          <cell r="B819">
            <v>10053</v>
          </cell>
          <cell r="C819" t="str">
            <v>a.</v>
          </cell>
          <cell r="D819">
            <v>8707969</v>
          </cell>
          <cell r="E819" t="str">
            <v>구조물터파기</v>
          </cell>
          <cell r="F819" t="str">
            <v>(토  사)</v>
          </cell>
          <cell r="G819" t="str">
            <v>M3</v>
          </cell>
          <cell r="H819">
            <v>0</v>
          </cell>
          <cell r="I819">
            <v>0</v>
          </cell>
        </row>
        <row r="820">
          <cell r="A820" t="str">
            <v>E1</v>
          </cell>
          <cell r="B820">
            <v>0</v>
          </cell>
          <cell r="C820" t="str">
            <v>소계</v>
          </cell>
          <cell r="D820">
            <v>8708025</v>
          </cell>
          <cell r="I820">
            <v>0</v>
          </cell>
        </row>
        <row r="821">
          <cell r="A821" t="str">
            <v>E2</v>
          </cell>
          <cell r="B821">
            <v>0</v>
          </cell>
          <cell r="C821" t="str">
            <v>계</v>
          </cell>
          <cell r="D821">
            <v>8708161</v>
          </cell>
          <cell r="I821">
            <v>0</v>
          </cell>
        </row>
        <row r="822">
          <cell r="A822" t="str">
            <v>T2</v>
          </cell>
          <cell r="B822">
            <v>824</v>
          </cell>
          <cell r="C822" t="str">
            <v>2)</v>
          </cell>
          <cell r="D822">
            <v>8802679</v>
          </cell>
          <cell r="E822" t="str">
            <v>콘크리트타설공</v>
          </cell>
          <cell r="H822">
            <v>0</v>
          </cell>
          <cell r="I822">
            <v>0</v>
          </cell>
        </row>
        <row r="823">
          <cell r="A823" t="str">
            <v>D02072</v>
          </cell>
          <cell r="B823">
            <v>2297</v>
          </cell>
          <cell r="C823" t="str">
            <v>가</v>
          </cell>
          <cell r="D823">
            <v>8897196</v>
          </cell>
          <cell r="E823" t="str">
            <v>콘크리트타설</v>
          </cell>
          <cell r="F823" t="str">
            <v>(철근,진동기포함)</v>
          </cell>
          <cell r="G823" t="str">
            <v>M3</v>
          </cell>
          <cell r="H823">
            <v>0</v>
          </cell>
          <cell r="I823">
            <v>0</v>
          </cell>
        </row>
        <row r="824">
          <cell r="A824" t="str">
            <v>D02073</v>
          </cell>
          <cell r="B824">
            <v>39</v>
          </cell>
          <cell r="C824" t="str">
            <v>나</v>
          </cell>
          <cell r="D824">
            <v>8991714</v>
          </cell>
          <cell r="E824" t="str">
            <v>콘크리트타설</v>
          </cell>
          <cell r="F824" t="str">
            <v>(무근,진동기포함)</v>
          </cell>
          <cell r="G824" t="str">
            <v>M3</v>
          </cell>
          <cell r="H824">
            <v>0</v>
          </cell>
          <cell r="I824">
            <v>0</v>
          </cell>
        </row>
        <row r="825">
          <cell r="A825" t="str">
            <v>E2</v>
          </cell>
          <cell r="B825">
            <v>0</v>
          </cell>
          <cell r="C825" t="str">
            <v>계</v>
          </cell>
          <cell r="D825">
            <v>9015344</v>
          </cell>
          <cell r="I825">
            <v>0</v>
          </cell>
        </row>
        <row r="826">
          <cell r="A826" t="str">
            <v>T2</v>
          </cell>
          <cell r="B826">
            <v>833</v>
          </cell>
          <cell r="C826" t="str">
            <v>3)</v>
          </cell>
          <cell r="D826">
            <v>9027159</v>
          </cell>
          <cell r="E826" t="str">
            <v>거푸집</v>
          </cell>
          <cell r="H826">
            <v>0</v>
          </cell>
          <cell r="I826">
            <v>0</v>
          </cell>
        </row>
        <row r="827">
          <cell r="A827" t="str">
            <v>D00627</v>
          </cell>
          <cell r="B827">
            <v>1538</v>
          </cell>
          <cell r="C827" t="str">
            <v>가</v>
          </cell>
          <cell r="D827">
            <v>9038973</v>
          </cell>
          <cell r="E827" t="str">
            <v>합판거푸집</v>
          </cell>
          <cell r="F827" t="str">
            <v>(3회) 0-7M</v>
          </cell>
          <cell r="G827" t="str">
            <v>M2</v>
          </cell>
          <cell r="H827">
            <v>0</v>
          </cell>
          <cell r="I827">
            <v>0</v>
          </cell>
        </row>
        <row r="828">
          <cell r="A828" t="str">
            <v>D00628</v>
          </cell>
          <cell r="B828">
            <v>275</v>
          </cell>
          <cell r="C828" t="str">
            <v>나</v>
          </cell>
          <cell r="D828">
            <v>9062602</v>
          </cell>
          <cell r="E828" t="str">
            <v>합판거푸집</v>
          </cell>
          <cell r="F828" t="str">
            <v>(3회) 7-10M</v>
          </cell>
          <cell r="G828" t="str">
            <v>M2</v>
          </cell>
          <cell r="H828">
            <v>0</v>
          </cell>
          <cell r="I828">
            <v>0</v>
          </cell>
        </row>
        <row r="829">
          <cell r="A829" t="str">
            <v>D00629</v>
          </cell>
          <cell r="B829">
            <v>20</v>
          </cell>
          <cell r="C829" t="str">
            <v>다</v>
          </cell>
          <cell r="D829">
            <v>9068510</v>
          </cell>
          <cell r="E829" t="str">
            <v>합판거푸집</v>
          </cell>
          <cell r="F829" t="str">
            <v>(3회) 10-13M</v>
          </cell>
          <cell r="G829" t="str">
            <v>M2</v>
          </cell>
          <cell r="H829">
            <v>0</v>
          </cell>
          <cell r="I829">
            <v>0</v>
          </cell>
        </row>
        <row r="830">
          <cell r="A830" t="str">
            <v>D00072</v>
          </cell>
          <cell r="B830">
            <v>372</v>
          </cell>
          <cell r="C830" t="str">
            <v>라</v>
          </cell>
          <cell r="D830">
            <v>9074417</v>
          </cell>
          <cell r="E830" t="str">
            <v>합판거푸집</v>
          </cell>
          <cell r="F830" t="str">
            <v>(4회)</v>
          </cell>
          <cell r="G830" t="str">
            <v>M2</v>
          </cell>
          <cell r="H830">
            <v>0</v>
          </cell>
          <cell r="I830">
            <v>0</v>
          </cell>
        </row>
        <row r="831">
          <cell r="A831" t="str">
            <v>D00074</v>
          </cell>
          <cell r="B831">
            <v>14</v>
          </cell>
          <cell r="C831" t="str">
            <v>마</v>
          </cell>
          <cell r="D831">
            <v>9078109</v>
          </cell>
          <cell r="E831" t="str">
            <v>합판거푸집</v>
          </cell>
          <cell r="F831" t="str">
            <v>(6회)</v>
          </cell>
          <cell r="G831" t="str">
            <v>M2</v>
          </cell>
          <cell r="H831">
            <v>0</v>
          </cell>
          <cell r="I831">
            <v>0</v>
          </cell>
        </row>
        <row r="832">
          <cell r="A832" t="str">
            <v>D00346</v>
          </cell>
          <cell r="B832">
            <v>583</v>
          </cell>
          <cell r="C832" t="str">
            <v>바</v>
          </cell>
          <cell r="D832">
            <v>9081801</v>
          </cell>
          <cell r="E832" t="str">
            <v>문형거푸집</v>
          </cell>
          <cell r="F832" t="str">
            <v>(0-7m:3회 부착식)</v>
          </cell>
          <cell r="G832" t="str">
            <v>M2</v>
          </cell>
          <cell r="H832">
            <v>0</v>
          </cell>
          <cell r="I832">
            <v>0</v>
          </cell>
        </row>
        <row r="833">
          <cell r="A833" t="str">
            <v>D00632</v>
          </cell>
          <cell r="B833">
            <v>94</v>
          </cell>
          <cell r="C833" t="str">
            <v>사</v>
          </cell>
          <cell r="D833">
            <v>9082032</v>
          </cell>
          <cell r="E833" t="str">
            <v>원형거푸집</v>
          </cell>
          <cell r="F833" t="str">
            <v>(3회)</v>
          </cell>
          <cell r="G833" t="str">
            <v>M2</v>
          </cell>
          <cell r="H833">
            <v>0</v>
          </cell>
          <cell r="I833">
            <v>0</v>
          </cell>
        </row>
        <row r="834">
          <cell r="A834" t="str">
            <v>E2</v>
          </cell>
          <cell r="B834">
            <v>0</v>
          </cell>
          <cell r="C834" t="str">
            <v>계</v>
          </cell>
          <cell r="D834">
            <v>9082148</v>
          </cell>
          <cell r="I834">
            <v>0</v>
          </cell>
        </row>
        <row r="835">
          <cell r="A835" t="str">
            <v>T2</v>
          </cell>
          <cell r="B835">
            <v>837</v>
          </cell>
          <cell r="C835" t="str">
            <v>4)</v>
          </cell>
          <cell r="D835">
            <v>9082263</v>
          </cell>
          <cell r="E835" t="str">
            <v>동바리공</v>
          </cell>
          <cell r="H835">
            <v>0</v>
          </cell>
          <cell r="I835">
            <v>0</v>
          </cell>
        </row>
        <row r="836">
          <cell r="A836" t="str">
            <v>D00418</v>
          </cell>
          <cell r="B836">
            <v>1</v>
          </cell>
          <cell r="C836" t="str">
            <v>가</v>
          </cell>
          <cell r="D836">
            <v>9082540</v>
          </cell>
          <cell r="E836" t="str">
            <v>동바리공</v>
          </cell>
          <cell r="G836" t="str">
            <v>식</v>
          </cell>
          <cell r="H836">
            <v>0</v>
          </cell>
          <cell r="I836">
            <v>0</v>
          </cell>
        </row>
        <row r="837">
          <cell r="A837" t="str">
            <v>D02223</v>
          </cell>
          <cell r="B837">
            <v>382</v>
          </cell>
          <cell r="C837" t="str">
            <v>나</v>
          </cell>
          <cell r="D837">
            <v>9082725</v>
          </cell>
          <cell r="E837" t="str">
            <v>DECK FINISHER용 동바</v>
          </cell>
          <cell r="F837" t="str">
            <v>리</v>
          </cell>
          <cell r="G837" t="str">
            <v>공/m3</v>
          </cell>
          <cell r="H837">
            <v>0</v>
          </cell>
          <cell r="I837">
            <v>0</v>
          </cell>
        </row>
        <row r="838">
          <cell r="A838" t="str">
            <v>E2</v>
          </cell>
          <cell r="B838">
            <v>0</v>
          </cell>
          <cell r="C838" t="str">
            <v>계</v>
          </cell>
          <cell r="D838">
            <v>9083048</v>
          </cell>
          <cell r="I838">
            <v>0</v>
          </cell>
        </row>
        <row r="839">
          <cell r="A839" t="str">
            <v>D01150</v>
          </cell>
          <cell r="B839">
            <v>1121</v>
          </cell>
          <cell r="C839" t="str">
            <v>5)</v>
          </cell>
          <cell r="D839">
            <v>9083186</v>
          </cell>
          <cell r="E839" t="str">
            <v>비계공(강관)</v>
          </cell>
          <cell r="G839" t="str">
            <v>M2</v>
          </cell>
          <cell r="H839">
            <v>0</v>
          </cell>
          <cell r="I839">
            <v>0</v>
          </cell>
        </row>
        <row r="840">
          <cell r="A840" t="str">
            <v>D01284</v>
          </cell>
          <cell r="B840">
            <v>94</v>
          </cell>
          <cell r="C840" t="str">
            <v>6)</v>
          </cell>
          <cell r="D840">
            <v>9083232</v>
          </cell>
          <cell r="E840" t="str">
            <v>다웰바설치</v>
          </cell>
          <cell r="F840" t="str">
            <v>(φ 25x600)</v>
          </cell>
          <cell r="G840" t="str">
            <v>EA</v>
          </cell>
          <cell r="H840">
            <v>0</v>
          </cell>
          <cell r="I840">
            <v>0</v>
          </cell>
        </row>
        <row r="841">
          <cell r="A841" t="str">
            <v>T2</v>
          </cell>
          <cell r="B841">
            <v>844</v>
          </cell>
          <cell r="C841" t="str">
            <v>7)</v>
          </cell>
          <cell r="D841">
            <v>9083360</v>
          </cell>
          <cell r="E841" t="str">
            <v>강관파일</v>
          </cell>
          <cell r="H841">
            <v>0</v>
          </cell>
          <cell r="I841">
            <v>0</v>
          </cell>
        </row>
        <row r="842">
          <cell r="A842" t="str">
            <v>D02226</v>
          </cell>
          <cell r="B842">
            <v>1050</v>
          </cell>
          <cell r="C842" t="str">
            <v>가</v>
          </cell>
          <cell r="D842">
            <v>9083488</v>
          </cell>
          <cell r="E842" t="str">
            <v>파일자재비</v>
          </cell>
          <cell r="F842" t="str">
            <v>(φ508,t=9mm)</v>
          </cell>
          <cell r="G842" t="str">
            <v>M</v>
          </cell>
          <cell r="H842">
            <v>0</v>
          </cell>
          <cell r="I842">
            <v>0</v>
          </cell>
        </row>
        <row r="843">
          <cell r="A843" t="str">
            <v>D00451</v>
          </cell>
          <cell r="B843">
            <v>990</v>
          </cell>
          <cell r="C843" t="str">
            <v>나</v>
          </cell>
          <cell r="D843">
            <v>9083617</v>
          </cell>
          <cell r="E843" t="str">
            <v>항타비</v>
          </cell>
          <cell r="G843" t="str">
            <v>M</v>
          </cell>
          <cell r="H843">
            <v>0</v>
          </cell>
          <cell r="I843">
            <v>0</v>
          </cell>
        </row>
        <row r="844">
          <cell r="A844" t="str">
            <v>D01639</v>
          </cell>
          <cell r="B844">
            <v>50</v>
          </cell>
          <cell r="C844" t="str">
            <v>다</v>
          </cell>
          <cell r="D844">
            <v>9083681</v>
          </cell>
          <cell r="E844" t="str">
            <v>두부 및 선단보강</v>
          </cell>
          <cell r="F844" t="str">
            <v>(강관말뚝 : 508mm)</v>
          </cell>
          <cell r="G844" t="str">
            <v>EA</v>
          </cell>
          <cell r="H844">
            <v>0</v>
          </cell>
          <cell r="I844">
            <v>0</v>
          </cell>
        </row>
        <row r="845">
          <cell r="A845" t="str">
            <v>E2</v>
          </cell>
          <cell r="B845">
            <v>0</v>
          </cell>
          <cell r="C845" t="str">
            <v>계</v>
          </cell>
          <cell r="D845">
            <v>9083690</v>
          </cell>
          <cell r="I845">
            <v>0</v>
          </cell>
        </row>
        <row r="846">
          <cell r="A846" t="str">
            <v>D01384</v>
          </cell>
          <cell r="B846">
            <v>11</v>
          </cell>
          <cell r="C846" t="str">
            <v>8)</v>
          </cell>
          <cell r="D846">
            <v>9083818</v>
          </cell>
          <cell r="E846" t="str">
            <v>타르지</v>
          </cell>
          <cell r="G846" t="str">
            <v>M2</v>
          </cell>
          <cell r="H846">
            <v>0</v>
          </cell>
          <cell r="I846">
            <v>0</v>
          </cell>
        </row>
        <row r="847">
          <cell r="A847" t="str">
            <v>D00494</v>
          </cell>
          <cell r="B847">
            <v>1938</v>
          </cell>
          <cell r="C847" t="str">
            <v>9)</v>
          </cell>
          <cell r="D847">
            <v>9083946</v>
          </cell>
          <cell r="E847" t="str">
            <v>데크휘니샤 면고르기</v>
          </cell>
          <cell r="G847" t="str">
            <v>M2</v>
          </cell>
          <cell r="H847">
            <v>0</v>
          </cell>
          <cell r="I847">
            <v>0</v>
          </cell>
        </row>
        <row r="848">
          <cell r="A848" t="str">
            <v>D01245</v>
          </cell>
          <cell r="B848">
            <v>1938</v>
          </cell>
          <cell r="C848" t="str">
            <v>10)</v>
          </cell>
          <cell r="D848">
            <v>9084074</v>
          </cell>
          <cell r="E848" t="str">
            <v>슬래브양생</v>
          </cell>
          <cell r="G848" t="str">
            <v>M2</v>
          </cell>
          <cell r="H848">
            <v>0</v>
          </cell>
          <cell r="I848">
            <v>0</v>
          </cell>
        </row>
        <row r="849">
          <cell r="A849" t="str">
            <v>D00495</v>
          </cell>
          <cell r="B849">
            <v>1938</v>
          </cell>
          <cell r="C849" t="str">
            <v>11)</v>
          </cell>
          <cell r="D849">
            <v>9084202</v>
          </cell>
          <cell r="E849" t="str">
            <v>교면방수</v>
          </cell>
          <cell r="F849" t="str">
            <v>(도막방수)</v>
          </cell>
          <cell r="G849" t="str">
            <v>M2</v>
          </cell>
          <cell r="H849">
            <v>0</v>
          </cell>
          <cell r="I849">
            <v>0</v>
          </cell>
        </row>
        <row r="850">
          <cell r="A850" t="str">
            <v>T2</v>
          </cell>
          <cell r="B850">
            <v>852</v>
          </cell>
          <cell r="C850" t="str">
            <v>12)</v>
          </cell>
          <cell r="D850">
            <v>9084266</v>
          </cell>
          <cell r="E850" t="str">
            <v>스페이서</v>
          </cell>
          <cell r="H850">
            <v>0</v>
          </cell>
          <cell r="I850">
            <v>0</v>
          </cell>
        </row>
        <row r="851">
          <cell r="A851" t="str">
            <v>D01640</v>
          </cell>
          <cell r="B851">
            <v>2624</v>
          </cell>
          <cell r="C851" t="str">
            <v>가</v>
          </cell>
          <cell r="D851">
            <v>9084330</v>
          </cell>
          <cell r="E851" t="str">
            <v>스페이서설치</v>
          </cell>
          <cell r="F851" t="str">
            <v>(슬래브 및 기초)</v>
          </cell>
          <cell r="G851" t="str">
            <v>M2</v>
          </cell>
          <cell r="H851">
            <v>0</v>
          </cell>
          <cell r="I851">
            <v>0</v>
          </cell>
        </row>
        <row r="852">
          <cell r="A852" t="str">
            <v>D01640</v>
          </cell>
          <cell r="B852">
            <v>1085</v>
          </cell>
          <cell r="C852" t="str">
            <v>나</v>
          </cell>
          <cell r="D852">
            <v>9084334</v>
          </cell>
          <cell r="E852" t="str">
            <v>스페이서설치</v>
          </cell>
          <cell r="F852" t="str">
            <v>(벽  체)</v>
          </cell>
          <cell r="G852" t="str">
            <v>M2</v>
          </cell>
          <cell r="H852">
            <v>0</v>
          </cell>
          <cell r="I852">
            <v>0</v>
          </cell>
        </row>
        <row r="853">
          <cell r="A853" t="str">
            <v>E2</v>
          </cell>
          <cell r="B853">
            <v>0</v>
          </cell>
          <cell r="C853" t="str">
            <v>계</v>
          </cell>
          <cell r="D853">
            <v>9084346</v>
          </cell>
          <cell r="I853">
            <v>0</v>
          </cell>
        </row>
        <row r="854">
          <cell r="A854" t="str">
            <v>T2</v>
          </cell>
          <cell r="B854">
            <v>855</v>
          </cell>
          <cell r="C854" t="str">
            <v>13)</v>
          </cell>
          <cell r="D854">
            <v>9084410</v>
          </cell>
          <cell r="E854" t="str">
            <v>신축이음장치</v>
          </cell>
          <cell r="H854">
            <v>0</v>
          </cell>
          <cell r="I854">
            <v>0</v>
          </cell>
        </row>
        <row r="855">
          <cell r="A855" t="str">
            <v>D00698</v>
          </cell>
          <cell r="B855">
            <v>40</v>
          </cell>
          <cell r="C855" t="str">
            <v>가</v>
          </cell>
          <cell r="D855">
            <v>9084442</v>
          </cell>
          <cell r="E855" t="str">
            <v>신축이음장치</v>
          </cell>
          <cell r="F855" t="str">
            <v>(NO.100)</v>
          </cell>
          <cell r="G855" t="str">
            <v>M</v>
          </cell>
          <cell r="H855">
            <v>0</v>
          </cell>
          <cell r="I855">
            <v>0</v>
          </cell>
        </row>
        <row r="856">
          <cell r="A856" t="str">
            <v>E2</v>
          </cell>
          <cell r="B856">
            <v>0</v>
          </cell>
          <cell r="C856" t="str">
            <v>계</v>
          </cell>
          <cell r="D856">
            <v>9084496</v>
          </cell>
          <cell r="I856">
            <v>0</v>
          </cell>
        </row>
        <row r="857">
          <cell r="A857" t="str">
            <v>D00501</v>
          </cell>
          <cell r="B857">
            <v>1</v>
          </cell>
          <cell r="C857" t="str">
            <v>14)</v>
          </cell>
          <cell r="D857">
            <v>9084624</v>
          </cell>
          <cell r="E857" t="str">
            <v>교명판</v>
          </cell>
          <cell r="F857" t="str">
            <v>(450x200x10)</v>
          </cell>
          <cell r="G857" t="str">
            <v>EA</v>
          </cell>
          <cell r="H857">
            <v>0</v>
          </cell>
          <cell r="I857">
            <v>0</v>
          </cell>
        </row>
        <row r="858">
          <cell r="A858" t="str">
            <v>D00502</v>
          </cell>
          <cell r="B858">
            <v>1</v>
          </cell>
          <cell r="C858" t="str">
            <v>15)</v>
          </cell>
          <cell r="D858">
            <v>9084656</v>
          </cell>
          <cell r="E858" t="str">
            <v>설명판</v>
          </cell>
          <cell r="F858" t="str">
            <v>(510x410x10)</v>
          </cell>
          <cell r="G858" t="str">
            <v>EA</v>
          </cell>
          <cell r="H858">
            <v>0</v>
          </cell>
          <cell r="I858">
            <v>0</v>
          </cell>
        </row>
        <row r="859">
          <cell r="A859" t="str">
            <v>D00510</v>
          </cell>
          <cell r="B859">
            <v>1</v>
          </cell>
          <cell r="C859" t="str">
            <v>16)</v>
          </cell>
          <cell r="D859">
            <v>9084784</v>
          </cell>
          <cell r="E859" t="str">
            <v>T.B.M 설치</v>
          </cell>
          <cell r="G859" t="str">
            <v>EA</v>
          </cell>
          <cell r="H859">
            <v>0</v>
          </cell>
          <cell r="I859">
            <v>0</v>
          </cell>
        </row>
        <row r="860">
          <cell r="A860" t="str">
            <v>D00776</v>
          </cell>
          <cell r="B860">
            <v>427</v>
          </cell>
          <cell r="C860" t="str">
            <v>17)</v>
          </cell>
          <cell r="D860">
            <v>9084912</v>
          </cell>
          <cell r="E860" t="str">
            <v>전선관</v>
          </cell>
          <cell r="F860" t="str">
            <v>(ø=100 ㎜)</v>
          </cell>
          <cell r="G860" t="str">
            <v>M</v>
          </cell>
          <cell r="H860">
            <v>0</v>
          </cell>
          <cell r="I860">
            <v>0</v>
          </cell>
        </row>
        <row r="861">
          <cell r="A861" t="str">
            <v>T2</v>
          </cell>
          <cell r="B861">
            <v>862</v>
          </cell>
          <cell r="C861" t="str">
            <v>18)</v>
          </cell>
          <cell r="D861">
            <v>9084976</v>
          </cell>
          <cell r="E861" t="str">
            <v>방호벽</v>
          </cell>
          <cell r="H861">
            <v>0</v>
          </cell>
          <cell r="I861">
            <v>0</v>
          </cell>
        </row>
        <row r="862">
          <cell r="A862" t="str">
            <v>D02237</v>
          </cell>
          <cell r="B862">
            <v>213</v>
          </cell>
          <cell r="C862" t="str">
            <v>가</v>
          </cell>
          <cell r="D862">
            <v>9085040</v>
          </cell>
          <cell r="E862" t="str">
            <v>방호벽</v>
          </cell>
          <cell r="F862" t="str">
            <v>(교량용:일반구간)</v>
          </cell>
          <cell r="G862" t="str">
            <v>M</v>
          </cell>
          <cell r="H862">
            <v>0</v>
          </cell>
          <cell r="I862">
            <v>0</v>
          </cell>
        </row>
        <row r="863">
          <cell r="A863" t="str">
            <v>E2</v>
          </cell>
          <cell r="B863">
            <v>0</v>
          </cell>
          <cell r="C863" t="str">
            <v>계</v>
          </cell>
          <cell r="D863">
            <v>9085043</v>
          </cell>
          <cell r="I863">
            <v>0</v>
          </cell>
        </row>
        <row r="864">
          <cell r="A864" t="str">
            <v>D01680</v>
          </cell>
          <cell r="B864">
            <v>5</v>
          </cell>
          <cell r="C864" t="str">
            <v>19)</v>
          </cell>
          <cell r="D864">
            <v>9085195</v>
          </cell>
          <cell r="E864" t="str">
            <v>무수축 콘크리트</v>
          </cell>
          <cell r="G864" t="str">
            <v>M3</v>
          </cell>
          <cell r="H864">
            <v>0</v>
          </cell>
          <cell r="I864">
            <v>0</v>
          </cell>
        </row>
        <row r="865">
          <cell r="A865" t="str">
            <v>D00662</v>
          </cell>
          <cell r="B865">
            <v>1</v>
          </cell>
          <cell r="C865" t="str">
            <v>20)</v>
          </cell>
          <cell r="D865">
            <v>9085199</v>
          </cell>
          <cell r="E865" t="str">
            <v>무수축 몰탈</v>
          </cell>
          <cell r="F865" t="str">
            <v>(1:1)</v>
          </cell>
          <cell r="G865" t="str">
            <v>M3</v>
          </cell>
          <cell r="H865">
            <v>0</v>
          </cell>
          <cell r="I865">
            <v>0</v>
          </cell>
        </row>
        <row r="866">
          <cell r="A866" t="str">
            <v>T2</v>
          </cell>
          <cell r="B866">
            <v>870</v>
          </cell>
          <cell r="C866" t="str">
            <v>21)</v>
          </cell>
          <cell r="D866">
            <v>9085320</v>
          </cell>
          <cell r="E866" t="str">
            <v>철근가공조립</v>
          </cell>
          <cell r="H866">
            <v>0</v>
          </cell>
          <cell r="I866">
            <v>0</v>
          </cell>
        </row>
        <row r="867">
          <cell r="A867" t="str">
            <v>D00328</v>
          </cell>
          <cell r="B867">
            <v>353.88</v>
          </cell>
          <cell r="C867" t="str">
            <v>가</v>
          </cell>
          <cell r="D867">
            <v>9085384</v>
          </cell>
          <cell r="E867" t="str">
            <v>철근가공조립</v>
          </cell>
          <cell r="F867" t="str">
            <v>(매우복잡)</v>
          </cell>
          <cell r="G867" t="str">
            <v>TON</v>
          </cell>
          <cell r="H867">
            <v>0</v>
          </cell>
          <cell r="I867">
            <v>0</v>
          </cell>
        </row>
        <row r="868">
          <cell r="A868" t="str">
            <v>D00327</v>
          </cell>
          <cell r="B868">
            <v>138.24600000000001</v>
          </cell>
          <cell r="C868" t="str">
            <v>나</v>
          </cell>
          <cell r="D868">
            <v>9085448</v>
          </cell>
          <cell r="E868" t="str">
            <v>철근가공조립</v>
          </cell>
          <cell r="F868" t="str">
            <v>(복잡)</v>
          </cell>
          <cell r="G868" t="str">
            <v>TON</v>
          </cell>
          <cell r="H868">
            <v>0</v>
          </cell>
          <cell r="I868">
            <v>0</v>
          </cell>
        </row>
        <row r="869">
          <cell r="A869" t="str">
            <v>D00326</v>
          </cell>
          <cell r="B869">
            <v>127.697</v>
          </cell>
          <cell r="C869" t="str">
            <v>다</v>
          </cell>
          <cell r="D869">
            <v>9085452</v>
          </cell>
          <cell r="E869" t="str">
            <v>철근가공조립</v>
          </cell>
          <cell r="F869" t="str">
            <v>(보통)</v>
          </cell>
          <cell r="G869" t="str">
            <v>TON</v>
          </cell>
          <cell r="H869">
            <v>0</v>
          </cell>
          <cell r="I869">
            <v>0</v>
          </cell>
        </row>
        <row r="870">
          <cell r="A870" t="str">
            <v>D00325</v>
          </cell>
          <cell r="B870">
            <v>18.018000000000001</v>
          </cell>
          <cell r="C870" t="str">
            <v>라</v>
          </cell>
          <cell r="D870">
            <v>9085454</v>
          </cell>
          <cell r="E870" t="str">
            <v>철근가공조립</v>
          </cell>
          <cell r="F870" t="str">
            <v>(간단)</v>
          </cell>
          <cell r="G870" t="str">
            <v>TON</v>
          </cell>
          <cell r="H870">
            <v>0</v>
          </cell>
          <cell r="I870">
            <v>0</v>
          </cell>
        </row>
        <row r="871">
          <cell r="A871" t="str">
            <v>E2</v>
          </cell>
          <cell r="B871">
            <v>0</v>
          </cell>
          <cell r="C871" t="str">
            <v>계</v>
          </cell>
          <cell r="D871">
            <v>9085455</v>
          </cell>
          <cell r="I871">
            <v>0</v>
          </cell>
        </row>
        <row r="872">
          <cell r="A872" t="str">
            <v>T2</v>
          </cell>
          <cell r="B872">
            <v>877</v>
          </cell>
          <cell r="C872" t="str">
            <v>22)</v>
          </cell>
          <cell r="D872">
            <v>9085583</v>
          </cell>
          <cell r="E872" t="str">
            <v>배수시설</v>
          </cell>
          <cell r="H872">
            <v>0</v>
          </cell>
          <cell r="I872">
            <v>0</v>
          </cell>
        </row>
        <row r="873">
          <cell r="A873" t="str">
            <v>D00663</v>
          </cell>
          <cell r="B873">
            <v>12</v>
          </cell>
          <cell r="C873" t="str">
            <v>가</v>
          </cell>
          <cell r="D873">
            <v>9085710</v>
          </cell>
          <cell r="E873" t="str">
            <v>육교용 집수구</v>
          </cell>
          <cell r="F873" t="str">
            <v>(주철)</v>
          </cell>
          <cell r="G873" t="str">
            <v>EA</v>
          </cell>
          <cell r="H873">
            <v>0</v>
          </cell>
          <cell r="I873">
            <v>0</v>
          </cell>
        </row>
        <row r="874">
          <cell r="A874" t="str">
            <v>D00664</v>
          </cell>
          <cell r="B874">
            <v>12</v>
          </cell>
          <cell r="C874" t="str">
            <v>나</v>
          </cell>
          <cell r="D874">
            <v>9085711</v>
          </cell>
          <cell r="E874" t="str">
            <v>육교용연결집수거</v>
          </cell>
          <cell r="F874" t="str">
            <v>(스텐레스)</v>
          </cell>
          <cell r="G874" t="str">
            <v>EA</v>
          </cell>
          <cell r="H874">
            <v>0</v>
          </cell>
          <cell r="I874">
            <v>0</v>
          </cell>
        </row>
        <row r="875">
          <cell r="A875" t="str">
            <v>D00666</v>
          </cell>
          <cell r="B875">
            <v>12</v>
          </cell>
          <cell r="C875" t="str">
            <v>다</v>
          </cell>
          <cell r="D875">
            <v>9085712</v>
          </cell>
          <cell r="E875" t="str">
            <v>육교용 곡관</v>
          </cell>
          <cell r="G875" t="str">
            <v>EA</v>
          </cell>
          <cell r="H875">
            <v>0</v>
          </cell>
          <cell r="I875">
            <v>0</v>
          </cell>
        </row>
        <row r="876">
          <cell r="A876" t="str">
            <v>D00665</v>
          </cell>
          <cell r="B876">
            <v>225</v>
          </cell>
          <cell r="C876" t="str">
            <v>라</v>
          </cell>
          <cell r="D876">
            <v>9085776</v>
          </cell>
          <cell r="E876" t="str">
            <v>육교용 직관</v>
          </cell>
          <cell r="F876" t="str">
            <v>(□150)</v>
          </cell>
          <cell r="G876" t="str">
            <v>M</v>
          </cell>
          <cell r="H876">
            <v>0</v>
          </cell>
          <cell r="I876">
            <v>0</v>
          </cell>
        </row>
        <row r="877">
          <cell r="A877" t="str">
            <v>D00667</v>
          </cell>
          <cell r="B877">
            <v>231</v>
          </cell>
          <cell r="C877" t="str">
            <v>마</v>
          </cell>
          <cell r="D877">
            <v>9085808</v>
          </cell>
          <cell r="E877" t="str">
            <v>육교용 연결부</v>
          </cell>
          <cell r="F877" t="str">
            <v>(스텐레스)</v>
          </cell>
          <cell r="G877" t="str">
            <v>EA</v>
          </cell>
          <cell r="H877">
            <v>0</v>
          </cell>
          <cell r="I877">
            <v>0</v>
          </cell>
        </row>
        <row r="878">
          <cell r="A878" t="str">
            <v>E2</v>
          </cell>
          <cell r="B878">
            <v>0</v>
          </cell>
          <cell r="C878" t="str">
            <v>계</v>
          </cell>
          <cell r="D878">
            <v>9085872</v>
          </cell>
          <cell r="I878">
            <v>0</v>
          </cell>
        </row>
        <row r="879">
          <cell r="A879" t="str">
            <v>T2</v>
          </cell>
          <cell r="B879">
            <v>881</v>
          </cell>
          <cell r="C879" t="str">
            <v>23)</v>
          </cell>
          <cell r="D879">
            <v>9085904</v>
          </cell>
          <cell r="E879" t="str">
            <v>스치로폴</v>
          </cell>
          <cell r="H879">
            <v>0</v>
          </cell>
          <cell r="I879">
            <v>0</v>
          </cell>
        </row>
        <row r="880">
          <cell r="A880" t="str">
            <v>D00519</v>
          </cell>
          <cell r="B880">
            <v>72</v>
          </cell>
          <cell r="C880" t="str">
            <v>가</v>
          </cell>
          <cell r="D880">
            <v>9085936</v>
          </cell>
          <cell r="E880" t="str">
            <v>스치로폴</v>
          </cell>
          <cell r="F880" t="str">
            <v>(T=20m/m)</v>
          </cell>
          <cell r="G880" t="str">
            <v>M2</v>
          </cell>
          <cell r="H880">
            <v>0</v>
          </cell>
          <cell r="I880">
            <v>0</v>
          </cell>
        </row>
        <row r="881">
          <cell r="A881" t="str">
            <v>D00518</v>
          </cell>
          <cell r="B881">
            <v>30</v>
          </cell>
          <cell r="C881" t="str">
            <v>나</v>
          </cell>
          <cell r="D881">
            <v>9085948</v>
          </cell>
          <cell r="E881" t="str">
            <v>스치로폴</v>
          </cell>
          <cell r="F881" t="str">
            <v>(T=10m/m)</v>
          </cell>
          <cell r="G881" t="str">
            <v>M2</v>
          </cell>
          <cell r="H881">
            <v>0</v>
          </cell>
          <cell r="I881">
            <v>0</v>
          </cell>
        </row>
        <row r="882">
          <cell r="A882" t="str">
            <v>E2</v>
          </cell>
          <cell r="B882">
            <v>0</v>
          </cell>
          <cell r="C882" t="str">
            <v>계</v>
          </cell>
          <cell r="D882">
            <v>9085956</v>
          </cell>
          <cell r="I882">
            <v>0</v>
          </cell>
        </row>
        <row r="883">
          <cell r="A883" t="str">
            <v>T2</v>
          </cell>
          <cell r="B883">
            <v>885</v>
          </cell>
          <cell r="C883" t="str">
            <v>24)</v>
          </cell>
          <cell r="D883">
            <v>9086030</v>
          </cell>
          <cell r="E883" t="str">
            <v>안전점검통로</v>
          </cell>
          <cell r="H883">
            <v>0</v>
          </cell>
          <cell r="I883">
            <v>0</v>
          </cell>
        </row>
        <row r="884">
          <cell r="A884" t="str">
            <v>D02224</v>
          </cell>
          <cell r="B884">
            <v>2</v>
          </cell>
          <cell r="C884" t="str">
            <v>가</v>
          </cell>
          <cell r="D884">
            <v>9086049</v>
          </cell>
          <cell r="E884" t="str">
            <v>안전 점검용 계단</v>
          </cell>
          <cell r="G884" t="str">
            <v>EA</v>
          </cell>
          <cell r="H884">
            <v>0</v>
          </cell>
          <cell r="I884">
            <v>0</v>
          </cell>
        </row>
        <row r="885">
          <cell r="A885" t="str">
            <v>D00573</v>
          </cell>
          <cell r="B885">
            <v>2</v>
          </cell>
          <cell r="C885" t="str">
            <v>나</v>
          </cell>
          <cell r="D885">
            <v>9086067</v>
          </cell>
          <cell r="E885" t="str">
            <v>안전점검통로</v>
          </cell>
          <cell r="F885" t="str">
            <v>(STEEL 용)</v>
          </cell>
          <cell r="G885" t="str">
            <v>개소</v>
          </cell>
          <cell r="H885">
            <v>0</v>
          </cell>
          <cell r="I885">
            <v>0</v>
          </cell>
        </row>
        <row r="886">
          <cell r="A886" t="str">
            <v>E2</v>
          </cell>
          <cell r="B886">
            <v>0</v>
          </cell>
          <cell r="C886" t="str">
            <v>계</v>
          </cell>
          <cell r="D886">
            <v>9086085</v>
          </cell>
          <cell r="I886">
            <v>0</v>
          </cell>
        </row>
        <row r="887">
          <cell r="A887" t="str">
            <v>D02221</v>
          </cell>
          <cell r="B887">
            <v>199</v>
          </cell>
          <cell r="C887" t="str">
            <v>27)</v>
          </cell>
          <cell r="D887">
            <v>9086103</v>
          </cell>
          <cell r="E887" t="str">
            <v>NOTCH</v>
          </cell>
          <cell r="G887" t="str">
            <v>M</v>
          </cell>
          <cell r="H887">
            <v>0</v>
          </cell>
          <cell r="I887">
            <v>0</v>
          </cell>
        </row>
        <row r="888">
          <cell r="A888" t="str">
            <v>T2</v>
          </cell>
          <cell r="B888">
            <v>892</v>
          </cell>
          <cell r="C888" t="str">
            <v>30)</v>
          </cell>
          <cell r="D888">
            <v>9086171</v>
          </cell>
          <cell r="E888" t="str">
            <v>SHOE 설치공</v>
          </cell>
          <cell r="H888">
            <v>0</v>
          </cell>
          <cell r="I888">
            <v>0</v>
          </cell>
        </row>
        <row r="889">
          <cell r="A889" t="str">
            <v>D00112</v>
          </cell>
          <cell r="B889">
            <v>4</v>
          </cell>
          <cell r="C889" t="str">
            <v>가</v>
          </cell>
          <cell r="D889">
            <v>9086235</v>
          </cell>
          <cell r="E889" t="str">
            <v>교좌장치</v>
          </cell>
          <cell r="F889" t="str">
            <v>(일방향)200TON</v>
          </cell>
          <cell r="G889" t="str">
            <v>EA</v>
          </cell>
          <cell r="H889">
            <v>0</v>
          </cell>
          <cell r="I889">
            <v>0</v>
          </cell>
        </row>
        <row r="890">
          <cell r="A890" t="str">
            <v>D00172</v>
          </cell>
          <cell r="B890">
            <v>12</v>
          </cell>
          <cell r="C890" t="str">
            <v>나</v>
          </cell>
          <cell r="D890">
            <v>9086236</v>
          </cell>
          <cell r="E890" t="str">
            <v>교좌장치</v>
          </cell>
          <cell r="F890" t="str">
            <v>(양방향)200TON</v>
          </cell>
          <cell r="G890" t="str">
            <v>EA</v>
          </cell>
          <cell r="H890">
            <v>0</v>
          </cell>
          <cell r="I890">
            <v>0</v>
          </cell>
        </row>
        <row r="891">
          <cell r="A891" t="str">
            <v>D00716</v>
          </cell>
          <cell r="B891">
            <v>2</v>
          </cell>
          <cell r="C891" t="str">
            <v>다</v>
          </cell>
          <cell r="D891">
            <v>9086300</v>
          </cell>
          <cell r="E891" t="str">
            <v>교좌장치</v>
          </cell>
          <cell r="F891" t="str">
            <v>(고정단)400TON</v>
          </cell>
          <cell r="G891" t="str">
            <v>EA</v>
          </cell>
          <cell r="H891">
            <v>0</v>
          </cell>
          <cell r="I891">
            <v>0</v>
          </cell>
        </row>
        <row r="892">
          <cell r="A892" t="str">
            <v>D01635</v>
          </cell>
          <cell r="B892">
            <v>6</v>
          </cell>
          <cell r="C892" t="str">
            <v>라</v>
          </cell>
          <cell r="D892">
            <v>9086341</v>
          </cell>
          <cell r="E892" t="str">
            <v>교좌장치</v>
          </cell>
          <cell r="F892" t="str">
            <v>(일방향)400TON</v>
          </cell>
          <cell r="G892" t="str">
            <v>EA</v>
          </cell>
          <cell r="H892">
            <v>0</v>
          </cell>
          <cell r="I892">
            <v>0</v>
          </cell>
        </row>
        <row r="893">
          <cell r="A893" t="str">
            <v>E2</v>
          </cell>
          <cell r="B893">
            <v>0</v>
          </cell>
          <cell r="C893" t="str">
            <v>계</v>
          </cell>
          <cell r="D893">
            <v>9086381</v>
          </cell>
          <cell r="I893">
            <v>0</v>
          </cell>
        </row>
        <row r="894">
          <cell r="A894" t="str">
            <v>T2</v>
          </cell>
          <cell r="B894">
            <v>910</v>
          </cell>
          <cell r="C894" t="str">
            <v>33)</v>
          </cell>
          <cell r="D894">
            <v>9462474</v>
          </cell>
          <cell r="E894" t="str">
            <v>강교</v>
          </cell>
          <cell r="H894">
            <v>0</v>
          </cell>
          <cell r="I894">
            <v>0</v>
          </cell>
        </row>
        <row r="895">
          <cell r="A895" t="str">
            <v>D02204</v>
          </cell>
          <cell r="B895">
            <v>703.67899999999997</v>
          </cell>
          <cell r="C895" t="str">
            <v>가</v>
          </cell>
          <cell r="D895">
            <v>9462554</v>
          </cell>
          <cell r="E895" t="str">
            <v>강교제작</v>
          </cell>
          <cell r="G895" t="str">
            <v>TON</v>
          </cell>
          <cell r="H895">
            <v>0</v>
          </cell>
          <cell r="I895">
            <v>0</v>
          </cell>
        </row>
        <row r="896">
          <cell r="A896" t="str">
            <v>D02212</v>
          </cell>
          <cell r="B896">
            <v>703.67899999999997</v>
          </cell>
          <cell r="C896" t="str">
            <v>나</v>
          </cell>
          <cell r="D896">
            <v>9462634</v>
          </cell>
          <cell r="E896" t="str">
            <v>강교운반</v>
          </cell>
          <cell r="G896" t="str">
            <v>TON</v>
          </cell>
          <cell r="H896">
            <v>0</v>
          </cell>
          <cell r="I896">
            <v>0</v>
          </cell>
        </row>
        <row r="897">
          <cell r="A897" t="str">
            <v>T1</v>
          </cell>
          <cell r="B897">
            <v>902</v>
          </cell>
          <cell r="C897" t="str">
            <v>다</v>
          </cell>
          <cell r="D897">
            <v>9462654</v>
          </cell>
          <cell r="E897" t="str">
            <v>강교가설</v>
          </cell>
          <cell r="H897">
            <v>0</v>
          </cell>
          <cell r="I897">
            <v>0</v>
          </cell>
        </row>
        <row r="898">
          <cell r="A898" t="str">
            <v>D02205</v>
          </cell>
          <cell r="B898">
            <v>703.67899999999997</v>
          </cell>
          <cell r="C898" t="str">
            <v>a</v>
          </cell>
          <cell r="D898">
            <v>9462674</v>
          </cell>
          <cell r="F898" t="str">
            <v>BOX GIRDER</v>
          </cell>
          <cell r="G898" t="str">
            <v>TON</v>
          </cell>
          <cell r="H898">
            <v>0</v>
          </cell>
          <cell r="I898">
            <v>0</v>
          </cell>
        </row>
        <row r="899">
          <cell r="A899" t="str">
            <v>D02206</v>
          </cell>
          <cell r="B899">
            <v>703.67899999999997</v>
          </cell>
          <cell r="C899" t="str">
            <v>b</v>
          </cell>
          <cell r="D899">
            <v>9462694</v>
          </cell>
          <cell r="F899" t="str">
            <v>CROSS BEAM,잔여자재</v>
          </cell>
          <cell r="G899" t="str">
            <v>TON</v>
          </cell>
          <cell r="H899">
            <v>0</v>
          </cell>
          <cell r="I899">
            <v>0</v>
          </cell>
        </row>
        <row r="900">
          <cell r="A900" t="str">
            <v>D02207</v>
          </cell>
          <cell r="B900">
            <v>703.67899999999997</v>
          </cell>
          <cell r="C900" t="str">
            <v>c</v>
          </cell>
          <cell r="D900">
            <v>9462704</v>
          </cell>
          <cell r="F900" t="str">
            <v>고장력볼트조이기</v>
          </cell>
          <cell r="G900" t="str">
            <v>TON</v>
          </cell>
          <cell r="H900">
            <v>0</v>
          </cell>
          <cell r="I900">
            <v>0</v>
          </cell>
        </row>
        <row r="901">
          <cell r="A901" t="str">
            <v>D02208</v>
          </cell>
          <cell r="B901">
            <v>703.67899999999997</v>
          </cell>
          <cell r="C901" t="str">
            <v>d</v>
          </cell>
          <cell r="D901">
            <v>9462709</v>
          </cell>
          <cell r="F901" t="str">
            <v>HTB조이기 및 도장</v>
          </cell>
          <cell r="G901" t="str">
            <v>TON</v>
          </cell>
          <cell r="H901">
            <v>0</v>
          </cell>
          <cell r="I901">
            <v>0</v>
          </cell>
        </row>
        <row r="902">
          <cell r="A902" t="str">
            <v>D02211</v>
          </cell>
          <cell r="B902">
            <v>703.67899999999997</v>
          </cell>
          <cell r="C902" t="str">
            <v>e</v>
          </cell>
          <cell r="D902">
            <v>9462712</v>
          </cell>
          <cell r="F902" t="str">
            <v>가설용 BENT</v>
          </cell>
          <cell r="G902" t="str">
            <v>TON</v>
          </cell>
          <cell r="H902">
            <v>0</v>
          </cell>
          <cell r="I902">
            <v>0</v>
          </cell>
        </row>
        <row r="903">
          <cell r="A903" t="str">
            <v>E1</v>
          </cell>
          <cell r="B903">
            <v>0</v>
          </cell>
          <cell r="C903" t="str">
            <v>소계</v>
          </cell>
          <cell r="D903">
            <v>9462713</v>
          </cell>
          <cell r="I903">
            <v>0</v>
          </cell>
        </row>
        <row r="904">
          <cell r="A904" t="str">
            <v>D02159</v>
          </cell>
          <cell r="B904">
            <v>8356</v>
          </cell>
          <cell r="C904" t="str">
            <v>라</v>
          </cell>
          <cell r="D904">
            <v>9462841</v>
          </cell>
          <cell r="E904" t="str">
            <v>강교내부도장</v>
          </cell>
          <cell r="F904" t="str">
            <v>(공장)</v>
          </cell>
          <cell r="G904" t="str">
            <v>M2</v>
          </cell>
          <cell r="H904">
            <v>0</v>
          </cell>
          <cell r="I904">
            <v>0</v>
          </cell>
        </row>
        <row r="905">
          <cell r="A905" t="str">
            <v>D02160</v>
          </cell>
          <cell r="B905">
            <v>578</v>
          </cell>
          <cell r="C905" t="str">
            <v>마</v>
          </cell>
          <cell r="D905">
            <v>9462842</v>
          </cell>
          <cell r="E905" t="str">
            <v>강교SPLICER도장</v>
          </cell>
          <cell r="F905" t="str">
            <v>(공장)</v>
          </cell>
          <cell r="G905" t="str">
            <v>M2</v>
          </cell>
          <cell r="H905">
            <v>0</v>
          </cell>
          <cell r="I905">
            <v>0</v>
          </cell>
        </row>
        <row r="906">
          <cell r="A906" t="str">
            <v>D02163</v>
          </cell>
          <cell r="B906">
            <v>194</v>
          </cell>
          <cell r="C906" t="str">
            <v>바</v>
          </cell>
          <cell r="D906">
            <v>9462906</v>
          </cell>
          <cell r="E906" t="str">
            <v>강교내부볼트및</v>
          </cell>
          <cell r="F906" t="str">
            <v>SPLICER도장</v>
          </cell>
          <cell r="G906" t="str">
            <v>M2</v>
          </cell>
          <cell r="H906">
            <v>0</v>
          </cell>
          <cell r="I906">
            <v>0</v>
          </cell>
        </row>
        <row r="907">
          <cell r="A907" t="str">
            <v>D02158</v>
          </cell>
          <cell r="B907">
            <v>4685</v>
          </cell>
          <cell r="C907" t="str">
            <v>사</v>
          </cell>
          <cell r="D907">
            <v>9462938</v>
          </cell>
          <cell r="E907" t="str">
            <v>강교외부도장</v>
          </cell>
          <cell r="F907" t="str">
            <v>(공장)</v>
          </cell>
          <cell r="G907" t="str">
            <v>M2</v>
          </cell>
          <cell r="H907">
            <v>0</v>
          </cell>
          <cell r="I907">
            <v>0</v>
          </cell>
        </row>
        <row r="908">
          <cell r="A908" t="str">
            <v>D02222</v>
          </cell>
          <cell r="B908">
            <v>4685</v>
          </cell>
          <cell r="C908" t="str">
            <v>아</v>
          </cell>
          <cell r="D908">
            <v>9462954</v>
          </cell>
          <cell r="E908" t="str">
            <v>강교외부도장</v>
          </cell>
          <cell r="F908" t="str">
            <v>(현장)</v>
          </cell>
          <cell r="G908" t="str">
            <v>M2</v>
          </cell>
          <cell r="H908">
            <v>0</v>
          </cell>
          <cell r="I908">
            <v>0</v>
          </cell>
        </row>
        <row r="909">
          <cell r="A909" t="str">
            <v>D02161</v>
          </cell>
          <cell r="B909">
            <v>1213</v>
          </cell>
          <cell r="C909" t="str">
            <v>자</v>
          </cell>
          <cell r="D909">
            <v>9462962</v>
          </cell>
          <cell r="E909" t="str">
            <v>강교외부포장면도장</v>
          </cell>
          <cell r="F909" t="str">
            <v>(공장)</v>
          </cell>
          <cell r="G909" t="str">
            <v>M2</v>
          </cell>
          <cell r="H909">
            <v>0</v>
          </cell>
          <cell r="I909">
            <v>0</v>
          </cell>
        </row>
        <row r="910">
          <cell r="A910" t="str">
            <v>D02162</v>
          </cell>
          <cell r="B910">
            <v>330</v>
          </cell>
          <cell r="C910" t="str">
            <v>차</v>
          </cell>
          <cell r="D910">
            <v>9462966</v>
          </cell>
          <cell r="E910" t="str">
            <v>강교외부볼트및SPLICE</v>
          </cell>
          <cell r="F910" t="str">
            <v>도장 (현장)</v>
          </cell>
          <cell r="G910" t="str">
            <v>M2</v>
          </cell>
          <cell r="H910">
            <v>0</v>
          </cell>
          <cell r="I910">
            <v>0</v>
          </cell>
        </row>
        <row r="911">
          <cell r="A911" t="str">
            <v>E2</v>
          </cell>
          <cell r="B911">
            <v>0</v>
          </cell>
          <cell r="C911" t="str">
            <v>계</v>
          </cell>
          <cell r="D911">
            <v>9462970</v>
          </cell>
          <cell r="I911">
            <v>0</v>
          </cell>
        </row>
        <row r="912">
          <cell r="A912" t="str">
            <v>D01673</v>
          </cell>
          <cell r="B912">
            <v>1193</v>
          </cell>
          <cell r="C912" t="str">
            <v>34)</v>
          </cell>
          <cell r="D912">
            <v>9462986</v>
          </cell>
          <cell r="E912" t="str">
            <v>뒷채움</v>
          </cell>
          <cell r="F912" t="str">
            <v>(선택층재 암거,교량)</v>
          </cell>
          <cell r="G912" t="str">
            <v>M3</v>
          </cell>
          <cell r="H912">
            <v>0</v>
          </cell>
          <cell r="I912">
            <v>0</v>
          </cell>
        </row>
        <row r="913">
          <cell r="A913" t="str">
            <v>E3</v>
          </cell>
          <cell r="B913">
            <v>0</v>
          </cell>
          <cell r="C913" t="str">
            <v>합계</v>
          </cell>
          <cell r="D913">
            <v>9463002</v>
          </cell>
          <cell r="I913">
            <v>0</v>
          </cell>
        </row>
        <row r="914">
          <cell r="A914" t="str">
            <v>E4</v>
          </cell>
          <cell r="B914">
            <v>0</v>
          </cell>
          <cell r="C914" t="str">
            <v>총계</v>
          </cell>
          <cell r="D914">
            <v>9463034</v>
          </cell>
          <cell r="I914">
            <v>0</v>
          </cell>
        </row>
        <row r="915">
          <cell r="A915" t="str">
            <v>T4</v>
          </cell>
          <cell r="B915">
            <v>967</v>
          </cell>
          <cell r="C915" t="str">
            <v>4.</v>
          </cell>
          <cell r="D915">
            <v>9464511</v>
          </cell>
          <cell r="E915" t="str">
            <v>구조물공</v>
          </cell>
          <cell r="H915">
            <v>0</v>
          </cell>
          <cell r="I915">
            <v>0</v>
          </cell>
        </row>
        <row r="916">
          <cell r="A916" t="str">
            <v>T3</v>
          </cell>
          <cell r="B916">
            <v>929</v>
          </cell>
          <cell r="C916" t="str">
            <v>4-1)</v>
          </cell>
          <cell r="D916">
            <v>9465249</v>
          </cell>
          <cell r="E916" t="str">
            <v>역T형 옹벽</v>
          </cell>
          <cell r="H916">
            <v>0</v>
          </cell>
          <cell r="I916">
            <v>0</v>
          </cell>
        </row>
        <row r="917">
          <cell r="A917" t="str">
            <v>T2</v>
          </cell>
          <cell r="B917">
            <v>919</v>
          </cell>
          <cell r="C917" t="str">
            <v>1)</v>
          </cell>
          <cell r="D917">
            <v>9465434</v>
          </cell>
          <cell r="E917" t="str">
            <v>콘크리트타설공</v>
          </cell>
          <cell r="H917">
            <v>0</v>
          </cell>
          <cell r="I917">
            <v>0</v>
          </cell>
        </row>
        <row r="918">
          <cell r="A918" t="str">
            <v>D02072</v>
          </cell>
          <cell r="B918">
            <v>290</v>
          </cell>
          <cell r="C918" t="str">
            <v>가.</v>
          </cell>
          <cell r="D918">
            <v>9465618</v>
          </cell>
          <cell r="E918" t="str">
            <v>콘크리트타설</v>
          </cell>
          <cell r="F918" t="str">
            <v>(철근,진동기포함)</v>
          </cell>
          <cell r="G918" t="str">
            <v>M3</v>
          </cell>
          <cell r="H918">
            <v>0</v>
          </cell>
          <cell r="I918">
            <v>0</v>
          </cell>
        </row>
        <row r="919">
          <cell r="A919" t="str">
            <v>D00319</v>
          </cell>
          <cell r="B919">
            <v>29</v>
          </cell>
          <cell r="C919" t="str">
            <v>나.</v>
          </cell>
          <cell r="D919">
            <v>9465803</v>
          </cell>
          <cell r="E919" t="str">
            <v>콘크리트타설</v>
          </cell>
          <cell r="F919" t="str">
            <v>(무근,진동기제외)</v>
          </cell>
          <cell r="G919" t="str">
            <v>M3</v>
          </cell>
          <cell r="H919">
            <v>0</v>
          </cell>
          <cell r="I919">
            <v>0</v>
          </cell>
        </row>
        <row r="920">
          <cell r="A920" t="str">
            <v>E2</v>
          </cell>
          <cell r="B920">
            <v>0</v>
          </cell>
          <cell r="C920" t="str">
            <v>계</v>
          </cell>
          <cell r="D920">
            <v>9465849</v>
          </cell>
          <cell r="I920">
            <v>0</v>
          </cell>
        </row>
        <row r="921">
          <cell r="A921" t="str">
            <v>T2</v>
          </cell>
          <cell r="B921">
            <v>923</v>
          </cell>
          <cell r="C921" t="str">
            <v>2)</v>
          </cell>
          <cell r="D921">
            <v>9465872</v>
          </cell>
          <cell r="E921" t="str">
            <v>거푸집</v>
          </cell>
          <cell r="H921">
            <v>0</v>
          </cell>
          <cell r="I921">
            <v>0</v>
          </cell>
        </row>
        <row r="922">
          <cell r="A922" t="str">
            <v>D00071</v>
          </cell>
          <cell r="B922">
            <v>1032</v>
          </cell>
          <cell r="C922" t="str">
            <v>가</v>
          </cell>
          <cell r="D922">
            <v>9465895</v>
          </cell>
          <cell r="E922" t="str">
            <v>합판거푸집</v>
          </cell>
          <cell r="F922" t="str">
            <v>(3회)</v>
          </cell>
          <cell r="G922" t="str">
            <v>M2</v>
          </cell>
          <cell r="H922">
            <v>0</v>
          </cell>
          <cell r="I922">
            <v>0</v>
          </cell>
        </row>
        <row r="923">
          <cell r="A923" t="str">
            <v>D00072</v>
          </cell>
          <cell r="B923">
            <v>62</v>
          </cell>
          <cell r="C923" t="str">
            <v>나</v>
          </cell>
          <cell r="D923">
            <v>9465941</v>
          </cell>
          <cell r="E923" t="str">
            <v>합판거푸집</v>
          </cell>
          <cell r="F923" t="str">
            <v>(4회)</v>
          </cell>
          <cell r="G923" t="str">
            <v>M2</v>
          </cell>
          <cell r="H923">
            <v>0</v>
          </cell>
          <cell r="I923">
            <v>0</v>
          </cell>
        </row>
        <row r="924">
          <cell r="A924" t="str">
            <v>E2</v>
          </cell>
          <cell r="B924">
            <v>0</v>
          </cell>
          <cell r="C924" t="str">
            <v>계</v>
          </cell>
          <cell r="D924">
            <v>9465953</v>
          </cell>
          <cell r="I924">
            <v>0</v>
          </cell>
        </row>
        <row r="925">
          <cell r="A925" t="str">
            <v>D01150</v>
          </cell>
          <cell r="B925">
            <v>584</v>
          </cell>
          <cell r="C925" t="str">
            <v>3)</v>
          </cell>
          <cell r="D925">
            <v>9465964</v>
          </cell>
          <cell r="E925" t="str">
            <v>비계공(강관)</v>
          </cell>
          <cell r="G925" t="str">
            <v>M2</v>
          </cell>
          <cell r="H925">
            <v>0</v>
          </cell>
          <cell r="I925">
            <v>0</v>
          </cell>
        </row>
        <row r="926">
          <cell r="A926" t="str">
            <v>D01559</v>
          </cell>
          <cell r="B926">
            <v>77</v>
          </cell>
          <cell r="C926" t="str">
            <v>4)</v>
          </cell>
          <cell r="D926">
            <v>9465976</v>
          </cell>
          <cell r="E926" t="str">
            <v>P.V.C PIPE</v>
          </cell>
          <cell r="F926" t="str">
            <v>(D=100 m/m)</v>
          </cell>
          <cell r="G926" t="str">
            <v>M</v>
          </cell>
          <cell r="H926">
            <v>0</v>
          </cell>
          <cell r="I926">
            <v>0</v>
          </cell>
        </row>
        <row r="927">
          <cell r="A927" t="str">
            <v>D01601</v>
          </cell>
          <cell r="B927">
            <v>140</v>
          </cell>
          <cell r="C927" t="str">
            <v>5)</v>
          </cell>
          <cell r="D927">
            <v>9465982</v>
          </cell>
          <cell r="E927" t="str">
            <v>부직포설치</v>
          </cell>
          <cell r="F927" t="str">
            <v>(L형측구용)</v>
          </cell>
          <cell r="G927" t="str">
            <v>M2</v>
          </cell>
          <cell r="H927">
            <v>0</v>
          </cell>
          <cell r="I927">
            <v>0</v>
          </cell>
        </row>
        <row r="928">
          <cell r="A928" t="str">
            <v>D00518</v>
          </cell>
          <cell r="B928">
            <v>17</v>
          </cell>
          <cell r="C928" t="str">
            <v>6)</v>
          </cell>
          <cell r="D928">
            <v>9465985</v>
          </cell>
          <cell r="E928" t="str">
            <v>스치로폴</v>
          </cell>
          <cell r="F928" t="str">
            <v>(T=10m/m)</v>
          </cell>
          <cell r="G928" t="str">
            <v>M2</v>
          </cell>
          <cell r="H928">
            <v>0</v>
          </cell>
          <cell r="I928">
            <v>0</v>
          </cell>
        </row>
        <row r="929">
          <cell r="A929" t="str">
            <v>D00327</v>
          </cell>
          <cell r="B929">
            <v>39.47</v>
          </cell>
          <cell r="C929" t="str">
            <v>7)</v>
          </cell>
          <cell r="D929">
            <v>9465986</v>
          </cell>
          <cell r="E929" t="str">
            <v>철근가공조립</v>
          </cell>
          <cell r="F929" t="str">
            <v>(복잡)</v>
          </cell>
          <cell r="G929" t="str">
            <v>TON</v>
          </cell>
          <cell r="H929">
            <v>0</v>
          </cell>
          <cell r="I929">
            <v>0</v>
          </cell>
        </row>
        <row r="930">
          <cell r="A930" t="str">
            <v>E3</v>
          </cell>
          <cell r="B930">
            <v>0</v>
          </cell>
          <cell r="C930" t="str">
            <v>합계</v>
          </cell>
          <cell r="D930">
            <v>9466115</v>
          </cell>
          <cell r="I930">
            <v>0</v>
          </cell>
        </row>
        <row r="931">
          <cell r="A931" t="str">
            <v>T3</v>
          </cell>
          <cell r="B931">
            <v>935</v>
          </cell>
          <cell r="C931" t="str">
            <v>4-2)</v>
          </cell>
          <cell r="D931">
            <v>9466179</v>
          </cell>
          <cell r="E931" t="str">
            <v>블럭상단옹벽공사</v>
          </cell>
          <cell r="H931">
            <v>0</v>
          </cell>
          <cell r="I931">
            <v>0</v>
          </cell>
        </row>
        <row r="932">
          <cell r="A932" t="str">
            <v>D00319</v>
          </cell>
          <cell r="B932">
            <v>1283</v>
          </cell>
          <cell r="C932" t="str">
            <v>1)</v>
          </cell>
          <cell r="D932">
            <v>9466211</v>
          </cell>
          <cell r="E932" t="str">
            <v>콘크리트타설</v>
          </cell>
          <cell r="F932" t="str">
            <v>(무근,진동기제외)</v>
          </cell>
          <cell r="G932" t="str">
            <v>M3</v>
          </cell>
          <cell r="H932">
            <v>0</v>
          </cell>
          <cell r="I932">
            <v>0</v>
          </cell>
        </row>
        <row r="933">
          <cell r="A933" t="str">
            <v>D00071</v>
          </cell>
          <cell r="B933">
            <v>2927</v>
          </cell>
          <cell r="C933" t="str">
            <v>2)</v>
          </cell>
          <cell r="D933">
            <v>9466227</v>
          </cell>
          <cell r="E933" t="str">
            <v>합판거푸집</v>
          </cell>
          <cell r="F933" t="str">
            <v>(3회)</v>
          </cell>
          <cell r="G933" t="str">
            <v>M2</v>
          </cell>
          <cell r="H933">
            <v>0</v>
          </cell>
          <cell r="I933">
            <v>0</v>
          </cell>
        </row>
        <row r="934">
          <cell r="A934" t="str">
            <v>D00518</v>
          </cell>
          <cell r="B934">
            <v>71</v>
          </cell>
          <cell r="C934" t="str">
            <v>3)</v>
          </cell>
          <cell r="D934">
            <v>9466235</v>
          </cell>
          <cell r="E934" t="str">
            <v>스치로폴</v>
          </cell>
          <cell r="F934" t="str">
            <v>(T=10m/m)</v>
          </cell>
          <cell r="G934" t="str">
            <v>M2</v>
          </cell>
          <cell r="H934">
            <v>0</v>
          </cell>
          <cell r="I934">
            <v>0</v>
          </cell>
        </row>
        <row r="935">
          <cell r="A935" t="str">
            <v>D00325</v>
          </cell>
          <cell r="B935">
            <v>62.261000000000003</v>
          </cell>
          <cell r="C935" t="str">
            <v>4)</v>
          </cell>
          <cell r="D935">
            <v>9466239</v>
          </cell>
          <cell r="E935" t="str">
            <v>철근가공조립</v>
          </cell>
          <cell r="F935" t="str">
            <v>(간단)</v>
          </cell>
          <cell r="G935" t="str">
            <v>TON</v>
          </cell>
          <cell r="H935">
            <v>0</v>
          </cell>
          <cell r="I935">
            <v>0</v>
          </cell>
        </row>
        <row r="936">
          <cell r="A936" t="str">
            <v>E3</v>
          </cell>
          <cell r="B936">
            <v>0</v>
          </cell>
          <cell r="C936" t="str">
            <v>합계</v>
          </cell>
          <cell r="D936">
            <v>9466241</v>
          </cell>
          <cell r="I936">
            <v>0</v>
          </cell>
        </row>
        <row r="937">
          <cell r="A937" t="str">
            <v>T3</v>
          </cell>
          <cell r="B937">
            <v>963</v>
          </cell>
          <cell r="C937" t="str">
            <v>4-3)</v>
          </cell>
          <cell r="D937">
            <v>9467720</v>
          </cell>
          <cell r="E937" t="str">
            <v>옹벽공사</v>
          </cell>
          <cell r="H937">
            <v>0</v>
          </cell>
          <cell r="I937">
            <v>0</v>
          </cell>
        </row>
        <row r="938">
          <cell r="A938" t="str">
            <v>D01345</v>
          </cell>
          <cell r="B938">
            <v>4820</v>
          </cell>
          <cell r="C938" t="str">
            <v>1)</v>
          </cell>
          <cell r="D938">
            <v>9467784</v>
          </cell>
          <cell r="E938" t="str">
            <v>구조물터파기</v>
          </cell>
          <cell r="F938" t="str">
            <v>(육상토사:0~4m)</v>
          </cell>
          <cell r="G938" t="str">
            <v>M3</v>
          </cell>
          <cell r="H938">
            <v>0</v>
          </cell>
          <cell r="I938">
            <v>0</v>
          </cell>
        </row>
        <row r="939">
          <cell r="A939" t="str">
            <v>D01115</v>
          </cell>
          <cell r="B939">
            <v>2790</v>
          </cell>
          <cell r="C939" t="str">
            <v>2)</v>
          </cell>
          <cell r="D939">
            <v>9467816</v>
          </cell>
          <cell r="E939" t="str">
            <v>되메우기 및 다짐공</v>
          </cell>
          <cell r="F939" t="str">
            <v>(인력30％+기계70％)</v>
          </cell>
          <cell r="G939" t="str">
            <v>M3</v>
          </cell>
          <cell r="H939">
            <v>0</v>
          </cell>
          <cell r="I939">
            <v>0</v>
          </cell>
        </row>
        <row r="940">
          <cell r="A940" t="str">
            <v>D02229</v>
          </cell>
          <cell r="B940">
            <v>1700</v>
          </cell>
          <cell r="C940" t="str">
            <v>3)</v>
          </cell>
          <cell r="D940">
            <v>9467832</v>
          </cell>
          <cell r="E940" t="str">
            <v>잔토처리</v>
          </cell>
          <cell r="G940" t="str">
            <v>M3</v>
          </cell>
          <cell r="H940">
            <v>0</v>
          </cell>
          <cell r="I940">
            <v>0</v>
          </cell>
        </row>
        <row r="941">
          <cell r="A941" t="str">
            <v>W00317</v>
          </cell>
          <cell r="B941">
            <v>88650</v>
          </cell>
          <cell r="C941" t="str">
            <v>4)</v>
          </cell>
          <cell r="D941">
            <v>9467840</v>
          </cell>
          <cell r="E941" t="str">
            <v>부설및다짐</v>
          </cell>
          <cell r="F941" t="str">
            <v>(보강토옹벽)</v>
          </cell>
          <cell r="G941" t="str">
            <v>M3</v>
          </cell>
          <cell r="H941">
            <v>0</v>
          </cell>
          <cell r="I941">
            <v>0</v>
          </cell>
        </row>
        <row r="942">
          <cell r="A942" t="str">
            <v>T2</v>
          </cell>
          <cell r="B942">
            <v>943</v>
          </cell>
          <cell r="C942" t="str">
            <v>5)</v>
          </cell>
          <cell r="D942">
            <v>9467848</v>
          </cell>
          <cell r="E942" t="str">
            <v>콘크리트타설공</v>
          </cell>
          <cell r="H942">
            <v>0</v>
          </cell>
          <cell r="I942">
            <v>0</v>
          </cell>
        </row>
        <row r="943">
          <cell r="A943" t="str">
            <v>D02073</v>
          </cell>
          <cell r="B943">
            <v>1390</v>
          </cell>
          <cell r="C943" t="str">
            <v>가</v>
          </cell>
          <cell r="D943">
            <v>9751401</v>
          </cell>
          <cell r="E943" t="str">
            <v>콘크리트타설</v>
          </cell>
          <cell r="F943" t="str">
            <v>(무근,진동기포함)</v>
          </cell>
          <cell r="G943" t="str">
            <v>M3</v>
          </cell>
          <cell r="H943">
            <v>0</v>
          </cell>
          <cell r="I943">
            <v>0</v>
          </cell>
        </row>
        <row r="944">
          <cell r="A944" t="str">
            <v>E2</v>
          </cell>
          <cell r="B944">
            <v>0</v>
          </cell>
          <cell r="C944" t="str">
            <v>계</v>
          </cell>
          <cell r="D944">
            <v>9775031</v>
          </cell>
          <cell r="I944">
            <v>0</v>
          </cell>
        </row>
        <row r="945">
          <cell r="A945" t="str">
            <v>T2</v>
          </cell>
          <cell r="B945">
            <v>947</v>
          </cell>
          <cell r="C945" t="str">
            <v>6)</v>
          </cell>
          <cell r="D945">
            <v>9786846</v>
          </cell>
          <cell r="E945" t="str">
            <v>거푸집</v>
          </cell>
          <cell r="H945">
            <v>0</v>
          </cell>
          <cell r="I945">
            <v>0</v>
          </cell>
        </row>
        <row r="946">
          <cell r="A946" t="str">
            <v>D00072</v>
          </cell>
          <cell r="B946">
            <v>670</v>
          </cell>
          <cell r="C946" t="str">
            <v>가</v>
          </cell>
          <cell r="D946">
            <v>9834104</v>
          </cell>
          <cell r="E946" t="str">
            <v>합판거푸집</v>
          </cell>
          <cell r="F946" t="str">
            <v>(4회)</v>
          </cell>
          <cell r="G946" t="str">
            <v>M2</v>
          </cell>
          <cell r="H946">
            <v>0</v>
          </cell>
          <cell r="I946">
            <v>0</v>
          </cell>
        </row>
        <row r="947">
          <cell r="A947" t="str">
            <v>D00074</v>
          </cell>
          <cell r="B947">
            <v>1880</v>
          </cell>
          <cell r="C947" t="str">
            <v>나</v>
          </cell>
          <cell r="D947">
            <v>9838027</v>
          </cell>
          <cell r="E947" t="str">
            <v>합판거푸집</v>
          </cell>
          <cell r="F947" t="str">
            <v>(6회)</v>
          </cell>
          <cell r="G947" t="str">
            <v>M2</v>
          </cell>
          <cell r="H947">
            <v>0</v>
          </cell>
          <cell r="I947">
            <v>0</v>
          </cell>
        </row>
        <row r="948">
          <cell r="A948" t="str">
            <v>E2</v>
          </cell>
          <cell r="B948">
            <v>0</v>
          </cell>
          <cell r="C948" t="str">
            <v>계</v>
          </cell>
          <cell r="D948">
            <v>9841950</v>
          </cell>
          <cell r="I948">
            <v>0</v>
          </cell>
        </row>
        <row r="949">
          <cell r="A949" t="str">
            <v>D01694</v>
          </cell>
          <cell r="B949">
            <v>10320</v>
          </cell>
          <cell r="C949" t="str">
            <v>7)</v>
          </cell>
          <cell r="D949">
            <v>9843144</v>
          </cell>
          <cell r="E949" t="str">
            <v>잡석 채움</v>
          </cell>
          <cell r="F949" t="str">
            <v>(현장암유용)</v>
          </cell>
          <cell r="G949" t="str">
            <v>M3</v>
          </cell>
          <cell r="H949">
            <v>0</v>
          </cell>
          <cell r="I949">
            <v>0</v>
          </cell>
        </row>
        <row r="950">
          <cell r="A950" t="str">
            <v>T2</v>
          </cell>
          <cell r="B950">
            <v>962</v>
          </cell>
          <cell r="C950" t="str">
            <v>8)</v>
          </cell>
          <cell r="D950">
            <v>9843443</v>
          </cell>
          <cell r="E950" t="str">
            <v>보강토블럭공사</v>
          </cell>
          <cell r="H950">
            <v>0</v>
          </cell>
          <cell r="I950">
            <v>0</v>
          </cell>
        </row>
        <row r="951">
          <cell r="A951" t="str">
            <v>W00304</v>
          </cell>
          <cell r="B951">
            <v>260</v>
          </cell>
          <cell r="C951" t="str">
            <v>가</v>
          </cell>
          <cell r="D951">
            <v>9843741</v>
          </cell>
          <cell r="E951" t="str">
            <v>블럭쌓기</v>
          </cell>
          <cell r="F951" t="str">
            <v>(캡형-1)</v>
          </cell>
          <cell r="G951" t="str">
            <v>M2</v>
          </cell>
          <cell r="H951">
            <v>0</v>
          </cell>
          <cell r="I951">
            <v>0</v>
          </cell>
        </row>
        <row r="952">
          <cell r="A952" t="str">
            <v>W00312</v>
          </cell>
          <cell r="B952">
            <v>180</v>
          </cell>
          <cell r="C952" t="str">
            <v>나</v>
          </cell>
          <cell r="D952">
            <v>9844040</v>
          </cell>
          <cell r="E952" t="str">
            <v>블럭쌓기</v>
          </cell>
          <cell r="F952" t="str">
            <v>(캡형-2)</v>
          </cell>
          <cell r="G952" t="str">
            <v>M2</v>
          </cell>
          <cell r="H952">
            <v>0</v>
          </cell>
          <cell r="I952">
            <v>0</v>
          </cell>
        </row>
        <row r="953">
          <cell r="A953" t="str">
            <v>W00305</v>
          </cell>
          <cell r="B953">
            <v>18250</v>
          </cell>
          <cell r="C953" t="str">
            <v>다</v>
          </cell>
          <cell r="D953">
            <v>9844338</v>
          </cell>
          <cell r="E953" t="str">
            <v>블럭쌓기</v>
          </cell>
          <cell r="F953" t="str">
            <v>(표준형-1)</v>
          </cell>
          <cell r="G953" t="str">
            <v>M2</v>
          </cell>
          <cell r="H953">
            <v>0</v>
          </cell>
          <cell r="I953">
            <v>0</v>
          </cell>
        </row>
        <row r="954">
          <cell r="A954" t="str">
            <v>W00313</v>
          </cell>
          <cell r="B954">
            <v>14540</v>
          </cell>
          <cell r="C954" t="str">
            <v>라</v>
          </cell>
          <cell r="D954">
            <v>9844341</v>
          </cell>
          <cell r="E954" t="str">
            <v>블럭쌓기</v>
          </cell>
          <cell r="F954" t="str">
            <v>(표준형-2)</v>
          </cell>
          <cell r="G954" t="str">
            <v>M2</v>
          </cell>
          <cell r="H954">
            <v>0</v>
          </cell>
          <cell r="I954">
            <v>0</v>
          </cell>
        </row>
        <row r="955">
          <cell r="A955" t="str">
            <v>W00306</v>
          </cell>
          <cell r="B955">
            <v>5330</v>
          </cell>
          <cell r="C955" t="str">
            <v>마</v>
          </cell>
          <cell r="D955">
            <v>9844344</v>
          </cell>
          <cell r="E955" t="str">
            <v>MESH설치</v>
          </cell>
          <cell r="F955" t="str">
            <v>(TYPE-1)</v>
          </cell>
          <cell r="G955" t="str">
            <v>M2</v>
          </cell>
          <cell r="H955">
            <v>0</v>
          </cell>
          <cell r="I955">
            <v>0</v>
          </cell>
        </row>
        <row r="956">
          <cell r="A956" t="str">
            <v>W00307</v>
          </cell>
          <cell r="B956">
            <v>4490</v>
          </cell>
          <cell r="C956" t="str">
            <v>바</v>
          </cell>
          <cell r="D956">
            <v>9844350</v>
          </cell>
          <cell r="E956" t="str">
            <v>MESH설치</v>
          </cell>
          <cell r="F956" t="str">
            <v>(TYPE-2)</v>
          </cell>
          <cell r="G956" t="str">
            <v>M2</v>
          </cell>
          <cell r="H956">
            <v>0</v>
          </cell>
          <cell r="I956">
            <v>0</v>
          </cell>
        </row>
        <row r="957">
          <cell r="A957" t="str">
            <v>W00308</v>
          </cell>
          <cell r="B957">
            <v>6220</v>
          </cell>
          <cell r="C957" t="str">
            <v>사</v>
          </cell>
          <cell r="D957">
            <v>9844360</v>
          </cell>
          <cell r="E957" t="str">
            <v>MESH설치</v>
          </cell>
          <cell r="F957" t="str">
            <v>(TYPE-3)</v>
          </cell>
          <cell r="G957" t="str">
            <v>M2</v>
          </cell>
          <cell r="H957">
            <v>0</v>
          </cell>
          <cell r="I957">
            <v>0</v>
          </cell>
        </row>
        <row r="958">
          <cell r="A958" t="str">
            <v>W00314</v>
          </cell>
          <cell r="B958">
            <v>11720</v>
          </cell>
          <cell r="C958" t="str">
            <v>아</v>
          </cell>
          <cell r="D958">
            <v>9844424</v>
          </cell>
          <cell r="E958" t="str">
            <v>그리드설치</v>
          </cell>
          <cell r="F958" t="str">
            <v>보강재-1</v>
          </cell>
          <cell r="G958" t="str">
            <v>M2</v>
          </cell>
          <cell r="H958">
            <v>0</v>
          </cell>
          <cell r="I958">
            <v>0</v>
          </cell>
        </row>
        <row r="959">
          <cell r="A959" t="str">
            <v>W00315</v>
          </cell>
          <cell r="B959">
            <v>100790</v>
          </cell>
          <cell r="C959" t="str">
            <v>자</v>
          </cell>
          <cell r="D959">
            <v>9844456</v>
          </cell>
          <cell r="E959" t="str">
            <v>그리드설치</v>
          </cell>
          <cell r="F959" t="str">
            <v>보강재-2</v>
          </cell>
          <cell r="G959" t="str">
            <v>M2</v>
          </cell>
          <cell r="H959">
            <v>0</v>
          </cell>
          <cell r="I959">
            <v>0</v>
          </cell>
        </row>
        <row r="960">
          <cell r="A960" t="str">
            <v>W00316</v>
          </cell>
          <cell r="B960">
            <v>60350</v>
          </cell>
          <cell r="C960" t="str">
            <v>차</v>
          </cell>
          <cell r="D960">
            <v>9844472</v>
          </cell>
          <cell r="E960" t="str">
            <v>그리드설치</v>
          </cell>
          <cell r="F960" t="str">
            <v>보강재-3</v>
          </cell>
          <cell r="G960" t="str">
            <v>M2</v>
          </cell>
          <cell r="H960">
            <v>0</v>
          </cell>
          <cell r="I960">
            <v>0</v>
          </cell>
        </row>
        <row r="961">
          <cell r="A961" t="str">
            <v>W00309</v>
          </cell>
          <cell r="B961">
            <v>260</v>
          </cell>
          <cell r="C961" t="str">
            <v>카</v>
          </cell>
          <cell r="D961">
            <v>9844488</v>
          </cell>
          <cell r="E961" t="str">
            <v>블럭운반</v>
          </cell>
          <cell r="F961" t="str">
            <v>(캡형)</v>
          </cell>
          <cell r="G961" t="str">
            <v>M2</v>
          </cell>
          <cell r="H961">
            <v>0</v>
          </cell>
          <cell r="I961">
            <v>0</v>
          </cell>
        </row>
        <row r="962">
          <cell r="A962" t="str">
            <v>W00310</v>
          </cell>
          <cell r="B962">
            <v>18250</v>
          </cell>
          <cell r="C962" t="str">
            <v>타</v>
          </cell>
          <cell r="D962">
            <v>9844489</v>
          </cell>
          <cell r="E962" t="str">
            <v>블럭운반</v>
          </cell>
          <cell r="F962" t="str">
            <v>(표준형)</v>
          </cell>
          <cell r="G962" t="str">
            <v>M2</v>
          </cell>
          <cell r="H962">
            <v>0</v>
          </cell>
          <cell r="I962">
            <v>0</v>
          </cell>
        </row>
        <row r="963">
          <cell r="A963" t="str">
            <v>E2</v>
          </cell>
          <cell r="B963">
            <v>0</v>
          </cell>
          <cell r="C963" t="str">
            <v>계</v>
          </cell>
          <cell r="D963">
            <v>9844554</v>
          </cell>
          <cell r="I963">
            <v>0</v>
          </cell>
        </row>
        <row r="964">
          <cell r="A964" t="str">
            <v>E3</v>
          </cell>
          <cell r="B964">
            <v>0</v>
          </cell>
          <cell r="C964" t="str">
            <v>합계</v>
          </cell>
          <cell r="D964">
            <v>9844618</v>
          </cell>
          <cell r="I964">
            <v>0</v>
          </cell>
        </row>
        <row r="965">
          <cell r="A965" t="str">
            <v>T3</v>
          </cell>
          <cell r="B965">
            <v>966</v>
          </cell>
          <cell r="C965" t="str">
            <v>4-4)</v>
          </cell>
          <cell r="D965">
            <v>9844746</v>
          </cell>
          <cell r="E965" t="str">
            <v>판넬형옹벽공사</v>
          </cell>
          <cell r="H965">
            <v>0</v>
          </cell>
          <cell r="I965">
            <v>0</v>
          </cell>
        </row>
        <row r="966">
          <cell r="A966" t="str">
            <v>D02348</v>
          </cell>
          <cell r="B966">
            <v>100</v>
          </cell>
          <cell r="C966" t="str">
            <v>1)</v>
          </cell>
          <cell r="D966">
            <v>9844810</v>
          </cell>
          <cell r="E966" t="str">
            <v>보강토조립식옹벽</v>
          </cell>
          <cell r="F966" t="str">
            <v>(H=4.0m)</v>
          </cell>
          <cell r="G966" t="str">
            <v>M</v>
          </cell>
          <cell r="H966">
            <v>0</v>
          </cell>
          <cell r="I966">
            <v>0</v>
          </cell>
        </row>
        <row r="967">
          <cell r="A967" t="str">
            <v>E3</v>
          </cell>
          <cell r="B967">
            <v>0</v>
          </cell>
          <cell r="C967" t="str">
            <v>합계</v>
          </cell>
          <cell r="D967">
            <v>9844907</v>
          </cell>
          <cell r="I967">
            <v>0</v>
          </cell>
        </row>
        <row r="968">
          <cell r="A968" t="str">
            <v>E4</v>
          </cell>
          <cell r="B968">
            <v>0</v>
          </cell>
          <cell r="C968" t="str">
            <v>총계</v>
          </cell>
          <cell r="D968">
            <v>9845003</v>
          </cell>
          <cell r="I968">
            <v>0</v>
          </cell>
        </row>
        <row r="969">
          <cell r="A969" t="str">
            <v>T4</v>
          </cell>
          <cell r="B969">
            <v>1063</v>
          </cell>
          <cell r="C969" t="str">
            <v>5.</v>
          </cell>
          <cell r="D969">
            <v>9845131</v>
          </cell>
          <cell r="E969" t="str">
            <v>포장공</v>
          </cell>
          <cell r="H969">
            <v>0</v>
          </cell>
          <cell r="I969">
            <v>0</v>
          </cell>
        </row>
        <row r="970">
          <cell r="A970" t="str">
            <v>T2</v>
          </cell>
          <cell r="B970">
            <v>975</v>
          </cell>
          <cell r="C970" t="str">
            <v>1)</v>
          </cell>
          <cell r="D970">
            <v>9845163</v>
          </cell>
          <cell r="E970" t="str">
            <v>선택층</v>
          </cell>
          <cell r="H970">
            <v>0</v>
          </cell>
          <cell r="I970">
            <v>0</v>
          </cell>
        </row>
        <row r="971">
          <cell r="A971" t="str">
            <v>D02320</v>
          </cell>
          <cell r="B971">
            <v>54200</v>
          </cell>
          <cell r="C971" t="str">
            <v>가.</v>
          </cell>
          <cell r="D971">
            <v>9845171</v>
          </cell>
          <cell r="E971" t="str">
            <v>선택층생산</v>
          </cell>
          <cell r="F971" t="str">
            <v>(현장암유용)</v>
          </cell>
          <cell r="G971" t="str">
            <v>M3</v>
          </cell>
          <cell r="H971">
            <v>0</v>
          </cell>
          <cell r="I971">
            <v>0</v>
          </cell>
        </row>
        <row r="972">
          <cell r="A972" t="str">
            <v>D00763</v>
          </cell>
          <cell r="B972">
            <v>54200</v>
          </cell>
          <cell r="C972" t="str">
            <v>나.</v>
          </cell>
          <cell r="D972">
            <v>9845179</v>
          </cell>
          <cell r="E972" t="str">
            <v>선택층운반</v>
          </cell>
          <cell r="F972" t="str">
            <v>(C/R장~현장)</v>
          </cell>
          <cell r="G972" t="str">
            <v>M3</v>
          </cell>
          <cell r="H972">
            <v>0</v>
          </cell>
          <cell r="I972">
            <v>0</v>
          </cell>
        </row>
        <row r="973">
          <cell r="A973" t="str">
            <v>D02333</v>
          </cell>
          <cell r="B973">
            <v>200</v>
          </cell>
          <cell r="C973" t="str">
            <v>다</v>
          </cell>
          <cell r="D973">
            <v>9845187</v>
          </cell>
          <cell r="E973" t="str">
            <v>선택층포설 및 다짐</v>
          </cell>
          <cell r="F973" t="str">
            <v>(T=17cm)</v>
          </cell>
          <cell r="G973" t="str">
            <v>M3</v>
          </cell>
          <cell r="H973">
            <v>0</v>
          </cell>
          <cell r="I973">
            <v>0</v>
          </cell>
        </row>
        <row r="974">
          <cell r="A974" t="str">
            <v>D00050</v>
          </cell>
          <cell r="B974">
            <v>32500</v>
          </cell>
          <cell r="C974" t="str">
            <v>라</v>
          </cell>
          <cell r="D974">
            <v>9845195</v>
          </cell>
          <cell r="E974" t="str">
            <v>선택층포설 및 다짐</v>
          </cell>
          <cell r="F974" t="str">
            <v>(T=20cm)</v>
          </cell>
          <cell r="G974" t="str">
            <v>M3</v>
          </cell>
          <cell r="H974">
            <v>0</v>
          </cell>
          <cell r="I974">
            <v>0</v>
          </cell>
        </row>
        <row r="975">
          <cell r="A975" t="str">
            <v>D00222</v>
          </cell>
          <cell r="B975">
            <v>1060</v>
          </cell>
          <cell r="C975" t="str">
            <v>마</v>
          </cell>
          <cell r="D975">
            <v>9845211</v>
          </cell>
          <cell r="E975" t="str">
            <v>선택층포설 및 다짐</v>
          </cell>
          <cell r="F975" t="str">
            <v>(백호우포설)</v>
          </cell>
          <cell r="G975" t="str">
            <v>M3</v>
          </cell>
          <cell r="H975">
            <v>0</v>
          </cell>
          <cell r="I975">
            <v>0</v>
          </cell>
        </row>
        <row r="976">
          <cell r="A976" t="str">
            <v>E2</v>
          </cell>
          <cell r="B976">
            <v>0</v>
          </cell>
          <cell r="C976" t="str">
            <v>계</v>
          </cell>
          <cell r="D976">
            <v>9845227</v>
          </cell>
          <cell r="I976">
            <v>0</v>
          </cell>
        </row>
        <row r="977">
          <cell r="A977" t="str">
            <v>T2</v>
          </cell>
          <cell r="B977">
            <v>981</v>
          </cell>
          <cell r="C977" t="str">
            <v>2)</v>
          </cell>
          <cell r="D977">
            <v>9845243</v>
          </cell>
          <cell r="E977" t="str">
            <v>보조기층</v>
          </cell>
          <cell r="H977">
            <v>0</v>
          </cell>
          <cell r="I977">
            <v>0</v>
          </cell>
        </row>
        <row r="978">
          <cell r="A978" t="str">
            <v>D02319</v>
          </cell>
          <cell r="B978">
            <v>20800</v>
          </cell>
          <cell r="C978" t="str">
            <v>가.</v>
          </cell>
          <cell r="D978">
            <v>9845245</v>
          </cell>
          <cell r="E978" t="str">
            <v>보조기층생산</v>
          </cell>
          <cell r="F978" t="str">
            <v>(현장암유용)</v>
          </cell>
          <cell r="G978" t="str">
            <v>M3</v>
          </cell>
          <cell r="H978">
            <v>0</v>
          </cell>
          <cell r="I978">
            <v>0</v>
          </cell>
        </row>
        <row r="979">
          <cell r="A979" t="str">
            <v>D01514</v>
          </cell>
          <cell r="B979">
            <v>20800</v>
          </cell>
          <cell r="C979" t="str">
            <v>나.</v>
          </cell>
          <cell r="D979">
            <v>9845247</v>
          </cell>
          <cell r="E979" t="str">
            <v>보조기층운반</v>
          </cell>
          <cell r="F979" t="str">
            <v>(C/R장~현장)</v>
          </cell>
          <cell r="G979" t="str">
            <v>M3</v>
          </cell>
          <cell r="H979">
            <v>0</v>
          </cell>
          <cell r="I979">
            <v>0</v>
          </cell>
        </row>
        <row r="980">
          <cell r="A980" t="str">
            <v>D00338</v>
          </cell>
          <cell r="B980">
            <v>15400</v>
          </cell>
          <cell r="C980" t="str">
            <v>다</v>
          </cell>
          <cell r="D980">
            <v>9845399</v>
          </cell>
          <cell r="E980" t="str">
            <v>보조기층포설 및 다짐</v>
          </cell>
          <cell r="F980" t="str">
            <v>(T=35CM)</v>
          </cell>
          <cell r="G980" t="str">
            <v>M3</v>
          </cell>
          <cell r="H980">
            <v>0</v>
          </cell>
          <cell r="I980">
            <v>0</v>
          </cell>
        </row>
        <row r="981">
          <cell r="A981" t="str">
            <v>D00222</v>
          </cell>
          <cell r="B981">
            <v>6600</v>
          </cell>
          <cell r="C981" t="str">
            <v>라</v>
          </cell>
          <cell r="D981">
            <v>9845417</v>
          </cell>
          <cell r="E981" t="str">
            <v>보조기층포설및다짐</v>
          </cell>
          <cell r="F981" t="str">
            <v>(백호우포설)</v>
          </cell>
          <cell r="G981" t="str">
            <v>M3</v>
          </cell>
          <cell r="H981">
            <v>0</v>
          </cell>
          <cell r="I981">
            <v>0</v>
          </cell>
        </row>
        <row r="982">
          <cell r="A982" t="str">
            <v>E2</v>
          </cell>
          <cell r="B982">
            <v>0</v>
          </cell>
          <cell r="C982" t="str">
            <v>계</v>
          </cell>
          <cell r="D982">
            <v>9845434</v>
          </cell>
          <cell r="I982">
            <v>0</v>
          </cell>
        </row>
        <row r="983">
          <cell r="A983" t="str">
            <v>T2</v>
          </cell>
          <cell r="B983">
            <v>985</v>
          </cell>
          <cell r="C983" t="str">
            <v>3)</v>
          </cell>
          <cell r="D983">
            <v>9845487</v>
          </cell>
          <cell r="E983" t="str">
            <v>린콘크리트기층</v>
          </cell>
          <cell r="F983" t="str">
            <v>(T=15cm)</v>
          </cell>
          <cell r="H983">
            <v>0</v>
          </cell>
          <cell r="I983">
            <v>0</v>
          </cell>
        </row>
        <row r="984">
          <cell r="A984" t="str">
            <v>D00092</v>
          </cell>
          <cell r="B984">
            <v>21100</v>
          </cell>
          <cell r="C984" t="str">
            <v>가.</v>
          </cell>
          <cell r="D984">
            <v>9845513</v>
          </cell>
          <cell r="E984" t="str">
            <v>린콘크리트생산및운반</v>
          </cell>
          <cell r="G984" t="str">
            <v>M3</v>
          </cell>
          <cell r="H984">
            <v>0</v>
          </cell>
          <cell r="I984">
            <v>0</v>
          </cell>
        </row>
        <row r="985">
          <cell r="A985" t="str">
            <v>D01304</v>
          </cell>
          <cell r="B985">
            <v>20300</v>
          </cell>
          <cell r="C985" t="str">
            <v>나</v>
          </cell>
          <cell r="D985">
            <v>9845526</v>
          </cell>
          <cell r="E985" t="str">
            <v>린콘크리트포설및다짐</v>
          </cell>
          <cell r="F985" t="str">
            <v>(기계포설 T=15CM)</v>
          </cell>
          <cell r="G985" t="str">
            <v>M3</v>
          </cell>
          <cell r="H985">
            <v>0</v>
          </cell>
          <cell r="I985">
            <v>0</v>
          </cell>
        </row>
        <row r="986">
          <cell r="A986" t="str">
            <v>E2</v>
          </cell>
          <cell r="B986">
            <v>0</v>
          </cell>
          <cell r="C986" t="str">
            <v>계</v>
          </cell>
          <cell r="D986">
            <v>9845533</v>
          </cell>
          <cell r="I986">
            <v>0</v>
          </cell>
        </row>
        <row r="987">
          <cell r="A987" t="str">
            <v>D00305</v>
          </cell>
          <cell r="B987">
            <v>39700</v>
          </cell>
          <cell r="C987" t="str">
            <v>4)</v>
          </cell>
          <cell r="D987">
            <v>9845536</v>
          </cell>
          <cell r="E987" t="str">
            <v>포장콘크리트생산</v>
          </cell>
          <cell r="F987" t="str">
            <v>(σbk=45KG/CM2)</v>
          </cell>
          <cell r="G987" t="str">
            <v>M3</v>
          </cell>
          <cell r="H987">
            <v>0</v>
          </cell>
          <cell r="I987">
            <v>0</v>
          </cell>
        </row>
        <row r="988">
          <cell r="A988" t="str">
            <v>T2</v>
          </cell>
          <cell r="B988">
            <v>990</v>
          </cell>
          <cell r="C988" t="str">
            <v>5)</v>
          </cell>
          <cell r="D988">
            <v>9845537</v>
          </cell>
          <cell r="E988" t="str">
            <v>콘크리트 운반</v>
          </cell>
          <cell r="H988">
            <v>0</v>
          </cell>
          <cell r="I988">
            <v>0</v>
          </cell>
        </row>
        <row r="989">
          <cell r="A989" t="str">
            <v>D02243</v>
          </cell>
          <cell r="B989">
            <v>37400</v>
          </cell>
          <cell r="C989" t="str">
            <v>가</v>
          </cell>
          <cell r="D989">
            <v>9845665</v>
          </cell>
          <cell r="E989" t="str">
            <v>콘크리트운반</v>
          </cell>
          <cell r="F989" t="str">
            <v>(덤프운반:B/P-현장)</v>
          </cell>
          <cell r="G989" t="str">
            <v>M3</v>
          </cell>
          <cell r="H989">
            <v>0</v>
          </cell>
          <cell r="I989">
            <v>0</v>
          </cell>
        </row>
        <row r="990">
          <cell r="A990" t="str">
            <v>D00273</v>
          </cell>
          <cell r="B990">
            <v>2290</v>
          </cell>
          <cell r="C990" t="str">
            <v>나</v>
          </cell>
          <cell r="D990">
            <v>9845666</v>
          </cell>
          <cell r="E990" t="str">
            <v>콘크리트운반</v>
          </cell>
          <cell r="F990" t="str">
            <v>(믹서운반:BP장-현장)</v>
          </cell>
          <cell r="G990" t="str">
            <v>M3</v>
          </cell>
          <cell r="H990">
            <v>0</v>
          </cell>
          <cell r="I990">
            <v>0</v>
          </cell>
        </row>
        <row r="991">
          <cell r="A991" t="str">
            <v>E2</v>
          </cell>
          <cell r="B991">
            <v>0</v>
          </cell>
          <cell r="C991" t="str">
            <v>계</v>
          </cell>
          <cell r="D991">
            <v>9845731</v>
          </cell>
          <cell r="I991">
            <v>0</v>
          </cell>
        </row>
        <row r="992">
          <cell r="A992" t="str">
            <v>T2</v>
          </cell>
          <cell r="B992">
            <v>1002</v>
          </cell>
          <cell r="C992" t="str">
            <v>6)</v>
          </cell>
          <cell r="D992">
            <v>9845859</v>
          </cell>
          <cell r="E992" t="str">
            <v>콘크리트포설 및 양생</v>
          </cell>
          <cell r="H992">
            <v>0</v>
          </cell>
          <cell r="I992">
            <v>0</v>
          </cell>
        </row>
        <row r="993">
          <cell r="A993" t="str">
            <v>T1</v>
          </cell>
          <cell r="B993">
            <v>995</v>
          </cell>
          <cell r="C993" t="str">
            <v>가.</v>
          </cell>
          <cell r="D993">
            <v>9845863</v>
          </cell>
          <cell r="E993" t="str">
            <v>기계포설</v>
          </cell>
          <cell r="H993">
            <v>0</v>
          </cell>
          <cell r="I993">
            <v>0</v>
          </cell>
        </row>
        <row r="994">
          <cell r="A994" t="str">
            <v>D00822</v>
          </cell>
          <cell r="B994">
            <v>34800</v>
          </cell>
          <cell r="C994" t="str">
            <v>a.</v>
          </cell>
          <cell r="D994">
            <v>9845866</v>
          </cell>
          <cell r="E994" t="str">
            <v>무근2차로포설</v>
          </cell>
          <cell r="F994" t="str">
            <v>(T=30cm)</v>
          </cell>
          <cell r="G994" t="str">
            <v>M3</v>
          </cell>
          <cell r="H994">
            <v>0</v>
          </cell>
          <cell r="I994">
            <v>0</v>
          </cell>
        </row>
        <row r="995">
          <cell r="A995" t="str">
            <v>D00820</v>
          </cell>
          <cell r="B995">
            <v>1000</v>
          </cell>
          <cell r="C995" t="str">
            <v>b.</v>
          </cell>
          <cell r="D995">
            <v>9845882</v>
          </cell>
          <cell r="E995" t="str">
            <v>중분대기초콘크리트</v>
          </cell>
          <cell r="F995" t="str">
            <v>(T=15cm)</v>
          </cell>
          <cell r="G995" t="str">
            <v>M3</v>
          </cell>
          <cell r="H995">
            <v>0</v>
          </cell>
          <cell r="I995">
            <v>0</v>
          </cell>
        </row>
        <row r="996">
          <cell r="A996" t="str">
            <v>E1</v>
          </cell>
          <cell r="B996">
            <v>0</v>
          </cell>
          <cell r="C996" t="str">
            <v>소계</v>
          </cell>
          <cell r="D996">
            <v>9845885</v>
          </cell>
          <cell r="I996">
            <v>0</v>
          </cell>
        </row>
        <row r="997">
          <cell r="A997" t="str">
            <v>T1</v>
          </cell>
          <cell r="B997">
            <v>1001</v>
          </cell>
          <cell r="C997" t="str">
            <v>나.</v>
          </cell>
          <cell r="D997">
            <v>9845898</v>
          </cell>
          <cell r="E997" t="str">
            <v>인력포설</v>
          </cell>
          <cell r="H997">
            <v>0</v>
          </cell>
          <cell r="I997">
            <v>0</v>
          </cell>
        </row>
        <row r="998">
          <cell r="A998" t="str">
            <v>D00044</v>
          </cell>
          <cell r="B998">
            <v>980</v>
          </cell>
          <cell r="C998" t="str">
            <v>a.</v>
          </cell>
          <cell r="D998">
            <v>9846094</v>
          </cell>
          <cell r="E998" t="str">
            <v>부체도로(인력포설)</v>
          </cell>
          <cell r="F998" t="str">
            <v>T=20CM</v>
          </cell>
          <cell r="G998" t="str">
            <v>M3</v>
          </cell>
          <cell r="H998">
            <v>0</v>
          </cell>
          <cell r="I998">
            <v>0</v>
          </cell>
        </row>
        <row r="999">
          <cell r="A999" t="str">
            <v>D00923</v>
          </cell>
          <cell r="B999">
            <v>920</v>
          </cell>
          <cell r="C999" t="str">
            <v>b</v>
          </cell>
          <cell r="D999">
            <v>9846111</v>
          </cell>
          <cell r="E999" t="str">
            <v>교량접속및완충슬라브</v>
          </cell>
          <cell r="F999" t="str">
            <v>(T=40cm)</v>
          </cell>
          <cell r="G999" t="str">
            <v>M3</v>
          </cell>
          <cell r="H999">
            <v>0</v>
          </cell>
          <cell r="I999">
            <v>0</v>
          </cell>
        </row>
        <row r="1000">
          <cell r="A1000" t="str">
            <v>D01152</v>
          </cell>
          <cell r="B1000">
            <v>220</v>
          </cell>
          <cell r="C1000" t="str">
            <v>c</v>
          </cell>
          <cell r="D1000">
            <v>9846119</v>
          </cell>
          <cell r="E1000" t="str">
            <v>연결로 길어깨</v>
          </cell>
          <cell r="F1000" t="str">
            <v>(T=30cm)</v>
          </cell>
          <cell r="G1000" t="str">
            <v>M3</v>
          </cell>
          <cell r="H1000">
            <v>0</v>
          </cell>
          <cell r="I1000">
            <v>0</v>
          </cell>
        </row>
        <row r="1001">
          <cell r="A1001" t="str">
            <v>D02213</v>
          </cell>
          <cell r="B1001">
            <v>70</v>
          </cell>
          <cell r="C1001" t="str">
            <v>d</v>
          </cell>
          <cell r="D1001">
            <v>9846127</v>
          </cell>
          <cell r="E1001" t="str">
            <v>중분대 개구부 기초</v>
          </cell>
          <cell r="F1001" t="str">
            <v>(T=15cm:인력포설)</v>
          </cell>
          <cell r="G1001" t="str">
            <v>M3</v>
          </cell>
          <cell r="H1001">
            <v>0</v>
          </cell>
          <cell r="I1001">
            <v>0</v>
          </cell>
        </row>
        <row r="1002">
          <cell r="A1002" t="str">
            <v>E1</v>
          </cell>
          <cell r="B1002">
            <v>0</v>
          </cell>
          <cell r="C1002" t="str">
            <v>소계</v>
          </cell>
          <cell r="D1002">
            <v>9846160</v>
          </cell>
          <cell r="I1002">
            <v>0</v>
          </cell>
        </row>
        <row r="1003">
          <cell r="A1003" t="str">
            <v>E2</v>
          </cell>
          <cell r="B1003">
            <v>0</v>
          </cell>
          <cell r="C1003" t="str">
            <v>계</v>
          </cell>
          <cell r="D1003">
            <v>9846163</v>
          </cell>
          <cell r="I1003">
            <v>0</v>
          </cell>
        </row>
        <row r="1004">
          <cell r="A1004" t="str">
            <v>T2</v>
          </cell>
          <cell r="B1004">
            <v>1008</v>
          </cell>
          <cell r="C1004" t="str">
            <v>7)</v>
          </cell>
          <cell r="D1004">
            <v>9846227</v>
          </cell>
          <cell r="E1004" t="str">
            <v>철근설치공</v>
          </cell>
          <cell r="H1004">
            <v>0</v>
          </cell>
          <cell r="I1004">
            <v>0</v>
          </cell>
        </row>
        <row r="1005">
          <cell r="A1005" t="str">
            <v>D00325</v>
          </cell>
          <cell r="B1005">
            <v>24.606000000000002</v>
          </cell>
          <cell r="C1005" t="str">
            <v>가.</v>
          </cell>
          <cell r="D1005">
            <v>9846291</v>
          </cell>
          <cell r="E1005" t="str">
            <v>철근가공조립</v>
          </cell>
          <cell r="F1005" t="str">
            <v>(간단)</v>
          </cell>
          <cell r="G1005" t="str">
            <v>TON</v>
          </cell>
          <cell r="H1005">
            <v>0</v>
          </cell>
          <cell r="I1005">
            <v>0</v>
          </cell>
        </row>
        <row r="1006">
          <cell r="A1006" t="str">
            <v>D00326</v>
          </cell>
          <cell r="B1006">
            <v>525.04</v>
          </cell>
          <cell r="C1006" t="str">
            <v>나</v>
          </cell>
          <cell r="D1006">
            <v>9846296</v>
          </cell>
          <cell r="E1006" t="str">
            <v>철근가공조립</v>
          </cell>
          <cell r="F1006" t="str">
            <v>(보통)</v>
          </cell>
          <cell r="G1006" t="str">
            <v>TON</v>
          </cell>
          <cell r="H1006">
            <v>0</v>
          </cell>
          <cell r="I1006">
            <v>0</v>
          </cell>
        </row>
        <row r="1007">
          <cell r="A1007" t="str">
            <v>D02077</v>
          </cell>
          <cell r="B1007">
            <v>10.811</v>
          </cell>
          <cell r="C1007" t="str">
            <v>다</v>
          </cell>
          <cell r="D1007">
            <v>9846301</v>
          </cell>
          <cell r="E1007" t="str">
            <v>와이어메쉬설치</v>
          </cell>
          <cell r="G1007" t="str">
            <v>TON</v>
          </cell>
          <cell r="H1007">
            <v>0</v>
          </cell>
          <cell r="I1007">
            <v>0</v>
          </cell>
        </row>
        <row r="1008">
          <cell r="A1008" t="str">
            <v>D01640</v>
          </cell>
          <cell r="B1008">
            <v>28300</v>
          </cell>
          <cell r="C1008" t="str">
            <v>라</v>
          </cell>
          <cell r="D1008">
            <v>9846317</v>
          </cell>
          <cell r="E1008" t="str">
            <v>스페이서설치</v>
          </cell>
          <cell r="G1008" t="str">
            <v>M2</v>
          </cell>
          <cell r="H1008">
            <v>0</v>
          </cell>
          <cell r="I1008">
            <v>0</v>
          </cell>
        </row>
        <row r="1009">
          <cell r="A1009" t="str">
            <v>E2</v>
          </cell>
          <cell r="B1009">
            <v>0</v>
          </cell>
          <cell r="C1009" t="str">
            <v>계</v>
          </cell>
          <cell r="D1009">
            <v>9846325</v>
          </cell>
          <cell r="I1009">
            <v>0</v>
          </cell>
        </row>
        <row r="1010">
          <cell r="A1010" t="str">
            <v>D00099</v>
          </cell>
          <cell r="B1010">
            <v>143400</v>
          </cell>
          <cell r="C1010" t="str">
            <v>8)</v>
          </cell>
          <cell r="D1010">
            <v>9846333</v>
          </cell>
          <cell r="E1010" t="str">
            <v>비닐 깔기</v>
          </cell>
          <cell r="G1010" t="str">
            <v>M2</v>
          </cell>
          <cell r="H1010">
            <v>0</v>
          </cell>
          <cell r="I1010">
            <v>0</v>
          </cell>
        </row>
        <row r="1011">
          <cell r="A1011" t="str">
            <v>D00072</v>
          </cell>
          <cell r="B1011">
            <v>2100</v>
          </cell>
          <cell r="C1011" t="str">
            <v>9)</v>
          </cell>
          <cell r="D1011">
            <v>9846349</v>
          </cell>
          <cell r="E1011" t="str">
            <v>합판거푸집</v>
          </cell>
          <cell r="F1011" t="str">
            <v>(4회)</v>
          </cell>
          <cell r="G1011" t="str">
            <v>M2</v>
          </cell>
          <cell r="H1011">
            <v>0</v>
          </cell>
          <cell r="I1011">
            <v>0</v>
          </cell>
        </row>
        <row r="1012">
          <cell r="A1012" t="str">
            <v>T2</v>
          </cell>
          <cell r="B1012">
            <v>1028</v>
          </cell>
          <cell r="C1012" t="str">
            <v>10)</v>
          </cell>
          <cell r="D1012">
            <v>9846477</v>
          </cell>
          <cell r="E1012" t="str">
            <v>줄눈설치공</v>
          </cell>
          <cell r="H1012">
            <v>0</v>
          </cell>
          <cell r="I1012">
            <v>0</v>
          </cell>
        </row>
        <row r="1013">
          <cell r="A1013" t="str">
            <v>T1</v>
          </cell>
          <cell r="B1013">
            <v>1016</v>
          </cell>
          <cell r="C1013" t="str">
            <v>가.</v>
          </cell>
          <cell r="D1013">
            <v>9846479</v>
          </cell>
          <cell r="E1013" t="str">
            <v>세로줄눈</v>
          </cell>
          <cell r="H1013">
            <v>0</v>
          </cell>
          <cell r="I1013">
            <v>0</v>
          </cell>
        </row>
        <row r="1014">
          <cell r="A1014" t="str">
            <v>D01156</v>
          </cell>
          <cell r="B1014">
            <v>14500</v>
          </cell>
          <cell r="C1014" t="str">
            <v>a.</v>
          </cell>
          <cell r="D1014">
            <v>9846480</v>
          </cell>
          <cell r="E1014" t="str">
            <v>본선2차로동시포설용</v>
          </cell>
          <cell r="F1014" t="str">
            <v>(세로줄눈 형식1-1)</v>
          </cell>
          <cell r="G1014" t="str">
            <v>M</v>
          </cell>
          <cell r="H1014">
            <v>0</v>
          </cell>
          <cell r="I1014">
            <v>0</v>
          </cell>
        </row>
        <row r="1015">
          <cell r="A1015" t="str">
            <v>D01305</v>
          </cell>
          <cell r="B1015">
            <v>14800</v>
          </cell>
          <cell r="C1015" t="str">
            <v>c.</v>
          </cell>
          <cell r="D1015">
            <v>9846609</v>
          </cell>
          <cell r="E1015" t="str">
            <v>중분대기초용</v>
          </cell>
          <cell r="F1015" t="str">
            <v>(세로줄눈 형식1-4)</v>
          </cell>
          <cell r="G1015" t="str">
            <v>M</v>
          </cell>
          <cell r="H1015">
            <v>0</v>
          </cell>
          <cell r="I1015">
            <v>0</v>
          </cell>
        </row>
        <row r="1016">
          <cell r="A1016" t="str">
            <v>D00926</v>
          </cell>
          <cell r="B1016">
            <v>12400</v>
          </cell>
          <cell r="C1016" t="str">
            <v>d.</v>
          </cell>
          <cell r="D1016">
            <v>9846610</v>
          </cell>
          <cell r="E1016" t="str">
            <v>길어깨접속부용</v>
          </cell>
          <cell r="F1016" t="str">
            <v>(세로줄눈,형식1-5)</v>
          </cell>
          <cell r="G1016" t="str">
            <v>M</v>
          </cell>
          <cell r="H1016">
            <v>0</v>
          </cell>
          <cell r="I1016">
            <v>0</v>
          </cell>
        </row>
        <row r="1017">
          <cell r="A1017" t="str">
            <v>E1</v>
          </cell>
          <cell r="B1017">
            <v>0</v>
          </cell>
          <cell r="C1017" t="str">
            <v>소계</v>
          </cell>
          <cell r="D1017">
            <v>9846611</v>
          </cell>
          <cell r="I1017">
            <v>0</v>
          </cell>
        </row>
        <row r="1018">
          <cell r="A1018" t="str">
            <v>T1</v>
          </cell>
          <cell r="B1018">
            <v>1021</v>
          </cell>
          <cell r="C1018" t="str">
            <v>나.</v>
          </cell>
          <cell r="D1018">
            <v>9846612</v>
          </cell>
          <cell r="E1018" t="str">
            <v>가로수축줄눈</v>
          </cell>
          <cell r="H1018">
            <v>0</v>
          </cell>
          <cell r="I1018">
            <v>0</v>
          </cell>
        </row>
        <row r="1019">
          <cell r="A1019" t="str">
            <v>D00928</v>
          </cell>
          <cell r="B1019">
            <v>17400</v>
          </cell>
          <cell r="C1019" t="str">
            <v>a.</v>
          </cell>
          <cell r="D1019">
            <v>9846613</v>
          </cell>
          <cell r="E1019" t="str">
            <v>본선2차로용</v>
          </cell>
          <cell r="F1019" t="str">
            <v>(가로줄눈,형식2-1,2)</v>
          </cell>
          <cell r="G1019" t="str">
            <v>M</v>
          </cell>
          <cell r="H1019">
            <v>0</v>
          </cell>
          <cell r="I1019">
            <v>0</v>
          </cell>
        </row>
        <row r="1020">
          <cell r="A1020" t="str">
            <v>D00929</v>
          </cell>
          <cell r="B1020">
            <v>90</v>
          </cell>
          <cell r="C1020" t="str">
            <v>b</v>
          </cell>
          <cell r="D1020">
            <v>9846685</v>
          </cell>
          <cell r="E1020" t="str">
            <v>교량접속부2차로용</v>
          </cell>
          <cell r="F1020" t="str">
            <v>(가로줄눈,형식2-3,4)</v>
          </cell>
          <cell r="G1020" t="str">
            <v>M</v>
          </cell>
          <cell r="H1020">
            <v>0</v>
          </cell>
          <cell r="I1020">
            <v>0</v>
          </cell>
        </row>
        <row r="1021">
          <cell r="A1021" t="str">
            <v>D00758</v>
          </cell>
          <cell r="B1021">
            <v>1200</v>
          </cell>
          <cell r="C1021" t="str">
            <v>c</v>
          </cell>
          <cell r="D1021">
            <v>9846757</v>
          </cell>
          <cell r="E1021" t="str">
            <v>중분대기초용</v>
          </cell>
          <cell r="F1021" t="str">
            <v>(가로줄눈,형식2-5)</v>
          </cell>
          <cell r="G1021" t="str">
            <v>M</v>
          </cell>
          <cell r="H1021">
            <v>0</v>
          </cell>
          <cell r="I1021">
            <v>0</v>
          </cell>
        </row>
        <row r="1022">
          <cell r="A1022" t="str">
            <v>E1</v>
          </cell>
          <cell r="B1022">
            <v>0</v>
          </cell>
          <cell r="C1022" t="str">
            <v>소계</v>
          </cell>
          <cell r="D1022">
            <v>9846869</v>
          </cell>
          <cell r="I1022">
            <v>0</v>
          </cell>
        </row>
        <row r="1023">
          <cell r="A1023" t="str">
            <v>T1</v>
          </cell>
          <cell r="B1023">
            <v>1027</v>
          </cell>
          <cell r="C1023" t="str">
            <v>다.</v>
          </cell>
          <cell r="D1023">
            <v>9846933</v>
          </cell>
          <cell r="E1023" t="str">
            <v>팽창줄눈</v>
          </cell>
          <cell r="H1023">
            <v>0</v>
          </cell>
          <cell r="I1023">
            <v>0</v>
          </cell>
        </row>
        <row r="1024">
          <cell r="A1024" t="str">
            <v>D01571</v>
          </cell>
          <cell r="B1024">
            <v>280</v>
          </cell>
          <cell r="C1024" t="str">
            <v>a.</v>
          </cell>
          <cell r="D1024">
            <v>9846941</v>
          </cell>
          <cell r="E1024" t="str">
            <v>본선2차로용</v>
          </cell>
          <cell r="F1024" t="str">
            <v>(팽창줄눈,형식3-1,2)</v>
          </cell>
          <cell r="G1024" t="str">
            <v>M</v>
          </cell>
          <cell r="H1024">
            <v>0</v>
          </cell>
          <cell r="I1024">
            <v>0</v>
          </cell>
        </row>
        <row r="1025">
          <cell r="A1025" t="str">
            <v>D01080</v>
          </cell>
          <cell r="B1025">
            <v>250</v>
          </cell>
          <cell r="C1025" t="str">
            <v>b.</v>
          </cell>
          <cell r="D1025">
            <v>9846946</v>
          </cell>
          <cell r="E1025" t="str">
            <v>교량접속부2차로용</v>
          </cell>
          <cell r="F1025" t="str">
            <v>(팽창줄눈,형식3-3,4)</v>
          </cell>
          <cell r="G1025" t="str">
            <v>M</v>
          </cell>
          <cell r="H1025">
            <v>0</v>
          </cell>
          <cell r="I1025">
            <v>0</v>
          </cell>
        </row>
        <row r="1026">
          <cell r="A1026" t="str">
            <v>D01459</v>
          </cell>
          <cell r="B1026">
            <v>550</v>
          </cell>
          <cell r="C1026" t="str">
            <v>c</v>
          </cell>
          <cell r="D1026">
            <v>9847011</v>
          </cell>
          <cell r="E1026" t="str">
            <v>아스콘접속부2차로용</v>
          </cell>
          <cell r="F1026" t="str">
            <v>(팽창줄눈,형식3-6,7)</v>
          </cell>
          <cell r="G1026" t="str">
            <v>M</v>
          </cell>
          <cell r="H1026">
            <v>0</v>
          </cell>
          <cell r="I1026">
            <v>0</v>
          </cell>
        </row>
        <row r="1027">
          <cell r="A1027" t="str">
            <v>D01306</v>
          </cell>
          <cell r="B1027">
            <v>30</v>
          </cell>
          <cell r="C1027" t="str">
            <v>d</v>
          </cell>
          <cell r="D1027">
            <v>9847076</v>
          </cell>
          <cell r="E1027" t="str">
            <v>중분대기초용</v>
          </cell>
          <cell r="F1027" t="str">
            <v>(팽창줄눈,형식3-8)</v>
          </cell>
          <cell r="G1027" t="str">
            <v>M</v>
          </cell>
          <cell r="H1027">
            <v>0</v>
          </cell>
          <cell r="I1027">
            <v>0</v>
          </cell>
        </row>
        <row r="1028">
          <cell r="A1028" t="str">
            <v>E1</v>
          </cell>
          <cell r="B1028">
            <v>0</v>
          </cell>
          <cell r="C1028" t="str">
            <v>소계</v>
          </cell>
          <cell r="D1028">
            <v>9847092</v>
          </cell>
          <cell r="I1028">
            <v>0</v>
          </cell>
        </row>
        <row r="1029">
          <cell r="A1029" t="str">
            <v>E2</v>
          </cell>
          <cell r="B1029">
            <v>0</v>
          </cell>
          <cell r="C1029" t="str">
            <v>계</v>
          </cell>
          <cell r="D1029">
            <v>9847220</v>
          </cell>
          <cell r="I1029">
            <v>0</v>
          </cell>
        </row>
        <row r="1030">
          <cell r="A1030" t="str">
            <v>D01307</v>
          </cell>
          <cell r="B1030">
            <v>720</v>
          </cell>
          <cell r="C1030" t="str">
            <v>12)</v>
          </cell>
          <cell r="D1030">
            <v>9847284</v>
          </cell>
          <cell r="E1030" t="str">
            <v>부체도로용줄눈</v>
          </cell>
          <cell r="F1030" t="str">
            <v>(판재 200×15)</v>
          </cell>
          <cell r="G1030" t="str">
            <v>M</v>
          </cell>
          <cell r="H1030">
            <v>0</v>
          </cell>
          <cell r="I1030">
            <v>0</v>
          </cell>
        </row>
        <row r="1031">
          <cell r="A1031" t="str">
            <v>D00075</v>
          </cell>
          <cell r="B1031">
            <v>34890</v>
          </cell>
          <cell r="C1031" t="str">
            <v>13)</v>
          </cell>
          <cell r="D1031">
            <v>9847476</v>
          </cell>
          <cell r="E1031" t="str">
            <v>콘크리트포장면연마</v>
          </cell>
          <cell r="G1031" t="str">
            <v>M2</v>
          </cell>
          <cell r="H1031">
            <v>0</v>
          </cell>
          <cell r="I1031">
            <v>0</v>
          </cell>
        </row>
        <row r="1032">
          <cell r="A1032" t="str">
            <v>D01728</v>
          </cell>
          <cell r="B1032">
            <v>48760</v>
          </cell>
          <cell r="C1032" t="str">
            <v>14)</v>
          </cell>
          <cell r="D1032">
            <v>9847492</v>
          </cell>
          <cell r="E1032" t="str">
            <v>프라임코팅</v>
          </cell>
          <cell r="F1032" t="str">
            <v>(75ℓ/a)</v>
          </cell>
          <cell r="G1032" t="str">
            <v>a</v>
          </cell>
          <cell r="H1032">
            <v>0</v>
          </cell>
          <cell r="I1032">
            <v>0</v>
          </cell>
        </row>
        <row r="1033">
          <cell r="A1033" t="str">
            <v>T2</v>
          </cell>
          <cell r="B1033">
            <v>1035</v>
          </cell>
          <cell r="C1033" t="str">
            <v>15)</v>
          </cell>
          <cell r="D1033">
            <v>9847556</v>
          </cell>
          <cell r="E1033" t="str">
            <v>택코팅</v>
          </cell>
          <cell r="H1033">
            <v>0</v>
          </cell>
          <cell r="I1033">
            <v>0</v>
          </cell>
        </row>
        <row r="1034">
          <cell r="A1034" t="str">
            <v>D01730</v>
          </cell>
          <cell r="B1034">
            <v>102000</v>
          </cell>
          <cell r="C1034" t="str">
            <v>가</v>
          </cell>
          <cell r="D1034">
            <v>9847588</v>
          </cell>
          <cell r="E1034" t="str">
            <v>택코팅</v>
          </cell>
          <cell r="F1034" t="str">
            <v>(30ℓ/ａ : 신설)</v>
          </cell>
          <cell r="G1034" t="str">
            <v>ａ</v>
          </cell>
          <cell r="H1034">
            <v>0</v>
          </cell>
          <cell r="I1034">
            <v>0</v>
          </cell>
        </row>
        <row r="1035">
          <cell r="A1035" t="str">
            <v>D01731</v>
          </cell>
          <cell r="B1035">
            <v>1190</v>
          </cell>
          <cell r="C1035" t="str">
            <v>나</v>
          </cell>
          <cell r="D1035">
            <v>9847620</v>
          </cell>
          <cell r="E1035" t="str">
            <v>택코팅</v>
          </cell>
          <cell r="F1035" t="str">
            <v>(50ℓ/ａ : 확장)</v>
          </cell>
          <cell r="G1035" t="str">
            <v>ａ</v>
          </cell>
          <cell r="H1035">
            <v>0</v>
          </cell>
          <cell r="I1035">
            <v>0</v>
          </cell>
        </row>
        <row r="1036">
          <cell r="A1036" t="str">
            <v>E2</v>
          </cell>
          <cell r="B1036">
            <v>0</v>
          </cell>
          <cell r="C1036" t="str">
            <v>계</v>
          </cell>
          <cell r="D1036">
            <v>9847623</v>
          </cell>
          <cell r="I1036">
            <v>0</v>
          </cell>
        </row>
        <row r="1037">
          <cell r="A1037" t="str">
            <v>T2</v>
          </cell>
          <cell r="B1037">
            <v>1040</v>
          </cell>
          <cell r="C1037" t="str">
            <v>16)</v>
          </cell>
          <cell r="D1037">
            <v>9847626</v>
          </cell>
          <cell r="E1037" t="str">
            <v>아스콘기층</v>
          </cell>
          <cell r="H1037">
            <v>0</v>
          </cell>
          <cell r="I1037">
            <v>0</v>
          </cell>
        </row>
        <row r="1038">
          <cell r="A1038" t="str">
            <v>D01338</v>
          </cell>
          <cell r="B1038">
            <v>19023</v>
          </cell>
          <cell r="C1038" t="str">
            <v>가.</v>
          </cell>
          <cell r="D1038">
            <v>9847632</v>
          </cell>
          <cell r="E1038" t="str">
            <v>아스콘기층구입,운반</v>
          </cell>
          <cell r="G1038" t="str">
            <v>TON</v>
          </cell>
          <cell r="H1038">
            <v>0</v>
          </cell>
          <cell r="I1038">
            <v>0</v>
          </cell>
        </row>
        <row r="1039">
          <cell r="A1039" t="str">
            <v>D02334</v>
          </cell>
          <cell r="B1039">
            <v>20</v>
          </cell>
          <cell r="C1039" t="str">
            <v>나</v>
          </cell>
          <cell r="D1039">
            <v>9848555</v>
          </cell>
          <cell r="E1039" t="str">
            <v>기층아스콘포설및다짐</v>
          </cell>
          <cell r="F1039" t="str">
            <v>(T = 8.0Cm)</v>
          </cell>
          <cell r="G1039" t="str">
            <v>a</v>
          </cell>
          <cell r="H1039">
            <v>0</v>
          </cell>
          <cell r="I1039">
            <v>0</v>
          </cell>
        </row>
        <row r="1040">
          <cell r="A1040" t="str">
            <v>D01696</v>
          </cell>
          <cell r="B1040">
            <v>30</v>
          </cell>
          <cell r="C1040" t="str">
            <v>다</v>
          </cell>
          <cell r="D1040">
            <v>9849477</v>
          </cell>
          <cell r="E1040" t="str">
            <v>아스콘기층포설및다짐</v>
          </cell>
          <cell r="F1040" t="str">
            <v>(T=20Cm)</v>
          </cell>
          <cell r="G1040" t="str">
            <v>a</v>
          </cell>
          <cell r="H1040">
            <v>0</v>
          </cell>
          <cell r="I1040">
            <v>0</v>
          </cell>
        </row>
        <row r="1041">
          <cell r="A1041" t="str">
            <v>E2</v>
          </cell>
          <cell r="B1041">
            <v>0</v>
          </cell>
          <cell r="C1041" t="str">
            <v>계</v>
          </cell>
          <cell r="D1041">
            <v>9849785</v>
          </cell>
          <cell r="I1041">
            <v>0</v>
          </cell>
        </row>
        <row r="1042">
          <cell r="A1042" t="str">
            <v>T2</v>
          </cell>
          <cell r="B1042">
            <v>1046</v>
          </cell>
          <cell r="C1042" t="str">
            <v>17)</v>
          </cell>
          <cell r="D1042">
            <v>9850156</v>
          </cell>
          <cell r="E1042" t="str">
            <v>아스콘표층</v>
          </cell>
          <cell r="H1042">
            <v>0</v>
          </cell>
          <cell r="I1042">
            <v>0</v>
          </cell>
        </row>
        <row r="1043">
          <cell r="A1043" t="str">
            <v>D00972</v>
          </cell>
          <cell r="B1043">
            <v>13777</v>
          </cell>
          <cell r="C1043" t="str">
            <v>가.</v>
          </cell>
          <cell r="D1043">
            <v>9850182</v>
          </cell>
          <cell r="E1043" t="str">
            <v>아스콘표층구입,운반</v>
          </cell>
          <cell r="G1043" t="str">
            <v>TON</v>
          </cell>
          <cell r="H1043">
            <v>0</v>
          </cell>
          <cell r="I1043">
            <v>0</v>
          </cell>
        </row>
        <row r="1044">
          <cell r="A1044" t="str">
            <v>D01701</v>
          </cell>
          <cell r="B1044">
            <v>12</v>
          </cell>
          <cell r="C1044" t="str">
            <v>나</v>
          </cell>
          <cell r="D1044">
            <v>9850202</v>
          </cell>
          <cell r="E1044" t="str">
            <v>아스콘표층포설및다짐</v>
          </cell>
          <cell r="F1044" t="str">
            <v>(T= 5Cm)</v>
          </cell>
          <cell r="G1044" t="str">
            <v>a</v>
          </cell>
          <cell r="H1044">
            <v>0</v>
          </cell>
          <cell r="I1044">
            <v>0</v>
          </cell>
        </row>
        <row r="1045">
          <cell r="A1045" t="str">
            <v>D00727</v>
          </cell>
          <cell r="B1045">
            <v>214</v>
          </cell>
          <cell r="C1045" t="str">
            <v>다</v>
          </cell>
          <cell r="D1045">
            <v>9850231</v>
          </cell>
          <cell r="E1045" t="str">
            <v>아스콘표층포설및다짐</v>
          </cell>
          <cell r="F1045" t="str">
            <v>(T= 8cm)</v>
          </cell>
          <cell r="G1045" t="str">
            <v>a</v>
          </cell>
          <cell r="H1045">
            <v>0</v>
          </cell>
          <cell r="I1045">
            <v>0</v>
          </cell>
        </row>
        <row r="1046">
          <cell r="A1046" t="str">
            <v>D01700</v>
          </cell>
          <cell r="B1046">
            <v>299</v>
          </cell>
          <cell r="C1046" t="str">
            <v>라</v>
          </cell>
          <cell r="D1046">
            <v>9850259</v>
          </cell>
          <cell r="E1046" t="str">
            <v>아스콘표층포설및다짐</v>
          </cell>
          <cell r="F1046" t="str">
            <v>(T=10Cm)</v>
          </cell>
          <cell r="G1046" t="str">
            <v>a</v>
          </cell>
          <cell r="H1046">
            <v>0</v>
          </cell>
          <cell r="I1046">
            <v>0</v>
          </cell>
        </row>
        <row r="1047">
          <cell r="A1047" t="str">
            <v>E2</v>
          </cell>
          <cell r="B1047">
            <v>0</v>
          </cell>
          <cell r="C1047" t="str">
            <v>계</v>
          </cell>
          <cell r="D1047">
            <v>9850414</v>
          </cell>
          <cell r="I1047">
            <v>0</v>
          </cell>
        </row>
        <row r="1048">
          <cell r="A1048" t="str">
            <v>T2</v>
          </cell>
          <cell r="B1048">
            <v>1050</v>
          </cell>
          <cell r="C1048" t="str">
            <v>18)</v>
          </cell>
          <cell r="D1048">
            <v>9850542</v>
          </cell>
          <cell r="E1048" t="str">
            <v>길어깨포장</v>
          </cell>
          <cell r="H1048">
            <v>0</v>
          </cell>
          <cell r="I1048">
            <v>0</v>
          </cell>
        </row>
        <row r="1049">
          <cell r="A1049" t="str">
            <v>D01455</v>
          </cell>
          <cell r="B1049">
            <v>177</v>
          </cell>
          <cell r="C1049" t="str">
            <v>나</v>
          </cell>
          <cell r="D1049">
            <v>9850607</v>
          </cell>
          <cell r="E1049" t="str">
            <v>기층아스콘포설및다짐</v>
          </cell>
          <cell r="F1049" t="str">
            <v>(T=10cm)</v>
          </cell>
          <cell r="G1049" t="str">
            <v>a</v>
          </cell>
          <cell r="H1049">
            <v>0</v>
          </cell>
          <cell r="I1049">
            <v>0</v>
          </cell>
        </row>
        <row r="1050">
          <cell r="A1050" t="str">
            <v>D01696</v>
          </cell>
          <cell r="B1050">
            <v>31</v>
          </cell>
          <cell r="C1050" t="str">
            <v>다</v>
          </cell>
          <cell r="D1050">
            <v>9850645</v>
          </cell>
          <cell r="E1050" t="str">
            <v>아스콘기층포설및다짐</v>
          </cell>
          <cell r="F1050" t="str">
            <v>(T=20Cm)</v>
          </cell>
          <cell r="G1050" t="str">
            <v>a</v>
          </cell>
          <cell r="H1050">
            <v>0</v>
          </cell>
          <cell r="I1050">
            <v>0</v>
          </cell>
        </row>
        <row r="1051">
          <cell r="A1051" t="str">
            <v>E2</v>
          </cell>
          <cell r="B1051">
            <v>0</v>
          </cell>
          <cell r="C1051" t="str">
            <v>계</v>
          </cell>
          <cell r="D1051">
            <v>9850800</v>
          </cell>
          <cell r="I1051">
            <v>0</v>
          </cell>
        </row>
        <row r="1052">
          <cell r="A1052" t="str">
            <v>D00780</v>
          </cell>
          <cell r="B1052">
            <v>1</v>
          </cell>
          <cell r="C1052" t="str">
            <v>20)</v>
          </cell>
          <cell r="D1052">
            <v>9852025</v>
          </cell>
          <cell r="E1052" t="str">
            <v>크라샤 설치 및 철거</v>
          </cell>
          <cell r="F1052" t="str">
            <v>(150 TON)</v>
          </cell>
          <cell r="G1052" t="str">
            <v>식</v>
          </cell>
          <cell r="H1052">
            <v>0</v>
          </cell>
          <cell r="I1052">
            <v>0</v>
          </cell>
        </row>
        <row r="1053">
          <cell r="A1053" t="str">
            <v>T2</v>
          </cell>
          <cell r="B1053">
            <v>1055</v>
          </cell>
          <cell r="C1053" t="str">
            <v>21)</v>
          </cell>
          <cell r="D1053">
            <v>9853249</v>
          </cell>
          <cell r="E1053" t="str">
            <v>배치플랜트</v>
          </cell>
          <cell r="H1053">
            <v>0</v>
          </cell>
          <cell r="I1053">
            <v>0</v>
          </cell>
        </row>
        <row r="1054">
          <cell r="A1054" t="str">
            <v>D00520</v>
          </cell>
          <cell r="B1054">
            <v>1</v>
          </cell>
          <cell r="C1054" t="str">
            <v>가.</v>
          </cell>
          <cell r="D1054">
            <v>9853313</v>
          </cell>
          <cell r="E1054" t="str">
            <v>배치플랜트 설치공</v>
          </cell>
          <cell r="F1054" t="str">
            <v>(120m3/hr 1기)</v>
          </cell>
          <cell r="G1054" t="str">
            <v>식</v>
          </cell>
          <cell r="H1054">
            <v>0</v>
          </cell>
          <cell r="I1054">
            <v>0</v>
          </cell>
        </row>
        <row r="1055">
          <cell r="A1055" t="str">
            <v>D00521</v>
          </cell>
          <cell r="B1055">
            <v>1</v>
          </cell>
          <cell r="C1055" t="str">
            <v>나.</v>
          </cell>
          <cell r="D1055">
            <v>9853441</v>
          </cell>
          <cell r="E1055" t="str">
            <v>배치플랜트 철거공</v>
          </cell>
          <cell r="F1055" t="str">
            <v>(120m3/hr 1기)</v>
          </cell>
          <cell r="G1055" t="str">
            <v>식</v>
          </cell>
          <cell r="H1055">
            <v>0</v>
          </cell>
          <cell r="I1055">
            <v>0</v>
          </cell>
        </row>
        <row r="1056">
          <cell r="A1056" t="str">
            <v>E2</v>
          </cell>
          <cell r="B1056">
            <v>0</v>
          </cell>
          <cell r="C1056" t="str">
            <v>계</v>
          </cell>
          <cell r="D1056">
            <v>9853442</v>
          </cell>
          <cell r="I1056">
            <v>0</v>
          </cell>
        </row>
        <row r="1057">
          <cell r="A1057" t="str">
            <v>D00057</v>
          </cell>
          <cell r="B1057">
            <v>2.0699999999999998</v>
          </cell>
          <cell r="C1057" t="str">
            <v>22)</v>
          </cell>
          <cell r="D1057">
            <v>9853559</v>
          </cell>
          <cell r="E1057" t="str">
            <v>포장장비 임대료</v>
          </cell>
          <cell r="F1057" t="str">
            <v>(2차선 포설장비)</v>
          </cell>
          <cell r="G1057" t="str">
            <v>개월</v>
          </cell>
          <cell r="H1057">
            <v>0</v>
          </cell>
          <cell r="I1057">
            <v>0</v>
          </cell>
        </row>
        <row r="1058">
          <cell r="A1058" t="str">
            <v>T2</v>
          </cell>
          <cell r="B1058">
            <v>1062</v>
          </cell>
          <cell r="C1058" t="str">
            <v>23)</v>
          </cell>
          <cell r="D1058">
            <v>9853675</v>
          </cell>
          <cell r="E1058" t="str">
            <v>쇄석골재생산및운반</v>
          </cell>
          <cell r="H1058">
            <v>0</v>
          </cell>
          <cell r="I1058">
            <v>0</v>
          </cell>
        </row>
        <row r="1059">
          <cell r="A1059" t="str">
            <v>D00789</v>
          </cell>
          <cell r="B1059">
            <v>1213</v>
          </cell>
          <cell r="C1059" t="str">
            <v>나</v>
          </cell>
          <cell r="D1059">
            <v>9853849</v>
          </cell>
          <cell r="E1059" t="str">
            <v>쇄석골재 생산</v>
          </cell>
          <cell r="F1059" t="str">
            <v>(D=19M/M)</v>
          </cell>
          <cell r="G1059" t="str">
            <v>TON</v>
          </cell>
          <cell r="H1059">
            <v>0</v>
          </cell>
          <cell r="I1059">
            <v>0</v>
          </cell>
        </row>
        <row r="1060">
          <cell r="A1060" t="str">
            <v>D00791</v>
          </cell>
          <cell r="B1060">
            <v>531</v>
          </cell>
          <cell r="C1060" t="str">
            <v>다</v>
          </cell>
          <cell r="D1060">
            <v>9853878</v>
          </cell>
          <cell r="E1060" t="str">
            <v>쇄석골재 생산</v>
          </cell>
          <cell r="F1060" t="str">
            <v>(D=25M/M)</v>
          </cell>
          <cell r="G1060" t="str">
            <v>TON</v>
          </cell>
          <cell r="H1060">
            <v>0</v>
          </cell>
          <cell r="I1060">
            <v>0</v>
          </cell>
        </row>
        <row r="1061">
          <cell r="A1061" t="str">
            <v>D00792</v>
          </cell>
          <cell r="B1061">
            <v>16425</v>
          </cell>
          <cell r="C1061" t="str">
            <v>라</v>
          </cell>
          <cell r="D1061">
            <v>9853907</v>
          </cell>
          <cell r="E1061" t="str">
            <v>쇄석골재 생산</v>
          </cell>
          <cell r="F1061" t="str">
            <v>(D=32M/M:현장암유용)</v>
          </cell>
          <cell r="G1061" t="str">
            <v>TON</v>
          </cell>
          <cell r="H1061">
            <v>0</v>
          </cell>
          <cell r="I1061">
            <v>0</v>
          </cell>
        </row>
        <row r="1062">
          <cell r="A1062" t="str">
            <v>D00793</v>
          </cell>
          <cell r="B1062">
            <v>10912</v>
          </cell>
          <cell r="C1062" t="str">
            <v>마</v>
          </cell>
          <cell r="D1062">
            <v>9853923</v>
          </cell>
          <cell r="E1062" t="str">
            <v>쇄석골재 생산</v>
          </cell>
          <cell r="F1062" t="str">
            <v>(D=40M/M:현장암유용)</v>
          </cell>
          <cell r="G1062" t="str">
            <v>TON</v>
          </cell>
          <cell r="H1062">
            <v>0</v>
          </cell>
          <cell r="I1062">
            <v>0</v>
          </cell>
        </row>
        <row r="1063">
          <cell r="A1063" t="str">
            <v>E2</v>
          </cell>
          <cell r="B1063">
            <v>0</v>
          </cell>
          <cell r="C1063" t="str">
            <v>계</v>
          </cell>
          <cell r="D1063">
            <v>9853971</v>
          </cell>
          <cell r="I1063">
            <v>0</v>
          </cell>
        </row>
        <row r="1064">
          <cell r="A1064" t="str">
            <v>E4</v>
          </cell>
          <cell r="B1064">
            <v>0</v>
          </cell>
          <cell r="C1064" t="str">
            <v>총계</v>
          </cell>
          <cell r="D1064">
            <v>9854235</v>
          </cell>
          <cell r="I1064">
            <v>0</v>
          </cell>
        </row>
        <row r="1065">
          <cell r="A1065" t="str">
            <v>T4</v>
          </cell>
          <cell r="B1065">
            <v>1141</v>
          </cell>
          <cell r="C1065" t="str">
            <v>6.</v>
          </cell>
          <cell r="D1065">
            <v>9854239</v>
          </cell>
          <cell r="E1065" t="str">
            <v>안전시설공</v>
          </cell>
          <cell r="H1065">
            <v>0</v>
          </cell>
          <cell r="I1065">
            <v>0</v>
          </cell>
        </row>
        <row r="1066">
          <cell r="A1066" t="str">
            <v>T2</v>
          </cell>
          <cell r="B1066">
            <v>1079</v>
          </cell>
          <cell r="C1066" t="str">
            <v>1)</v>
          </cell>
          <cell r="D1066">
            <v>9854367</v>
          </cell>
          <cell r="E1066" t="str">
            <v>교통표지판</v>
          </cell>
          <cell r="H1066">
            <v>0</v>
          </cell>
          <cell r="I1066">
            <v>0</v>
          </cell>
        </row>
        <row r="1067">
          <cell r="A1067" t="str">
            <v>D01623</v>
          </cell>
          <cell r="B1067">
            <v>16</v>
          </cell>
          <cell r="C1067" t="str">
            <v>가</v>
          </cell>
          <cell r="D1067">
            <v>9854522</v>
          </cell>
          <cell r="E1067" t="str">
            <v>삼각표지판</v>
          </cell>
          <cell r="F1067" t="str">
            <v>(ㅿ120Cm)</v>
          </cell>
          <cell r="G1067" t="str">
            <v>EA</v>
          </cell>
          <cell r="H1067">
            <v>0</v>
          </cell>
          <cell r="I1067">
            <v>0</v>
          </cell>
        </row>
        <row r="1068">
          <cell r="A1068" t="str">
            <v>D02310</v>
          </cell>
          <cell r="B1068">
            <v>4</v>
          </cell>
          <cell r="C1068" t="str">
            <v>나</v>
          </cell>
          <cell r="D1068">
            <v>9854561</v>
          </cell>
          <cell r="E1068" t="str">
            <v>삼각표지판(2중)</v>
          </cell>
          <cell r="F1068" t="str">
            <v>(ㅿ120Cm)</v>
          </cell>
          <cell r="G1068" t="str">
            <v>EA</v>
          </cell>
          <cell r="H1068">
            <v>0</v>
          </cell>
          <cell r="I1068">
            <v>0</v>
          </cell>
        </row>
        <row r="1069">
          <cell r="A1069" t="str">
            <v>D02311</v>
          </cell>
          <cell r="B1069">
            <v>4</v>
          </cell>
          <cell r="C1069" t="str">
            <v>다</v>
          </cell>
          <cell r="D1069">
            <v>9854580</v>
          </cell>
          <cell r="E1069" t="str">
            <v>삼각표지판(2중)</v>
          </cell>
          <cell r="F1069" t="str">
            <v>(ㅿ120Cm+○120cm)</v>
          </cell>
          <cell r="G1069" t="str">
            <v>EA</v>
          </cell>
          <cell r="H1069">
            <v>0</v>
          </cell>
          <cell r="I1069">
            <v>0</v>
          </cell>
        </row>
        <row r="1070">
          <cell r="A1070" t="str">
            <v>D02137</v>
          </cell>
          <cell r="B1070">
            <v>8</v>
          </cell>
          <cell r="C1070" t="str">
            <v>라</v>
          </cell>
          <cell r="D1070">
            <v>9854599</v>
          </cell>
          <cell r="E1070" t="str">
            <v>원형표지판</v>
          </cell>
          <cell r="F1070" t="str">
            <v>(○120cm)</v>
          </cell>
          <cell r="G1070" t="str">
            <v>EA</v>
          </cell>
          <cell r="H1070">
            <v>0</v>
          </cell>
          <cell r="I1070">
            <v>0</v>
          </cell>
        </row>
        <row r="1071">
          <cell r="A1071" t="str">
            <v>D02312</v>
          </cell>
          <cell r="B1071">
            <v>12</v>
          </cell>
          <cell r="C1071" t="str">
            <v>마</v>
          </cell>
          <cell r="D1071">
            <v>9854619</v>
          </cell>
          <cell r="E1071" t="str">
            <v>원형표지판</v>
          </cell>
          <cell r="F1071" t="str">
            <v>(○120cm;부착식)</v>
          </cell>
          <cell r="G1071" t="str">
            <v>EA</v>
          </cell>
          <cell r="H1071">
            <v>0</v>
          </cell>
          <cell r="I1071">
            <v>0</v>
          </cell>
        </row>
        <row r="1072">
          <cell r="A1072" t="str">
            <v>D02281</v>
          </cell>
          <cell r="B1072">
            <v>6</v>
          </cell>
          <cell r="C1072" t="str">
            <v>바</v>
          </cell>
          <cell r="D1072">
            <v>9854638</v>
          </cell>
          <cell r="E1072" t="str">
            <v>오각표지판</v>
          </cell>
          <cell r="F1072" t="str">
            <v>(횡단보도:￠840mm)</v>
          </cell>
          <cell r="G1072" t="str">
            <v>ea</v>
          </cell>
          <cell r="H1072">
            <v>0</v>
          </cell>
          <cell r="I1072">
            <v>0</v>
          </cell>
        </row>
        <row r="1073">
          <cell r="A1073" t="str">
            <v>D02282</v>
          </cell>
          <cell r="B1073">
            <v>11</v>
          </cell>
          <cell r="C1073" t="str">
            <v>사</v>
          </cell>
          <cell r="D1073">
            <v>9854657</v>
          </cell>
          <cell r="E1073" t="str">
            <v>2방향안내표지판</v>
          </cell>
          <cell r="F1073" t="str">
            <v>(4000 x 2500)</v>
          </cell>
          <cell r="G1073" t="str">
            <v>ea</v>
          </cell>
          <cell r="H1073">
            <v>0</v>
          </cell>
          <cell r="I1073">
            <v>0</v>
          </cell>
        </row>
        <row r="1074">
          <cell r="A1074" t="str">
            <v>D02283</v>
          </cell>
          <cell r="B1074">
            <v>2</v>
          </cell>
          <cell r="C1074" t="str">
            <v>아</v>
          </cell>
          <cell r="D1074">
            <v>9854667</v>
          </cell>
          <cell r="E1074" t="str">
            <v>3방향안내표지판</v>
          </cell>
          <cell r="F1074" t="str">
            <v>(5000 x 2500)</v>
          </cell>
          <cell r="G1074" t="str">
            <v>ea</v>
          </cell>
          <cell r="H1074">
            <v>0</v>
          </cell>
          <cell r="I1074">
            <v>0</v>
          </cell>
        </row>
        <row r="1075">
          <cell r="A1075" t="str">
            <v>D02284</v>
          </cell>
          <cell r="B1075">
            <v>3</v>
          </cell>
          <cell r="C1075" t="str">
            <v>자</v>
          </cell>
          <cell r="D1075">
            <v>9854669</v>
          </cell>
          <cell r="E1075" t="str">
            <v>이정표지판,군계표지</v>
          </cell>
          <cell r="F1075" t="str">
            <v>(3000 x 2000)</v>
          </cell>
          <cell r="G1075" t="str">
            <v>ea</v>
          </cell>
          <cell r="H1075">
            <v>0</v>
          </cell>
          <cell r="I1075">
            <v>0</v>
          </cell>
        </row>
        <row r="1076">
          <cell r="A1076" t="str">
            <v>D02313</v>
          </cell>
          <cell r="B1076">
            <v>1</v>
          </cell>
          <cell r="C1076" t="str">
            <v>차</v>
          </cell>
          <cell r="D1076">
            <v>9854670</v>
          </cell>
          <cell r="E1076" t="str">
            <v>2지명방향표지판</v>
          </cell>
          <cell r="F1076" t="str">
            <v>(3400 x 2300)</v>
          </cell>
          <cell r="G1076" t="str">
            <v>ea</v>
          </cell>
          <cell r="H1076">
            <v>0</v>
          </cell>
          <cell r="I1076">
            <v>0</v>
          </cell>
        </row>
        <row r="1077">
          <cell r="A1077" t="str">
            <v>D02285</v>
          </cell>
          <cell r="B1077">
            <v>2</v>
          </cell>
          <cell r="C1077" t="str">
            <v>카</v>
          </cell>
          <cell r="D1077">
            <v>9854798</v>
          </cell>
          <cell r="E1077" t="str">
            <v>나가는곳</v>
          </cell>
          <cell r="F1077" t="str">
            <v>(3000 x 1200)</v>
          </cell>
          <cell r="G1077" t="str">
            <v>ea</v>
          </cell>
          <cell r="H1077">
            <v>0</v>
          </cell>
          <cell r="I1077">
            <v>0</v>
          </cell>
        </row>
        <row r="1078">
          <cell r="A1078" t="str">
            <v>D02285</v>
          </cell>
          <cell r="B1078">
            <v>2</v>
          </cell>
          <cell r="C1078" t="str">
            <v>타</v>
          </cell>
          <cell r="D1078">
            <v>9854958</v>
          </cell>
          <cell r="E1078" t="str">
            <v>단일노선표시</v>
          </cell>
          <cell r="F1078" t="str">
            <v>(1200 x 1100)</v>
          </cell>
          <cell r="G1078" t="str">
            <v>ea</v>
          </cell>
          <cell r="H1078">
            <v>0</v>
          </cell>
          <cell r="I1078">
            <v>0</v>
          </cell>
        </row>
        <row r="1079">
          <cell r="A1079" t="str">
            <v>D02284</v>
          </cell>
          <cell r="B1079">
            <v>2</v>
          </cell>
          <cell r="C1079" t="str">
            <v>파</v>
          </cell>
          <cell r="D1079">
            <v>9855446</v>
          </cell>
          <cell r="E1079" t="str">
            <v>교량표지</v>
          </cell>
          <cell r="F1079" t="str">
            <v>(3000 x 2000)</v>
          </cell>
          <cell r="G1079" t="str">
            <v>ea</v>
          </cell>
          <cell r="H1079">
            <v>0</v>
          </cell>
          <cell r="I1079">
            <v>0</v>
          </cell>
        </row>
        <row r="1080">
          <cell r="A1080" t="str">
            <v>E2</v>
          </cell>
          <cell r="B1080">
            <v>0</v>
          </cell>
          <cell r="C1080" t="str">
            <v>계</v>
          </cell>
          <cell r="D1080">
            <v>9855934</v>
          </cell>
          <cell r="I1080">
            <v>0</v>
          </cell>
        </row>
        <row r="1081">
          <cell r="A1081" t="str">
            <v>T2</v>
          </cell>
          <cell r="B1081">
            <v>1093</v>
          </cell>
          <cell r="C1081" t="str">
            <v>2)</v>
          </cell>
          <cell r="D1081">
            <v>9856174</v>
          </cell>
          <cell r="E1081" t="str">
            <v>시선유도표지</v>
          </cell>
          <cell r="H1081">
            <v>0</v>
          </cell>
          <cell r="I1081">
            <v>0</v>
          </cell>
        </row>
        <row r="1082">
          <cell r="A1082" t="str">
            <v>D00878</v>
          </cell>
          <cell r="B1082">
            <v>71</v>
          </cell>
          <cell r="C1082" t="str">
            <v>가</v>
          </cell>
          <cell r="D1082">
            <v>9856294</v>
          </cell>
          <cell r="E1082" t="str">
            <v>데리네이타</v>
          </cell>
          <cell r="F1082" t="str">
            <v>(토공용가이드포스트)</v>
          </cell>
          <cell r="G1082" t="str">
            <v>EA</v>
          </cell>
          <cell r="H1082">
            <v>0</v>
          </cell>
          <cell r="I1082">
            <v>0</v>
          </cell>
        </row>
        <row r="1083">
          <cell r="A1083" t="str">
            <v>D00866</v>
          </cell>
          <cell r="B1083">
            <v>467</v>
          </cell>
          <cell r="C1083" t="str">
            <v>나</v>
          </cell>
          <cell r="D1083">
            <v>9856354</v>
          </cell>
          <cell r="E1083" t="str">
            <v>데리네이터</v>
          </cell>
          <cell r="F1083" t="str">
            <v>(가드레일용)</v>
          </cell>
          <cell r="G1083" t="str">
            <v>EA</v>
          </cell>
          <cell r="H1083">
            <v>0</v>
          </cell>
          <cell r="I1083">
            <v>0</v>
          </cell>
        </row>
        <row r="1084">
          <cell r="A1084" t="str">
            <v>D00869</v>
          </cell>
          <cell r="B1084">
            <v>86</v>
          </cell>
          <cell r="C1084" t="str">
            <v>다</v>
          </cell>
          <cell r="D1084">
            <v>9856384</v>
          </cell>
          <cell r="E1084" t="str">
            <v>데리네이터</v>
          </cell>
          <cell r="F1084" t="str">
            <v>(옹벽용)</v>
          </cell>
          <cell r="G1084" t="str">
            <v>EA</v>
          </cell>
          <cell r="H1084">
            <v>0</v>
          </cell>
          <cell r="I1084">
            <v>0</v>
          </cell>
        </row>
        <row r="1085">
          <cell r="A1085" t="str">
            <v>D00867</v>
          </cell>
          <cell r="B1085">
            <v>49</v>
          </cell>
          <cell r="C1085" t="str">
            <v>라</v>
          </cell>
          <cell r="D1085">
            <v>9856399</v>
          </cell>
          <cell r="E1085" t="str">
            <v>데리네이터</v>
          </cell>
          <cell r="F1085" t="str">
            <v>(교량용)</v>
          </cell>
          <cell r="G1085" t="str">
            <v>EA</v>
          </cell>
          <cell r="H1085">
            <v>0</v>
          </cell>
          <cell r="I1085">
            <v>0</v>
          </cell>
        </row>
        <row r="1086">
          <cell r="A1086" t="str">
            <v>T1</v>
          </cell>
          <cell r="B1086">
            <v>1088</v>
          </cell>
          <cell r="C1086" t="str">
            <v>마</v>
          </cell>
          <cell r="D1086">
            <v>9856408</v>
          </cell>
          <cell r="E1086" t="str">
            <v>도로표지병</v>
          </cell>
          <cell r="H1086">
            <v>0</v>
          </cell>
          <cell r="I1086">
            <v>0</v>
          </cell>
        </row>
        <row r="1087">
          <cell r="A1087" t="str">
            <v>D00879</v>
          </cell>
          <cell r="B1087">
            <v>769</v>
          </cell>
          <cell r="C1087" t="str">
            <v>a</v>
          </cell>
          <cell r="D1087">
            <v>9856409</v>
          </cell>
          <cell r="E1087" t="str">
            <v>도로표지병</v>
          </cell>
          <cell r="F1087" t="str">
            <v>(단면)</v>
          </cell>
          <cell r="G1087" t="str">
            <v>EA</v>
          </cell>
          <cell r="H1087">
            <v>0</v>
          </cell>
          <cell r="I1087">
            <v>0</v>
          </cell>
        </row>
        <row r="1088">
          <cell r="A1088" t="str">
            <v>D02295</v>
          </cell>
          <cell r="B1088">
            <v>522</v>
          </cell>
          <cell r="C1088" t="str">
            <v>b</v>
          </cell>
          <cell r="D1088">
            <v>9856410</v>
          </cell>
          <cell r="E1088" t="str">
            <v>도로표지병</v>
          </cell>
          <cell r="F1088" t="str">
            <v>(양면)</v>
          </cell>
          <cell r="G1088" t="str">
            <v>EA</v>
          </cell>
          <cell r="H1088">
            <v>0</v>
          </cell>
          <cell r="I1088">
            <v>0</v>
          </cell>
        </row>
        <row r="1089">
          <cell r="A1089" t="str">
            <v>E1</v>
          </cell>
          <cell r="B1089">
            <v>0</v>
          </cell>
          <cell r="C1089" t="str">
            <v>소계</v>
          </cell>
          <cell r="D1089">
            <v>9856474</v>
          </cell>
          <cell r="I1089">
            <v>0</v>
          </cell>
        </row>
        <row r="1090">
          <cell r="A1090" t="str">
            <v>T1</v>
          </cell>
          <cell r="B1090">
            <v>1092</v>
          </cell>
          <cell r="C1090" t="str">
            <v>사</v>
          </cell>
          <cell r="D1090">
            <v>9856490</v>
          </cell>
          <cell r="E1090" t="str">
            <v>갈매기표지판</v>
          </cell>
          <cell r="H1090">
            <v>0</v>
          </cell>
          <cell r="I1090">
            <v>0</v>
          </cell>
        </row>
        <row r="1091">
          <cell r="A1091" t="str">
            <v>D01612</v>
          </cell>
          <cell r="B1091">
            <v>16</v>
          </cell>
          <cell r="C1091" t="str">
            <v>a</v>
          </cell>
          <cell r="D1091">
            <v>9856506</v>
          </cell>
          <cell r="E1091" t="str">
            <v>갈매기표지판</v>
          </cell>
          <cell r="F1091" t="str">
            <v>(단면)</v>
          </cell>
          <cell r="G1091" t="str">
            <v>EA</v>
          </cell>
          <cell r="H1091">
            <v>0</v>
          </cell>
          <cell r="I1091">
            <v>0</v>
          </cell>
        </row>
        <row r="1092">
          <cell r="A1092" t="str">
            <v>D00892</v>
          </cell>
          <cell r="B1092">
            <v>72</v>
          </cell>
          <cell r="C1092" t="str">
            <v>b</v>
          </cell>
          <cell r="D1092">
            <v>9856538</v>
          </cell>
          <cell r="E1092" t="str">
            <v>갈매기표지판</v>
          </cell>
          <cell r="F1092" t="str">
            <v>(양면)</v>
          </cell>
          <cell r="G1092" t="str">
            <v>EA</v>
          </cell>
          <cell r="H1092">
            <v>0</v>
          </cell>
          <cell r="I1092">
            <v>0</v>
          </cell>
        </row>
        <row r="1093">
          <cell r="A1093" t="str">
            <v>E1</v>
          </cell>
          <cell r="B1093">
            <v>0</v>
          </cell>
          <cell r="C1093" t="str">
            <v>소계</v>
          </cell>
          <cell r="D1093">
            <v>9856539</v>
          </cell>
          <cell r="I1093">
            <v>0</v>
          </cell>
        </row>
        <row r="1094">
          <cell r="A1094" t="str">
            <v>E2</v>
          </cell>
          <cell r="B1094">
            <v>0</v>
          </cell>
          <cell r="C1094" t="str">
            <v>계</v>
          </cell>
          <cell r="D1094">
            <v>9856667</v>
          </cell>
          <cell r="I1094">
            <v>0</v>
          </cell>
        </row>
        <row r="1095">
          <cell r="A1095" t="str">
            <v>T2</v>
          </cell>
          <cell r="B1095">
            <v>1100</v>
          </cell>
          <cell r="C1095" t="str">
            <v>3)</v>
          </cell>
          <cell r="D1095">
            <v>9856670</v>
          </cell>
          <cell r="E1095" t="str">
            <v>차선도색</v>
          </cell>
          <cell r="H1095">
            <v>0</v>
          </cell>
          <cell r="I1095">
            <v>0</v>
          </cell>
        </row>
        <row r="1096">
          <cell r="A1096" t="str">
            <v>D00871</v>
          </cell>
          <cell r="B1096">
            <v>3000</v>
          </cell>
          <cell r="C1096" t="str">
            <v>가</v>
          </cell>
          <cell r="D1096">
            <v>9856790</v>
          </cell>
          <cell r="E1096" t="str">
            <v>차선도색</v>
          </cell>
          <cell r="F1096" t="str">
            <v>(황색:융착성)</v>
          </cell>
          <cell r="G1096" t="str">
            <v>M2</v>
          </cell>
          <cell r="H1096">
            <v>0</v>
          </cell>
          <cell r="I1096">
            <v>0</v>
          </cell>
        </row>
        <row r="1097">
          <cell r="A1097" t="str">
            <v>D02272</v>
          </cell>
          <cell r="B1097">
            <v>300</v>
          </cell>
          <cell r="C1097" t="str">
            <v>나</v>
          </cell>
          <cell r="D1097">
            <v>9856850</v>
          </cell>
          <cell r="E1097" t="str">
            <v>차선도색</v>
          </cell>
          <cell r="F1097" t="str">
            <v>(황색:상온형)</v>
          </cell>
          <cell r="G1097" t="str">
            <v>M2</v>
          </cell>
          <cell r="H1097">
            <v>0</v>
          </cell>
          <cell r="I1097">
            <v>0</v>
          </cell>
        </row>
        <row r="1098">
          <cell r="A1098" t="str">
            <v>D00870</v>
          </cell>
          <cell r="B1098">
            <v>3500</v>
          </cell>
          <cell r="C1098" t="str">
            <v>다</v>
          </cell>
          <cell r="D1098">
            <v>9856910</v>
          </cell>
          <cell r="E1098" t="str">
            <v>차선도색</v>
          </cell>
          <cell r="F1098" t="str">
            <v>(백색:융착성)</v>
          </cell>
          <cell r="G1098" t="str">
            <v>M2</v>
          </cell>
          <cell r="H1098">
            <v>0</v>
          </cell>
          <cell r="I1098">
            <v>0</v>
          </cell>
        </row>
        <row r="1099">
          <cell r="A1099" t="str">
            <v>D02273</v>
          </cell>
          <cell r="B1099">
            <v>1500</v>
          </cell>
          <cell r="C1099" t="str">
            <v>라</v>
          </cell>
          <cell r="D1099">
            <v>9856955</v>
          </cell>
          <cell r="E1099" t="str">
            <v>차선도색(파선)</v>
          </cell>
          <cell r="F1099" t="str">
            <v>(백색:융착성)</v>
          </cell>
          <cell r="G1099" t="str">
            <v>M2</v>
          </cell>
          <cell r="H1099">
            <v>0</v>
          </cell>
          <cell r="I1099">
            <v>0</v>
          </cell>
        </row>
        <row r="1100">
          <cell r="A1100" t="str">
            <v>D02274</v>
          </cell>
          <cell r="B1100">
            <v>2200</v>
          </cell>
          <cell r="C1100" t="str">
            <v>마</v>
          </cell>
          <cell r="D1100">
            <v>9857113</v>
          </cell>
          <cell r="E1100" t="str">
            <v>차선도색</v>
          </cell>
          <cell r="F1100" t="str">
            <v>(백색:상온형)</v>
          </cell>
          <cell r="G1100" t="str">
            <v>M2</v>
          </cell>
          <cell r="H1100">
            <v>0</v>
          </cell>
          <cell r="I1100">
            <v>0</v>
          </cell>
        </row>
        <row r="1101">
          <cell r="A1101" t="str">
            <v>E2</v>
          </cell>
          <cell r="B1101">
            <v>0</v>
          </cell>
          <cell r="C1101" t="str">
            <v>계</v>
          </cell>
          <cell r="D1101">
            <v>9857150</v>
          </cell>
          <cell r="I1101">
            <v>0</v>
          </cell>
        </row>
        <row r="1102">
          <cell r="A1102" t="str">
            <v>T2</v>
          </cell>
          <cell r="B1102">
            <v>1106</v>
          </cell>
          <cell r="C1102" t="str">
            <v>4)</v>
          </cell>
          <cell r="D1102">
            <v>9858661</v>
          </cell>
          <cell r="E1102" t="str">
            <v>가드레일</v>
          </cell>
          <cell r="H1102">
            <v>0</v>
          </cell>
          <cell r="I1102">
            <v>0</v>
          </cell>
        </row>
        <row r="1103">
          <cell r="A1103" t="str">
            <v>D01458</v>
          </cell>
          <cell r="B1103">
            <v>2435</v>
          </cell>
          <cell r="C1103" t="str">
            <v>가.</v>
          </cell>
          <cell r="D1103">
            <v>9858669</v>
          </cell>
          <cell r="E1103" t="str">
            <v>표준 레일</v>
          </cell>
          <cell r="G1103" t="str">
            <v>경간</v>
          </cell>
          <cell r="H1103">
            <v>0</v>
          </cell>
          <cell r="I1103">
            <v>0</v>
          </cell>
        </row>
        <row r="1104">
          <cell r="A1104" t="str">
            <v>D01260</v>
          </cell>
          <cell r="B1104">
            <v>62</v>
          </cell>
          <cell r="C1104" t="str">
            <v>나.</v>
          </cell>
          <cell r="D1104">
            <v>9858673</v>
          </cell>
          <cell r="E1104" t="str">
            <v>단부 레일</v>
          </cell>
          <cell r="G1104" t="str">
            <v>EA</v>
          </cell>
          <cell r="H1104">
            <v>0</v>
          </cell>
          <cell r="I1104">
            <v>0</v>
          </cell>
        </row>
        <row r="1105">
          <cell r="A1105" t="str">
            <v>D00872</v>
          </cell>
          <cell r="B1105">
            <v>2477</v>
          </cell>
          <cell r="C1105" t="str">
            <v>다.</v>
          </cell>
          <cell r="D1105">
            <v>9858675</v>
          </cell>
          <cell r="E1105" t="str">
            <v>레일포스트</v>
          </cell>
          <cell r="F1105" t="str">
            <v>(L=2.2m)</v>
          </cell>
          <cell r="G1105" t="str">
            <v>EA</v>
          </cell>
          <cell r="H1105">
            <v>0</v>
          </cell>
          <cell r="I1105">
            <v>0</v>
          </cell>
        </row>
        <row r="1106">
          <cell r="A1106" t="str">
            <v>D00877</v>
          </cell>
          <cell r="B1106">
            <v>54</v>
          </cell>
          <cell r="C1106" t="str">
            <v>라.</v>
          </cell>
          <cell r="D1106">
            <v>9858676</v>
          </cell>
          <cell r="E1106" t="str">
            <v>단부콘크리트</v>
          </cell>
          <cell r="G1106" t="str">
            <v>EA</v>
          </cell>
          <cell r="H1106">
            <v>0</v>
          </cell>
          <cell r="I1106">
            <v>0</v>
          </cell>
        </row>
        <row r="1107">
          <cell r="A1107" t="str">
            <v>E2</v>
          </cell>
          <cell r="B1107">
            <v>0</v>
          </cell>
          <cell r="C1107" t="str">
            <v>계</v>
          </cell>
          <cell r="D1107">
            <v>9858804</v>
          </cell>
          <cell r="I1107">
            <v>0</v>
          </cell>
        </row>
        <row r="1108">
          <cell r="A1108" t="str">
            <v>T2</v>
          </cell>
          <cell r="B1108">
            <v>1119</v>
          </cell>
          <cell r="C1108" t="str">
            <v>5)</v>
          </cell>
          <cell r="D1108">
            <v>9859375</v>
          </cell>
          <cell r="E1108" t="str">
            <v>중앙분리대</v>
          </cell>
          <cell r="H1108">
            <v>0</v>
          </cell>
          <cell r="I1108">
            <v>0</v>
          </cell>
        </row>
        <row r="1109">
          <cell r="A1109" t="str">
            <v>T1</v>
          </cell>
          <cell r="B1109">
            <v>1113</v>
          </cell>
          <cell r="C1109" t="str">
            <v>가</v>
          </cell>
          <cell r="D1109">
            <v>9859380</v>
          </cell>
          <cell r="E1109" t="str">
            <v>토공용</v>
          </cell>
          <cell r="H1109">
            <v>0</v>
          </cell>
          <cell r="I1109">
            <v>0</v>
          </cell>
        </row>
        <row r="1110">
          <cell r="A1110" t="str">
            <v>D00240</v>
          </cell>
          <cell r="B1110">
            <v>7100</v>
          </cell>
          <cell r="C1110" t="str">
            <v>a</v>
          </cell>
          <cell r="D1110">
            <v>9859384</v>
          </cell>
          <cell r="E1110" t="str">
            <v>중앙분리대 토공부</v>
          </cell>
          <cell r="F1110" t="str">
            <v>(콘크리트 포장용)</v>
          </cell>
          <cell r="G1110" t="str">
            <v>M</v>
          </cell>
          <cell r="H1110">
            <v>0</v>
          </cell>
          <cell r="I1110">
            <v>0</v>
          </cell>
        </row>
        <row r="1111">
          <cell r="A1111" t="str">
            <v>D02236</v>
          </cell>
          <cell r="B1111">
            <v>70</v>
          </cell>
          <cell r="C1111" t="str">
            <v>b</v>
          </cell>
          <cell r="D1111">
            <v>9859389</v>
          </cell>
          <cell r="E1111" t="str">
            <v>중앙분리대 토공부</v>
          </cell>
          <cell r="F1111" t="str">
            <v>(아스팔트 포장용)</v>
          </cell>
          <cell r="G1111" t="str">
            <v>M</v>
          </cell>
          <cell r="H1111">
            <v>0</v>
          </cell>
          <cell r="I1111">
            <v>0</v>
          </cell>
        </row>
        <row r="1112">
          <cell r="A1112" t="str">
            <v>D00524</v>
          </cell>
          <cell r="B1112">
            <v>9</v>
          </cell>
          <cell r="C1112" t="str">
            <v>c</v>
          </cell>
          <cell r="D1112">
            <v>9859393</v>
          </cell>
          <cell r="E1112" t="str">
            <v>중앙분리대 단부</v>
          </cell>
          <cell r="F1112" t="str">
            <v>(콘크리트포장용)</v>
          </cell>
          <cell r="G1112" t="str">
            <v>개소</v>
          </cell>
          <cell r="H1112">
            <v>0</v>
          </cell>
          <cell r="I1112">
            <v>0</v>
          </cell>
        </row>
        <row r="1113">
          <cell r="A1113" t="str">
            <v>D00650</v>
          </cell>
          <cell r="B1113">
            <v>1</v>
          </cell>
          <cell r="C1113" t="str">
            <v>d</v>
          </cell>
          <cell r="D1113">
            <v>9859401</v>
          </cell>
          <cell r="E1113" t="str">
            <v>중앙분리대 개구부</v>
          </cell>
          <cell r="F1113" t="str">
            <v>(콘크리트포장용)</v>
          </cell>
          <cell r="G1113" t="str">
            <v>개소</v>
          </cell>
          <cell r="H1113">
            <v>0</v>
          </cell>
          <cell r="I1113">
            <v>0</v>
          </cell>
        </row>
        <row r="1114">
          <cell r="A1114" t="str">
            <v>E1</v>
          </cell>
          <cell r="B1114">
            <v>0</v>
          </cell>
          <cell r="C1114" t="str">
            <v>소계</v>
          </cell>
          <cell r="D1114">
            <v>9859438</v>
          </cell>
          <cell r="I1114">
            <v>0</v>
          </cell>
        </row>
        <row r="1115">
          <cell r="A1115" t="str">
            <v>T1</v>
          </cell>
          <cell r="B1115">
            <v>1117</v>
          </cell>
          <cell r="C1115" t="str">
            <v>나</v>
          </cell>
          <cell r="D1115">
            <v>9859471</v>
          </cell>
          <cell r="E1115" t="str">
            <v>교량용</v>
          </cell>
          <cell r="H1115">
            <v>0</v>
          </cell>
          <cell r="I1115">
            <v>0</v>
          </cell>
        </row>
        <row r="1116">
          <cell r="A1116" t="str">
            <v>D02297</v>
          </cell>
          <cell r="B1116">
            <v>1050</v>
          </cell>
          <cell r="C1116" t="str">
            <v>a</v>
          </cell>
          <cell r="D1116">
            <v>9859504</v>
          </cell>
          <cell r="E1116" t="str">
            <v>중앙분리대 교량용</v>
          </cell>
          <cell r="F1116" t="str">
            <v>(구체콘크리트,분리형</v>
          </cell>
          <cell r="G1116" t="str">
            <v>M</v>
          </cell>
          <cell r="H1116">
            <v>0</v>
          </cell>
          <cell r="I1116">
            <v>0</v>
          </cell>
        </row>
        <row r="1117">
          <cell r="A1117" t="str">
            <v>D02298</v>
          </cell>
          <cell r="B1117">
            <v>32</v>
          </cell>
          <cell r="C1117" t="str">
            <v>c</v>
          </cell>
          <cell r="D1117">
            <v>9859520</v>
          </cell>
          <cell r="E1117" t="str">
            <v>중앙분리대 교량용</v>
          </cell>
          <cell r="F1117" t="str">
            <v>(조인트마감:분리형)</v>
          </cell>
          <cell r="G1117" t="str">
            <v>EA</v>
          </cell>
          <cell r="H1117">
            <v>0</v>
          </cell>
          <cell r="I1117">
            <v>0</v>
          </cell>
        </row>
        <row r="1118">
          <cell r="A1118" t="str">
            <v>E1</v>
          </cell>
          <cell r="B1118">
            <v>0</v>
          </cell>
          <cell r="C1118" t="str">
            <v>소계</v>
          </cell>
          <cell r="D1118">
            <v>9859528</v>
          </cell>
          <cell r="I1118">
            <v>0</v>
          </cell>
        </row>
        <row r="1119">
          <cell r="A1119" t="str">
            <v>D02237</v>
          </cell>
          <cell r="B1119">
            <v>1050</v>
          </cell>
          <cell r="C1119" t="str">
            <v>다</v>
          </cell>
          <cell r="D1119">
            <v>9859540</v>
          </cell>
          <cell r="E1119" t="str">
            <v>방호벽</v>
          </cell>
          <cell r="F1119" t="str">
            <v>(교량용:일반구간)</v>
          </cell>
          <cell r="G1119" t="str">
            <v>M</v>
          </cell>
          <cell r="H1119">
            <v>0</v>
          </cell>
          <cell r="I1119">
            <v>0</v>
          </cell>
        </row>
        <row r="1120">
          <cell r="A1120" t="str">
            <v>E2</v>
          </cell>
          <cell r="B1120">
            <v>0</v>
          </cell>
          <cell r="C1120" t="str">
            <v>계</v>
          </cell>
          <cell r="D1120">
            <v>9859542</v>
          </cell>
          <cell r="I1120">
            <v>0</v>
          </cell>
        </row>
        <row r="1121">
          <cell r="A1121" t="str">
            <v>T2</v>
          </cell>
          <cell r="B1121">
            <v>1124</v>
          </cell>
          <cell r="C1121" t="str">
            <v>6)</v>
          </cell>
          <cell r="D1121">
            <v>9859544</v>
          </cell>
          <cell r="E1121" t="str">
            <v>차광망</v>
          </cell>
          <cell r="H1121">
            <v>0</v>
          </cell>
          <cell r="I1121">
            <v>0</v>
          </cell>
        </row>
        <row r="1122">
          <cell r="A1122" t="str">
            <v>D01072</v>
          </cell>
          <cell r="B1122">
            <v>1800</v>
          </cell>
          <cell r="C1122" t="str">
            <v>가.</v>
          </cell>
          <cell r="D1122">
            <v>9859552</v>
          </cell>
          <cell r="E1122" t="str">
            <v>차광망</v>
          </cell>
          <cell r="F1122" t="str">
            <v>(토공용)</v>
          </cell>
          <cell r="G1122" t="str">
            <v>M</v>
          </cell>
          <cell r="H1122">
            <v>0</v>
          </cell>
          <cell r="I1122">
            <v>0</v>
          </cell>
        </row>
        <row r="1123">
          <cell r="A1123" t="str">
            <v>D02300</v>
          </cell>
          <cell r="B1123">
            <v>270</v>
          </cell>
          <cell r="C1123" t="str">
            <v>나</v>
          </cell>
          <cell r="D1123">
            <v>9859556</v>
          </cell>
          <cell r="E1123" t="str">
            <v>차광망</v>
          </cell>
          <cell r="F1123" t="str">
            <v>(교량용중분대)</v>
          </cell>
          <cell r="G1123" t="str">
            <v>M</v>
          </cell>
          <cell r="H1123">
            <v>0</v>
          </cell>
          <cell r="I1123">
            <v>0</v>
          </cell>
        </row>
        <row r="1124">
          <cell r="A1124" t="str">
            <v>D02299</v>
          </cell>
          <cell r="B1124">
            <v>20</v>
          </cell>
          <cell r="C1124" t="str">
            <v>다</v>
          </cell>
          <cell r="D1124">
            <v>9859560</v>
          </cell>
          <cell r="E1124" t="str">
            <v>차광망</v>
          </cell>
          <cell r="F1124" t="str">
            <v>(중분대 개구부용)</v>
          </cell>
          <cell r="G1124" t="str">
            <v>M</v>
          </cell>
          <cell r="H1124">
            <v>0</v>
          </cell>
          <cell r="I1124">
            <v>0</v>
          </cell>
        </row>
        <row r="1125">
          <cell r="A1125" t="str">
            <v>E2</v>
          </cell>
          <cell r="B1125">
            <v>0</v>
          </cell>
          <cell r="C1125" t="str">
            <v>계</v>
          </cell>
          <cell r="D1125">
            <v>9859564</v>
          </cell>
          <cell r="I1125">
            <v>0</v>
          </cell>
        </row>
        <row r="1126">
          <cell r="A1126" t="str">
            <v>D02275</v>
          </cell>
          <cell r="B1126">
            <v>2</v>
          </cell>
          <cell r="C1126" t="str">
            <v>7)</v>
          </cell>
          <cell r="D1126">
            <v>9859566</v>
          </cell>
          <cell r="E1126" t="str">
            <v>충격흡수시설</v>
          </cell>
          <cell r="F1126" t="str">
            <v>(출구분기부용)</v>
          </cell>
          <cell r="G1126" t="str">
            <v>개소</v>
          </cell>
          <cell r="H1126">
            <v>0</v>
          </cell>
          <cell r="I1126">
            <v>0</v>
          </cell>
        </row>
        <row r="1127">
          <cell r="A1127" t="str">
            <v>T2</v>
          </cell>
          <cell r="B1127">
            <v>1129</v>
          </cell>
          <cell r="C1127" t="str">
            <v>8)</v>
          </cell>
          <cell r="D1127">
            <v>9859568</v>
          </cell>
          <cell r="E1127" t="str">
            <v>낙석방지공</v>
          </cell>
          <cell r="H1127">
            <v>0</v>
          </cell>
          <cell r="I1127">
            <v>0</v>
          </cell>
        </row>
        <row r="1128">
          <cell r="A1128" t="str">
            <v>D00883</v>
          </cell>
          <cell r="B1128">
            <v>660</v>
          </cell>
          <cell r="C1128" t="str">
            <v>가.</v>
          </cell>
          <cell r="D1128">
            <v>9859571</v>
          </cell>
          <cell r="E1128" t="str">
            <v>낙석방책</v>
          </cell>
          <cell r="F1128" t="str">
            <v>(표준구간)</v>
          </cell>
          <cell r="G1128" t="str">
            <v>M</v>
          </cell>
          <cell r="H1128">
            <v>0</v>
          </cell>
          <cell r="I1128">
            <v>0</v>
          </cell>
        </row>
        <row r="1129">
          <cell r="A1129" t="str">
            <v>D00884</v>
          </cell>
          <cell r="B1129">
            <v>38</v>
          </cell>
          <cell r="C1129" t="str">
            <v>나.</v>
          </cell>
          <cell r="D1129">
            <v>9859635</v>
          </cell>
          <cell r="E1129" t="str">
            <v>낙석방책</v>
          </cell>
          <cell r="F1129" t="str">
            <v>(단부)</v>
          </cell>
          <cell r="G1129" t="str">
            <v>EA</v>
          </cell>
          <cell r="H1129">
            <v>0</v>
          </cell>
          <cell r="I1129">
            <v>0</v>
          </cell>
        </row>
        <row r="1130">
          <cell r="A1130" t="str">
            <v>E2</v>
          </cell>
          <cell r="B1130">
            <v>0</v>
          </cell>
          <cell r="C1130" t="str">
            <v>계</v>
          </cell>
          <cell r="D1130">
            <v>9859684</v>
          </cell>
          <cell r="I1130">
            <v>0</v>
          </cell>
        </row>
        <row r="1131">
          <cell r="A1131" t="str">
            <v>D01614</v>
          </cell>
          <cell r="B1131">
            <v>19700</v>
          </cell>
          <cell r="C1131" t="str">
            <v>9)</v>
          </cell>
          <cell r="D1131">
            <v>9859732</v>
          </cell>
          <cell r="E1131" t="str">
            <v>낙석방지망</v>
          </cell>
          <cell r="G1131" t="str">
            <v>M2</v>
          </cell>
          <cell r="H1131">
            <v>0</v>
          </cell>
          <cell r="I1131">
            <v>0</v>
          </cell>
        </row>
        <row r="1132">
          <cell r="A1132" t="str">
            <v>T2</v>
          </cell>
          <cell r="B1132">
            <v>1134</v>
          </cell>
          <cell r="C1132" t="str">
            <v>10)</v>
          </cell>
          <cell r="D1132">
            <v>9860144</v>
          </cell>
          <cell r="E1132" t="str">
            <v>법면보호공</v>
          </cell>
          <cell r="H1132">
            <v>0</v>
          </cell>
          <cell r="I1132">
            <v>0</v>
          </cell>
        </row>
        <row r="1133">
          <cell r="A1133" t="str">
            <v>D00925</v>
          </cell>
          <cell r="B1133">
            <v>10200</v>
          </cell>
          <cell r="C1133" t="str">
            <v>가</v>
          </cell>
          <cell r="D1133">
            <v>9860350</v>
          </cell>
          <cell r="E1133" t="str">
            <v>암절개면보호식재공</v>
          </cell>
          <cell r="F1133" t="str">
            <v>(T=15cm)</v>
          </cell>
          <cell r="G1133" t="str">
            <v>M2</v>
          </cell>
          <cell r="H1133">
            <v>0</v>
          </cell>
          <cell r="I1133">
            <v>0</v>
          </cell>
        </row>
        <row r="1134">
          <cell r="A1134" t="str">
            <v>D02327</v>
          </cell>
          <cell r="B1134">
            <v>8180</v>
          </cell>
          <cell r="C1134" t="str">
            <v>나</v>
          </cell>
          <cell r="D1134">
            <v>9860556</v>
          </cell>
          <cell r="E1134" t="str">
            <v>법면보호블럭</v>
          </cell>
          <cell r="F1134" t="str">
            <v>(성토부)</v>
          </cell>
          <cell r="G1134" t="str">
            <v>M2</v>
          </cell>
          <cell r="H1134">
            <v>0</v>
          </cell>
          <cell r="I1134">
            <v>0</v>
          </cell>
        </row>
        <row r="1135">
          <cell r="A1135" t="str">
            <v>E2</v>
          </cell>
          <cell r="B1135">
            <v>0</v>
          </cell>
          <cell r="C1135" t="str">
            <v>계</v>
          </cell>
          <cell r="D1135">
            <v>9860762</v>
          </cell>
          <cell r="I1135">
            <v>0</v>
          </cell>
        </row>
        <row r="1136">
          <cell r="A1136" t="str">
            <v>D02342</v>
          </cell>
          <cell r="B1136">
            <v>114</v>
          </cell>
          <cell r="C1136" t="str">
            <v>11)</v>
          </cell>
          <cell r="D1136">
            <v>9860968</v>
          </cell>
          <cell r="E1136" t="str">
            <v>가드휀스</v>
          </cell>
          <cell r="F1136" t="str">
            <v>(토공용)</v>
          </cell>
          <cell r="G1136" t="str">
            <v>M</v>
          </cell>
          <cell r="H1136">
            <v>0</v>
          </cell>
          <cell r="I1136">
            <v>0</v>
          </cell>
        </row>
        <row r="1137">
          <cell r="A1137" t="str">
            <v>T2</v>
          </cell>
          <cell r="B1137">
            <v>1140</v>
          </cell>
          <cell r="C1137" t="str">
            <v>12)</v>
          </cell>
          <cell r="D1137">
            <v>9861380</v>
          </cell>
          <cell r="E1137" t="str">
            <v>안전관리비</v>
          </cell>
          <cell r="H1137">
            <v>0</v>
          </cell>
          <cell r="I1137">
            <v>0</v>
          </cell>
        </row>
        <row r="1138">
          <cell r="A1138" t="str">
            <v>D02277</v>
          </cell>
          <cell r="B1138">
            <v>30</v>
          </cell>
          <cell r="C1138" t="str">
            <v>가</v>
          </cell>
          <cell r="D1138">
            <v>9862156</v>
          </cell>
          <cell r="E1138" t="str">
            <v>공사안내표지판</v>
          </cell>
          <cell r="G1138" t="str">
            <v>ea</v>
          </cell>
          <cell r="H1138">
            <v>0</v>
          </cell>
          <cell r="I1138">
            <v>0</v>
          </cell>
        </row>
        <row r="1139">
          <cell r="A1139" t="str">
            <v>D02278</v>
          </cell>
          <cell r="B1139">
            <v>85100</v>
          </cell>
          <cell r="C1139" t="str">
            <v>나</v>
          </cell>
          <cell r="D1139">
            <v>9862544</v>
          </cell>
          <cell r="E1139" t="str">
            <v>법면가보호망</v>
          </cell>
          <cell r="G1139" t="str">
            <v>m2</v>
          </cell>
          <cell r="H1139">
            <v>0</v>
          </cell>
          <cell r="I1139">
            <v>0</v>
          </cell>
        </row>
        <row r="1140">
          <cell r="A1140" t="str">
            <v>D02279</v>
          </cell>
          <cell r="B1140">
            <v>540</v>
          </cell>
          <cell r="C1140" t="str">
            <v>다</v>
          </cell>
          <cell r="D1140">
            <v>9862738</v>
          </cell>
          <cell r="E1140" t="str">
            <v>가도수로</v>
          </cell>
          <cell r="G1140" t="str">
            <v>m2</v>
          </cell>
          <cell r="H1140">
            <v>0</v>
          </cell>
          <cell r="I1140">
            <v>0</v>
          </cell>
        </row>
        <row r="1141">
          <cell r="A1141" t="str">
            <v>E2</v>
          </cell>
          <cell r="B1141">
            <v>0</v>
          </cell>
          <cell r="C1141" t="str">
            <v>계</v>
          </cell>
          <cell r="D1141">
            <v>9862835</v>
          </cell>
          <cell r="I1141">
            <v>0</v>
          </cell>
        </row>
        <row r="1142">
          <cell r="A1142" t="str">
            <v>E4</v>
          </cell>
          <cell r="B1142">
            <v>0</v>
          </cell>
          <cell r="C1142" t="str">
            <v>총계</v>
          </cell>
          <cell r="D1142">
            <v>9862931</v>
          </cell>
          <cell r="I1142">
            <v>0</v>
          </cell>
        </row>
        <row r="1143">
          <cell r="A1143" t="str">
            <v>T4</v>
          </cell>
          <cell r="B1143">
            <v>1256</v>
          </cell>
          <cell r="C1143" t="str">
            <v>7.</v>
          </cell>
          <cell r="D1143">
            <v>9863184</v>
          </cell>
          <cell r="E1143" t="str">
            <v>부대공</v>
          </cell>
          <cell r="H1143">
            <v>0</v>
          </cell>
          <cell r="I1143">
            <v>0</v>
          </cell>
        </row>
        <row r="1144">
          <cell r="A1144" t="str">
            <v>T2</v>
          </cell>
          <cell r="B1144">
            <v>1147</v>
          </cell>
          <cell r="C1144" t="str">
            <v>1)</v>
          </cell>
          <cell r="D1144">
            <v>9864656</v>
          </cell>
          <cell r="E1144" t="str">
            <v>방음벽</v>
          </cell>
          <cell r="H1144">
            <v>0</v>
          </cell>
          <cell r="I1144">
            <v>0</v>
          </cell>
        </row>
        <row r="1145">
          <cell r="A1145" t="str">
            <v>D01078</v>
          </cell>
          <cell r="B1145">
            <v>1350</v>
          </cell>
          <cell r="C1145" t="str">
            <v>가.</v>
          </cell>
          <cell r="D1145">
            <v>9864683</v>
          </cell>
          <cell r="E1145" t="str">
            <v>방음벽(토공용)</v>
          </cell>
          <cell r="F1145" t="str">
            <v>흡음형(H=2.0M)</v>
          </cell>
          <cell r="G1145" t="str">
            <v>M</v>
          </cell>
          <cell r="H1145">
            <v>0</v>
          </cell>
          <cell r="I1145">
            <v>0</v>
          </cell>
        </row>
        <row r="1146">
          <cell r="A1146" t="str">
            <v>D01079</v>
          </cell>
          <cell r="B1146">
            <v>450</v>
          </cell>
          <cell r="C1146" t="str">
            <v>나</v>
          </cell>
          <cell r="D1146">
            <v>9864710</v>
          </cell>
          <cell r="E1146" t="str">
            <v>방음벽(토공용)</v>
          </cell>
          <cell r="F1146" t="str">
            <v>흡음형(H=3.0M)</v>
          </cell>
          <cell r="G1146" t="str">
            <v>M</v>
          </cell>
          <cell r="H1146">
            <v>0</v>
          </cell>
          <cell r="I1146">
            <v>0</v>
          </cell>
        </row>
        <row r="1147">
          <cell r="A1147" t="str">
            <v>D01081</v>
          </cell>
          <cell r="B1147">
            <v>440</v>
          </cell>
          <cell r="C1147" t="str">
            <v>나</v>
          </cell>
          <cell r="D1147">
            <v>9864737</v>
          </cell>
          <cell r="E1147" t="str">
            <v>방음벽(교량용)</v>
          </cell>
          <cell r="F1147" t="str">
            <v>흡음형(H=2.0M)</v>
          </cell>
          <cell r="G1147" t="str">
            <v>M</v>
          </cell>
          <cell r="H1147">
            <v>0</v>
          </cell>
          <cell r="I1147">
            <v>0</v>
          </cell>
        </row>
        <row r="1148">
          <cell r="A1148" t="str">
            <v>E2</v>
          </cell>
          <cell r="B1148">
            <v>0</v>
          </cell>
          <cell r="C1148" t="str">
            <v>계</v>
          </cell>
          <cell r="D1148">
            <v>9864763</v>
          </cell>
          <cell r="I1148">
            <v>0</v>
          </cell>
        </row>
        <row r="1149">
          <cell r="A1149" t="str">
            <v>T2</v>
          </cell>
          <cell r="B1149">
            <v>1155</v>
          </cell>
          <cell r="C1149" t="str">
            <v>2)</v>
          </cell>
          <cell r="D1149">
            <v>9864804</v>
          </cell>
          <cell r="E1149" t="str">
            <v>비탈면 점검로</v>
          </cell>
          <cell r="H1149">
            <v>0</v>
          </cell>
          <cell r="I1149">
            <v>0</v>
          </cell>
        </row>
        <row r="1150">
          <cell r="A1150" t="str">
            <v>D02263</v>
          </cell>
          <cell r="B1150">
            <v>15</v>
          </cell>
          <cell r="C1150" t="str">
            <v>가</v>
          </cell>
          <cell r="D1150">
            <v>9864813</v>
          </cell>
          <cell r="E1150" t="str">
            <v>절토부 점검로</v>
          </cell>
          <cell r="F1150" t="str">
            <v>(계단소단부)</v>
          </cell>
          <cell r="G1150" t="str">
            <v>개소</v>
          </cell>
          <cell r="H1150">
            <v>0</v>
          </cell>
          <cell r="I1150">
            <v>0</v>
          </cell>
        </row>
        <row r="1151">
          <cell r="A1151" t="str">
            <v>D02265</v>
          </cell>
          <cell r="B1151">
            <v>50</v>
          </cell>
          <cell r="C1151" t="str">
            <v>나</v>
          </cell>
          <cell r="D1151">
            <v>9864814</v>
          </cell>
          <cell r="E1151" t="str">
            <v>절토부 점검로</v>
          </cell>
          <cell r="F1151" t="str">
            <v>(발파암구간 1:0.5)</v>
          </cell>
          <cell r="G1151" t="str">
            <v>M</v>
          </cell>
          <cell r="H1151">
            <v>0</v>
          </cell>
          <cell r="I1151">
            <v>0</v>
          </cell>
        </row>
        <row r="1152">
          <cell r="A1152" t="str">
            <v>D02330</v>
          </cell>
          <cell r="B1152">
            <v>70</v>
          </cell>
          <cell r="C1152" t="str">
            <v>다</v>
          </cell>
          <cell r="D1152">
            <v>9864846</v>
          </cell>
          <cell r="E1152" t="str">
            <v>절토부 점검로</v>
          </cell>
          <cell r="F1152" t="str">
            <v>(리핑암구간 1:0.7)</v>
          </cell>
          <cell r="G1152" t="str">
            <v>M</v>
          </cell>
          <cell r="H1152">
            <v>0</v>
          </cell>
          <cell r="I1152">
            <v>0</v>
          </cell>
        </row>
        <row r="1153">
          <cell r="A1153" t="str">
            <v>D02266</v>
          </cell>
          <cell r="B1153">
            <v>100</v>
          </cell>
          <cell r="C1153" t="str">
            <v>라</v>
          </cell>
          <cell r="D1153">
            <v>9864878</v>
          </cell>
          <cell r="E1153" t="str">
            <v>절토부 점검로</v>
          </cell>
          <cell r="F1153" t="str">
            <v>(토사구간 1:1.2)</v>
          </cell>
          <cell r="G1153" t="str">
            <v>M</v>
          </cell>
          <cell r="H1153">
            <v>0</v>
          </cell>
          <cell r="I1153">
            <v>0</v>
          </cell>
        </row>
        <row r="1154">
          <cell r="A1154" t="str">
            <v>D02267</v>
          </cell>
          <cell r="B1154">
            <v>13</v>
          </cell>
          <cell r="C1154" t="str">
            <v>마</v>
          </cell>
          <cell r="D1154">
            <v>9864910</v>
          </cell>
          <cell r="E1154" t="str">
            <v>측면부 점검로</v>
          </cell>
          <cell r="F1154" t="str">
            <v>(단부)</v>
          </cell>
          <cell r="G1154" t="str">
            <v>개소</v>
          </cell>
          <cell r="H1154">
            <v>0</v>
          </cell>
          <cell r="I1154">
            <v>0</v>
          </cell>
        </row>
        <row r="1155">
          <cell r="A1155" t="str">
            <v>D02268</v>
          </cell>
          <cell r="B1155">
            <v>300</v>
          </cell>
          <cell r="C1155" t="str">
            <v>바</v>
          </cell>
          <cell r="D1155">
            <v>9864926</v>
          </cell>
          <cell r="E1155" t="str">
            <v>측면부 점검로</v>
          </cell>
          <cell r="F1155" t="str">
            <v>(계단부)</v>
          </cell>
          <cell r="G1155" t="str">
            <v>M</v>
          </cell>
          <cell r="H1155">
            <v>0</v>
          </cell>
          <cell r="I1155">
            <v>0</v>
          </cell>
        </row>
        <row r="1156">
          <cell r="A1156" t="str">
            <v>E2</v>
          </cell>
          <cell r="B1156">
            <v>0</v>
          </cell>
          <cell r="C1156" t="str">
            <v>계</v>
          </cell>
          <cell r="D1156">
            <v>9864942</v>
          </cell>
          <cell r="I1156">
            <v>0</v>
          </cell>
        </row>
        <row r="1157">
          <cell r="A1157" t="str">
            <v>D00898</v>
          </cell>
          <cell r="B1157">
            <v>8</v>
          </cell>
          <cell r="C1157" t="str">
            <v>3)</v>
          </cell>
          <cell r="D1157">
            <v>9865087</v>
          </cell>
          <cell r="E1157" t="str">
            <v>세륜세차시설</v>
          </cell>
          <cell r="G1157" t="str">
            <v>개소</v>
          </cell>
          <cell r="H1157">
            <v>0</v>
          </cell>
          <cell r="I1157">
            <v>0</v>
          </cell>
        </row>
        <row r="1158">
          <cell r="A1158" t="str">
            <v>D02301</v>
          </cell>
          <cell r="B1158">
            <v>2</v>
          </cell>
          <cell r="C1158" t="str">
            <v>4)</v>
          </cell>
          <cell r="D1158">
            <v>9865159</v>
          </cell>
          <cell r="E1158" t="str">
            <v>침사지</v>
          </cell>
          <cell r="G1158" t="str">
            <v>개소</v>
          </cell>
          <cell r="H1158">
            <v>0</v>
          </cell>
          <cell r="I1158">
            <v>0</v>
          </cell>
        </row>
        <row r="1159">
          <cell r="A1159" t="str">
            <v>T2</v>
          </cell>
          <cell r="B1159">
            <v>1165</v>
          </cell>
          <cell r="C1159" t="str">
            <v>5)</v>
          </cell>
          <cell r="D1159">
            <v>9865195</v>
          </cell>
          <cell r="E1159" t="str">
            <v>기존도로유지보수</v>
          </cell>
          <cell r="H1159">
            <v>0</v>
          </cell>
          <cell r="I1159">
            <v>0</v>
          </cell>
        </row>
        <row r="1160">
          <cell r="A1160" t="str">
            <v>D01342</v>
          </cell>
          <cell r="B1160">
            <v>980</v>
          </cell>
          <cell r="C1160" t="str">
            <v>가</v>
          </cell>
          <cell r="D1160">
            <v>9865213</v>
          </cell>
          <cell r="E1160" t="str">
            <v>아스팔트포장깨기</v>
          </cell>
          <cell r="F1160" t="str">
            <v>(기계100%)</v>
          </cell>
          <cell r="G1160" t="str">
            <v>M3</v>
          </cell>
          <cell r="H1160">
            <v>0</v>
          </cell>
          <cell r="I1160">
            <v>0</v>
          </cell>
        </row>
        <row r="1161">
          <cell r="A1161" t="str">
            <v>D01731</v>
          </cell>
          <cell r="B1161">
            <v>220</v>
          </cell>
          <cell r="C1161" t="str">
            <v>나</v>
          </cell>
          <cell r="D1161">
            <v>9865222</v>
          </cell>
          <cell r="E1161" t="str">
            <v>택코팅</v>
          </cell>
          <cell r="F1161" t="str">
            <v>(50ℓ/ａ : 확장)</v>
          </cell>
          <cell r="G1161" t="str">
            <v>ａ</v>
          </cell>
          <cell r="H1161">
            <v>0</v>
          </cell>
          <cell r="I1161">
            <v>0</v>
          </cell>
        </row>
        <row r="1162">
          <cell r="A1162" t="str">
            <v>D01701</v>
          </cell>
          <cell r="B1162">
            <v>220</v>
          </cell>
          <cell r="C1162" t="str">
            <v>다</v>
          </cell>
          <cell r="D1162">
            <v>9865227</v>
          </cell>
          <cell r="E1162" t="str">
            <v>표층덧씌우기</v>
          </cell>
          <cell r="F1162" t="str">
            <v>(T= 5Cm)</v>
          </cell>
          <cell r="G1162" t="str">
            <v>a</v>
          </cell>
          <cell r="H1162">
            <v>0</v>
          </cell>
          <cell r="I1162">
            <v>0</v>
          </cell>
        </row>
        <row r="1163">
          <cell r="A1163" t="str">
            <v>D00148</v>
          </cell>
          <cell r="B1163">
            <v>56</v>
          </cell>
          <cell r="C1163" t="str">
            <v>라</v>
          </cell>
          <cell r="D1163">
            <v>9865228</v>
          </cell>
          <cell r="E1163" t="str">
            <v>아스팔트 운반</v>
          </cell>
          <cell r="G1163" t="str">
            <v>D/M</v>
          </cell>
          <cell r="H1163">
            <v>0</v>
          </cell>
          <cell r="I1163">
            <v>0</v>
          </cell>
        </row>
        <row r="1164">
          <cell r="A1164" t="str">
            <v>M00041</v>
          </cell>
          <cell r="B1164">
            <v>56</v>
          </cell>
          <cell r="C1164" t="str">
            <v>마</v>
          </cell>
          <cell r="D1164">
            <v>9865229</v>
          </cell>
          <cell r="E1164" t="str">
            <v>아스팔트.</v>
          </cell>
          <cell r="F1164" t="str">
            <v>RSC-4</v>
          </cell>
          <cell r="G1164" t="str">
            <v>D/M</v>
          </cell>
          <cell r="H1164">
            <v>0</v>
          </cell>
          <cell r="I1164">
            <v>0</v>
          </cell>
        </row>
        <row r="1165">
          <cell r="A1165" t="str">
            <v>M00251</v>
          </cell>
          <cell r="B1165">
            <v>2605</v>
          </cell>
          <cell r="C1165" t="str">
            <v>바</v>
          </cell>
          <cell r="D1165">
            <v>9865293</v>
          </cell>
          <cell r="E1165" t="str">
            <v>아스콘 표층</v>
          </cell>
          <cell r="G1165" t="str">
            <v>TON</v>
          </cell>
          <cell r="H1165">
            <v>0</v>
          </cell>
          <cell r="I1165">
            <v>0</v>
          </cell>
        </row>
        <row r="1166">
          <cell r="A1166" t="str">
            <v>E2</v>
          </cell>
          <cell r="B1166">
            <v>0</v>
          </cell>
          <cell r="C1166" t="str">
            <v>계</v>
          </cell>
          <cell r="D1166">
            <v>9865357</v>
          </cell>
          <cell r="I1166">
            <v>0</v>
          </cell>
        </row>
        <row r="1167">
          <cell r="A1167" t="str">
            <v>D00815</v>
          </cell>
          <cell r="B1167">
            <v>4570</v>
          </cell>
          <cell r="C1167" t="str">
            <v>6)</v>
          </cell>
          <cell r="D1167">
            <v>9865358</v>
          </cell>
          <cell r="E1167" t="str">
            <v>미끄럼방지포장</v>
          </cell>
          <cell r="G1167" t="str">
            <v>M2</v>
          </cell>
          <cell r="H1167">
            <v>0</v>
          </cell>
          <cell r="I1167">
            <v>0</v>
          </cell>
        </row>
        <row r="1168">
          <cell r="A1168" t="str">
            <v>D01709</v>
          </cell>
          <cell r="B1168">
            <v>790</v>
          </cell>
          <cell r="C1168" t="str">
            <v>7)</v>
          </cell>
          <cell r="D1168">
            <v>9865422</v>
          </cell>
          <cell r="E1168" t="str">
            <v>암파쇄 방호시설</v>
          </cell>
          <cell r="G1168" t="str">
            <v>M</v>
          </cell>
          <cell r="H1168">
            <v>0</v>
          </cell>
          <cell r="I1168">
            <v>0</v>
          </cell>
        </row>
        <row r="1169">
          <cell r="A1169" t="str">
            <v>T2</v>
          </cell>
          <cell r="B1169">
            <v>1179</v>
          </cell>
          <cell r="C1169" t="str">
            <v>8)</v>
          </cell>
          <cell r="D1169">
            <v>9865454</v>
          </cell>
          <cell r="E1169" t="str">
            <v>비탈면보호공</v>
          </cell>
          <cell r="H1169">
            <v>0</v>
          </cell>
          <cell r="I1169">
            <v>0</v>
          </cell>
        </row>
        <row r="1170">
          <cell r="A1170" t="str">
            <v>D01345</v>
          </cell>
          <cell r="B1170">
            <v>190</v>
          </cell>
          <cell r="C1170" t="str">
            <v>가</v>
          </cell>
          <cell r="D1170">
            <v>9865470</v>
          </cell>
          <cell r="E1170" t="str">
            <v>구조물터파기</v>
          </cell>
          <cell r="F1170" t="str">
            <v>(육상토사:0~4m)</v>
          </cell>
          <cell r="G1170" t="str">
            <v>M3</v>
          </cell>
          <cell r="H1170">
            <v>0</v>
          </cell>
          <cell r="I1170">
            <v>0</v>
          </cell>
        </row>
        <row r="1171">
          <cell r="A1171" t="str">
            <v>D01115</v>
          </cell>
          <cell r="B1171">
            <v>130</v>
          </cell>
          <cell r="C1171" t="str">
            <v>나</v>
          </cell>
          <cell r="D1171">
            <v>9865478</v>
          </cell>
          <cell r="E1171" t="str">
            <v>되메우기 및 다짐공</v>
          </cell>
          <cell r="F1171" t="str">
            <v>(인력30％+기계70％)</v>
          </cell>
          <cell r="G1171" t="str">
            <v>M3</v>
          </cell>
          <cell r="H1171">
            <v>0</v>
          </cell>
          <cell r="I1171">
            <v>0</v>
          </cell>
        </row>
        <row r="1172">
          <cell r="A1172" t="str">
            <v>D00074</v>
          </cell>
          <cell r="B1172">
            <v>100</v>
          </cell>
          <cell r="C1172" t="str">
            <v>다</v>
          </cell>
          <cell r="D1172">
            <v>9865482</v>
          </cell>
          <cell r="E1172" t="str">
            <v>합판거푸집</v>
          </cell>
          <cell r="F1172" t="str">
            <v>(6회)</v>
          </cell>
          <cell r="G1172" t="str">
            <v>M2</v>
          </cell>
          <cell r="H1172">
            <v>0</v>
          </cell>
          <cell r="I1172">
            <v>0</v>
          </cell>
        </row>
        <row r="1173">
          <cell r="A1173" t="str">
            <v>D00319</v>
          </cell>
          <cell r="B1173">
            <v>53</v>
          </cell>
          <cell r="C1173" t="str">
            <v>라</v>
          </cell>
          <cell r="D1173">
            <v>9865484</v>
          </cell>
          <cell r="E1173" t="str">
            <v>콘크리트타설</v>
          </cell>
          <cell r="F1173" t="str">
            <v>(무근,진동기제외)</v>
          </cell>
          <cell r="G1173" t="str">
            <v>M3</v>
          </cell>
          <cell r="H1173">
            <v>0</v>
          </cell>
          <cell r="I1173">
            <v>0</v>
          </cell>
        </row>
        <row r="1174">
          <cell r="A1174" t="str">
            <v>D01662</v>
          </cell>
          <cell r="B1174">
            <v>1</v>
          </cell>
          <cell r="C1174" t="str">
            <v>마</v>
          </cell>
          <cell r="D1174">
            <v>9865485</v>
          </cell>
          <cell r="E1174" t="str">
            <v>몰탈</v>
          </cell>
          <cell r="F1174" t="str">
            <v>(1:3)</v>
          </cell>
          <cell r="G1174" t="str">
            <v>M3</v>
          </cell>
          <cell r="H1174">
            <v>0</v>
          </cell>
          <cell r="I1174">
            <v>0</v>
          </cell>
        </row>
        <row r="1175">
          <cell r="A1175" t="str">
            <v>D01673</v>
          </cell>
          <cell r="B1175">
            <v>740</v>
          </cell>
          <cell r="C1175" t="str">
            <v>바</v>
          </cell>
          <cell r="D1175">
            <v>9865613</v>
          </cell>
          <cell r="E1175" t="str">
            <v>뒷채움</v>
          </cell>
          <cell r="F1175" t="str">
            <v>(선택층재 암거,교량)</v>
          </cell>
          <cell r="G1175" t="str">
            <v>M3</v>
          </cell>
          <cell r="H1175">
            <v>0</v>
          </cell>
          <cell r="I1175">
            <v>0</v>
          </cell>
        </row>
        <row r="1176">
          <cell r="A1176" t="str">
            <v>T1</v>
          </cell>
          <cell r="B1176">
            <v>1178</v>
          </cell>
          <cell r="C1176" t="str">
            <v>사</v>
          </cell>
          <cell r="D1176">
            <v>9865614</v>
          </cell>
          <cell r="E1176" t="str">
            <v>돌쌓기</v>
          </cell>
          <cell r="H1176">
            <v>0</v>
          </cell>
          <cell r="I1176">
            <v>0</v>
          </cell>
        </row>
        <row r="1177">
          <cell r="A1177" t="str">
            <v>D02343</v>
          </cell>
          <cell r="B1177">
            <v>1700</v>
          </cell>
          <cell r="C1177" t="str">
            <v>a</v>
          </cell>
          <cell r="D1177">
            <v>9865758</v>
          </cell>
          <cell r="E1177" t="str">
            <v>돌붙임</v>
          </cell>
          <cell r="F1177" t="str">
            <v>(뒷길이35cm,깬잡석)</v>
          </cell>
          <cell r="G1177" t="str">
            <v>M2</v>
          </cell>
          <cell r="H1177">
            <v>0</v>
          </cell>
          <cell r="I1177">
            <v>0</v>
          </cell>
        </row>
        <row r="1178">
          <cell r="A1178" t="str">
            <v>D02344</v>
          </cell>
          <cell r="B1178">
            <v>330</v>
          </cell>
          <cell r="C1178" t="str">
            <v>b</v>
          </cell>
          <cell r="D1178">
            <v>9865762</v>
          </cell>
          <cell r="E1178" t="str">
            <v>돌붙임</v>
          </cell>
          <cell r="F1178" t="str">
            <v>(뒷길이45cm,깬잡석)</v>
          </cell>
          <cell r="G1178" t="str">
            <v>M2</v>
          </cell>
          <cell r="H1178">
            <v>0</v>
          </cell>
          <cell r="I1178">
            <v>0</v>
          </cell>
        </row>
        <row r="1179">
          <cell r="A1179" t="str">
            <v>E1</v>
          </cell>
          <cell r="B1179">
            <v>0</v>
          </cell>
          <cell r="C1179" t="str">
            <v>소계</v>
          </cell>
          <cell r="D1179">
            <v>9865766</v>
          </cell>
          <cell r="I1179">
            <v>0</v>
          </cell>
        </row>
        <row r="1180">
          <cell r="A1180" t="str">
            <v>E2</v>
          </cell>
          <cell r="B1180">
            <v>0</v>
          </cell>
          <cell r="C1180" t="str">
            <v>계</v>
          </cell>
          <cell r="D1180">
            <v>9865806</v>
          </cell>
          <cell r="I1180">
            <v>0</v>
          </cell>
        </row>
        <row r="1181">
          <cell r="A1181" t="str">
            <v>D01411</v>
          </cell>
          <cell r="B1181">
            <v>1</v>
          </cell>
          <cell r="C1181" t="str">
            <v>9)</v>
          </cell>
          <cell r="D1181">
            <v>9865838</v>
          </cell>
          <cell r="E1181" t="str">
            <v>가도 및 축도</v>
          </cell>
          <cell r="G1181" t="str">
            <v>식</v>
          </cell>
          <cell r="H1181">
            <v>0</v>
          </cell>
          <cell r="I1181">
            <v>0</v>
          </cell>
        </row>
        <row r="1182">
          <cell r="A1182" t="str">
            <v>D02269</v>
          </cell>
          <cell r="B1182">
            <v>1</v>
          </cell>
          <cell r="C1182" t="str">
            <v>10)</v>
          </cell>
          <cell r="D1182">
            <v>9865870</v>
          </cell>
          <cell r="E1182" t="str">
            <v>기존교량 유지보수비</v>
          </cell>
          <cell r="G1182" t="str">
            <v>P.S</v>
          </cell>
          <cell r="H1182">
            <v>0</v>
          </cell>
          <cell r="I1182">
            <v>0</v>
          </cell>
        </row>
        <row r="1183">
          <cell r="A1183" t="str">
            <v>D01043</v>
          </cell>
          <cell r="B1183">
            <v>1</v>
          </cell>
          <cell r="C1183" t="str">
            <v>11)</v>
          </cell>
          <cell r="D1183">
            <v>9865871</v>
          </cell>
          <cell r="E1183" t="str">
            <v>가설사무실</v>
          </cell>
          <cell r="G1183" t="str">
            <v>식</v>
          </cell>
          <cell r="H1183">
            <v>0</v>
          </cell>
          <cell r="I1183">
            <v>0</v>
          </cell>
        </row>
        <row r="1184">
          <cell r="A1184" t="str">
            <v>D00936</v>
          </cell>
          <cell r="B1184">
            <v>1</v>
          </cell>
          <cell r="C1184" t="str">
            <v>12)</v>
          </cell>
          <cell r="D1184">
            <v>9865935</v>
          </cell>
          <cell r="E1184" t="str">
            <v>시험비</v>
          </cell>
          <cell r="G1184" t="str">
            <v>식</v>
          </cell>
          <cell r="H1184">
            <v>0</v>
          </cell>
          <cell r="I1184">
            <v>0</v>
          </cell>
        </row>
        <row r="1185">
          <cell r="A1185" t="str">
            <v>D01718</v>
          </cell>
          <cell r="B1185">
            <v>1</v>
          </cell>
          <cell r="C1185" t="str">
            <v>13)</v>
          </cell>
          <cell r="D1185">
            <v>9865967</v>
          </cell>
          <cell r="E1185" t="str">
            <v>중기운반비</v>
          </cell>
          <cell r="G1185" t="str">
            <v>식</v>
          </cell>
          <cell r="H1185">
            <v>0</v>
          </cell>
          <cell r="I1185">
            <v>0</v>
          </cell>
        </row>
        <row r="1186">
          <cell r="A1186" t="str">
            <v>D01415</v>
          </cell>
          <cell r="B1186">
            <v>8.51</v>
          </cell>
          <cell r="C1186" t="str">
            <v>14)</v>
          </cell>
          <cell r="D1186">
            <v>9865983</v>
          </cell>
          <cell r="E1186" t="str">
            <v>도로대장작성</v>
          </cell>
          <cell r="F1186" t="str">
            <v>(전산화)</v>
          </cell>
          <cell r="G1186" t="str">
            <v>KM</v>
          </cell>
          <cell r="H1186">
            <v>0</v>
          </cell>
          <cell r="I1186">
            <v>0</v>
          </cell>
        </row>
        <row r="1187">
          <cell r="A1187" t="str">
            <v>D02354</v>
          </cell>
          <cell r="B1187">
            <v>300</v>
          </cell>
          <cell r="C1187" t="str">
            <v>15)</v>
          </cell>
          <cell r="D1187">
            <v>9865991</v>
          </cell>
          <cell r="E1187" t="str">
            <v>1,2종시설물 전산화</v>
          </cell>
          <cell r="F1187" t="str">
            <v>(SHOP DRAWING)</v>
          </cell>
          <cell r="G1187" t="str">
            <v>매</v>
          </cell>
          <cell r="H1187">
            <v>0</v>
          </cell>
          <cell r="I1187">
            <v>0</v>
          </cell>
        </row>
        <row r="1188">
          <cell r="A1188" t="str">
            <v>D00913</v>
          </cell>
          <cell r="B1188">
            <v>2</v>
          </cell>
          <cell r="C1188" t="str">
            <v>16)</v>
          </cell>
          <cell r="D1188">
            <v>9865999</v>
          </cell>
          <cell r="E1188" t="str">
            <v>준공표지판</v>
          </cell>
          <cell r="G1188" t="str">
            <v>EA</v>
          </cell>
          <cell r="H1188">
            <v>0</v>
          </cell>
          <cell r="I1188">
            <v>0</v>
          </cell>
        </row>
        <row r="1189">
          <cell r="A1189" t="str">
            <v>D02302</v>
          </cell>
          <cell r="B1189">
            <v>1800</v>
          </cell>
          <cell r="C1189" t="str">
            <v>17)</v>
          </cell>
          <cell r="D1189">
            <v>9866146</v>
          </cell>
          <cell r="E1189" t="str">
            <v>가설판넬설치</v>
          </cell>
          <cell r="G1189" t="str">
            <v>ｍ</v>
          </cell>
          <cell r="H1189">
            <v>0</v>
          </cell>
          <cell r="I1189">
            <v>0</v>
          </cell>
        </row>
        <row r="1190">
          <cell r="A1190" t="str">
            <v>D02249</v>
          </cell>
          <cell r="B1190">
            <v>1</v>
          </cell>
          <cell r="C1190" t="str">
            <v>18)</v>
          </cell>
          <cell r="D1190">
            <v>9866202</v>
          </cell>
          <cell r="E1190" t="str">
            <v>규준틀 설치</v>
          </cell>
          <cell r="F1190" t="str">
            <v>(토공규준틀)</v>
          </cell>
          <cell r="G1190" t="str">
            <v>식</v>
          </cell>
          <cell r="H1190">
            <v>0</v>
          </cell>
          <cell r="I1190">
            <v>0</v>
          </cell>
        </row>
        <row r="1191">
          <cell r="A1191" t="str">
            <v>D02270</v>
          </cell>
          <cell r="B1191">
            <v>8.51</v>
          </cell>
          <cell r="C1191" t="str">
            <v>19)</v>
          </cell>
          <cell r="D1191">
            <v>9866257</v>
          </cell>
          <cell r="E1191" t="str">
            <v>시공측량비</v>
          </cell>
          <cell r="G1191" t="str">
            <v>KM</v>
          </cell>
          <cell r="H1191">
            <v>0</v>
          </cell>
          <cell r="I1191">
            <v>0</v>
          </cell>
        </row>
        <row r="1192">
          <cell r="A1192" t="str">
            <v>T2</v>
          </cell>
          <cell r="B1192">
            <v>1201</v>
          </cell>
          <cell r="C1192" t="str">
            <v>20)</v>
          </cell>
          <cell r="D1192">
            <v>9866385</v>
          </cell>
          <cell r="E1192" t="str">
            <v>추가보링및현장시험</v>
          </cell>
          <cell r="H1192">
            <v>0</v>
          </cell>
          <cell r="I1192">
            <v>0</v>
          </cell>
        </row>
        <row r="1193">
          <cell r="A1193" t="str">
            <v>D02233</v>
          </cell>
          <cell r="B1193">
            <v>100</v>
          </cell>
          <cell r="C1193" t="str">
            <v>가</v>
          </cell>
          <cell r="D1193">
            <v>9866393</v>
          </cell>
          <cell r="E1193" t="str">
            <v>보링비</v>
          </cell>
          <cell r="F1193" t="str">
            <v>(풍화암층)</v>
          </cell>
          <cell r="G1193" t="str">
            <v>M</v>
          </cell>
          <cell r="H1193">
            <v>0</v>
          </cell>
          <cell r="I1193">
            <v>0</v>
          </cell>
        </row>
        <row r="1194">
          <cell r="A1194" t="str">
            <v>D02352</v>
          </cell>
          <cell r="B1194">
            <v>80</v>
          </cell>
          <cell r="C1194" t="str">
            <v>나</v>
          </cell>
          <cell r="D1194">
            <v>9866394</v>
          </cell>
          <cell r="E1194" t="str">
            <v>보링비</v>
          </cell>
          <cell r="F1194" t="str">
            <v>(풍화토)</v>
          </cell>
          <cell r="G1194" t="str">
            <v>M</v>
          </cell>
          <cell r="H1194">
            <v>0</v>
          </cell>
          <cell r="I1194">
            <v>0</v>
          </cell>
        </row>
        <row r="1195">
          <cell r="A1195" t="str">
            <v>D02232</v>
          </cell>
          <cell r="B1195">
            <v>110</v>
          </cell>
          <cell r="C1195" t="str">
            <v>다</v>
          </cell>
          <cell r="D1195">
            <v>9866395</v>
          </cell>
          <cell r="E1195" t="str">
            <v>보링비</v>
          </cell>
          <cell r="F1195" t="str">
            <v>(자갈층)</v>
          </cell>
          <cell r="G1195" t="str">
            <v>M</v>
          </cell>
          <cell r="H1195">
            <v>0</v>
          </cell>
          <cell r="I1195">
            <v>0</v>
          </cell>
        </row>
        <row r="1196">
          <cell r="A1196" t="str">
            <v>D02234</v>
          </cell>
          <cell r="B1196">
            <v>110</v>
          </cell>
          <cell r="C1196" t="str">
            <v>라</v>
          </cell>
          <cell r="D1196">
            <v>9866396</v>
          </cell>
          <cell r="E1196" t="str">
            <v>보링비</v>
          </cell>
          <cell r="F1196" t="str">
            <v>(연암층)</v>
          </cell>
          <cell r="G1196" t="str">
            <v>M</v>
          </cell>
          <cell r="H1196">
            <v>0</v>
          </cell>
          <cell r="I1196">
            <v>0</v>
          </cell>
        </row>
        <row r="1197">
          <cell r="A1197" t="str">
            <v>D02271</v>
          </cell>
          <cell r="B1197">
            <v>40</v>
          </cell>
          <cell r="C1197" t="str">
            <v>마</v>
          </cell>
          <cell r="D1197">
            <v>9866397</v>
          </cell>
          <cell r="E1197" t="str">
            <v>보링비</v>
          </cell>
          <cell r="F1197" t="str">
            <v>(경암층)</v>
          </cell>
          <cell r="G1197" t="str">
            <v>M</v>
          </cell>
          <cell r="H1197">
            <v>0</v>
          </cell>
          <cell r="I1197">
            <v>0</v>
          </cell>
        </row>
        <row r="1198">
          <cell r="A1198" t="str">
            <v>D02231</v>
          </cell>
          <cell r="B1198">
            <v>80</v>
          </cell>
          <cell r="C1198" t="str">
            <v>바</v>
          </cell>
          <cell r="D1198">
            <v>9866525</v>
          </cell>
          <cell r="E1198" t="str">
            <v>보링비</v>
          </cell>
          <cell r="F1198" t="str">
            <v>(모래층)</v>
          </cell>
          <cell r="G1198" t="str">
            <v>M</v>
          </cell>
          <cell r="H1198">
            <v>0</v>
          </cell>
          <cell r="I1198">
            <v>0</v>
          </cell>
        </row>
        <row r="1199">
          <cell r="A1199" t="str">
            <v>D02230</v>
          </cell>
          <cell r="B1199">
            <v>70</v>
          </cell>
          <cell r="C1199" t="str">
            <v>사</v>
          </cell>
          <cell r="D1199">
            <v>9866529</v>
          </cell>
          <cell r="E1199" t="str">
            <v>보링비</v>
          </cell>
          <cell r="F1199" t="str">
            <v>(점토층)</v>
          </cell>
          <cell r="G1199" t="str">
            <v>M</v>
          </cell>
          <cell r="H1199">
            <v>0</v>
          </cell>
          <cell r="I1199">
            <v>0</v>
          </cell>
        </row>
        <row r="1200">
          <cell r="A1200" t="str">
            <v>D02303</v>
          </cell>
          <cell r="B1200">
            <v>50</v>
          </cell>
          <cell r="C1200" t="str">
            <v>아</v>
          </cell>
          <cell r="D1200">
            <v>9866561</v>
          </cell>
          <cell r="E1200" t="str">
            <v>표준관입시험</v>
          </cell>
          <cell r="G1200" t="str">
            <v>회</v>
          </cell>
          <cell r="H1200">
            <v>0</v>
          </cell>
          <cell r="I1200">
            <v>0</v>
          </cell>
        </row>
        <row r="1201">
          <cell r="A1201" t="str">
            <v>D02309</v>
          </cell>
          <cell r="B1201">
            <v>45</v>
          </cell>
          <cell r="C1201" t="str">
            <v>자</v>
          </cell>
          <cell r="D1201">
            <v>9866577</v>
          </cell>
          <cell r="E1201" t="str">
            <v>기계기구 설치비</v>
          </cell>
          <cell r="G1201" t="str">
            <v>개소</v>
          </cell>
          <cell r="H1201">
            <v>0</v>
          </cell>
          <cell r="I1201">
            <v>0</v>
          </cell>
        </row>
        <row r="1202">
          <cell r="A1202" t="str">
            <v>E2</v>
          </cell>
          <cell r="B1202">
            <v>0</v>
          </cell>
          <cell r="C1202" t="str">
            <v>계</v>
          </cell>
          <cell r="D1202">
            <v>9866593</v>
          </cell>
          <cell r="I1202">
            <v>0</v>
          </cell>
        </row>
        <row r="1203">
          <cell r="A1203" t="str">
            <v>D02304</v>
          </cell>
          <cell r="B1203">
            <v>11</v>
          </cell>
          <cell r="C1203" t="str">
            <v>21)</v>
          </cell>
          <cell r="D1203">
            <v>9866611</v>
          </cell>
          <cell r="E1203" t="str">
            <v>가옥철거비</v>
          </cell>
          <cell r="F1203" t="str">
            <v>(콘크리트슬래브)</v>
          </cell>
          <cell r="G1203" t="str">
            <v>동</v>
          </cell>
          <cell r="H1203">
            <v>0</v>
          </cell>
          <cell r="I1203">
            <v>0</v>
          </cell>
        </row>
        <row r="1204">
          <cell r="A1204" t="str">
            <v>D02305</v>
          </cell>
          <cell r="B1204">
            <v>1</v>
          </cell>
          <cell r="C1204" t="str">
            <v>22)</v>
          </cell>
          <cell r="D1204">
            <v>9866620</v>
          </cell>
          <cell r="E1204" t="str">
            <v>교통정리비</v>
          </cell>
          <cell r="G1204" t="str">
            <v>식</v>
          </cell>
          <cell r="H1204">
            <v>0</v>
          </cell>
          <cell r="I1204">
            <v>0</v>
          </cell>
        </row>
        <row r="1205">
          <cell r="A1205" t="str">
            <v>D02307</v>
          </cell>
          <cell r="B1205">
            <v>5</v>
          </cell>
          <cell r="C1205" t="str">
            <v>23)</v>
          </cell>
          <cell r="D1205">
            <v>9866923</v>
          </cell>
          <cell r="E1205" t="str">
            <v>안전점검비</v>
          </cell>
          <cell r="G1205" t="str">
            <v>회</v>
          </cell>
          <cell r="H1205">
            <v>0</v>
          </cell>
          <cell r="I1205">
            <v>0</v>
          </cell>
        </row>
        <row r="1206">
          <cell r="A1206" t="str">
            <v>D02308</v>
          </cell>
          <cell r="B1206">
            <v>5</v>
          </cell>
          <cell r="C1206" t="str">
            <v>24)</v>
          </cell>
          <cell r="D1206">
            <v>9866983</v>
          </cell>
          <cell r="E1206" t="str">
            <v>사후환경영향조사비</v>
          </cell>
          <cell r="G1206" t="str">
            <v>회</v>
          </cell>
          <cell r="H1206">
            <v>0</v>
          </cell>
          <cell r="I1206">
            <v>0</v>
          </cell>
        </row>
        <row r="1207">
          <cell r="A1207" t="str">
            <v>T2</v>
          </cell>
          <cell r="B1207">
            <v>1211</v>
          </cell>
          <cell r="C1207" t="str">
            <v>25)</v>
          </cell>
          <cell r="D1207">
            <v>9867103</v>
          </cell>
          <cell r="E1207" t="str">
            <v>자재운반</v>
          </cell>
          <cell r="H1207">
            <v>0</v>
          </cell>
          <cell r="I1207">
            <v>0</v>
          </cell>
        </row>
        <row r="1208">
          <cell r="A1208" t="str">
            <v>D02317</v>
          </cell>
          <cell r="B1208">
            <v>17007</v>
          </cell>
          <cell r="C1208" t="str">
            <v>가.</v>
          </cell>
          <cell r="D1208">
            <v>9867230</v>
          </cell>
          <cell r="E1208" t="str">
            <v>시멘트운반</v>
          </cell>
          <cell r="F1208" t="str">
            <v>(벌크:분공장~B/P)</v>
          </cell>
          <cell r="G1208" t="str">
            <v>TON</v>
          </cell>
          <cell r="H1208">
            <v>0</v>
          </cell>
          <cell r="I1208">
            <v>0</v>
          </cell>
        </row>
        <row r="1209">
          <cell r="A1209" t="str">
            <v>D00231</v>
          </cell>
          <cell r="B1209">
            <v>28695</v>
          </cell>
          <cell r="C1209" t="str">
            <v>나</v>
          </cell>
          <cell r="D1209">
            <v>9867258</v>
          </cell>
          <cell r="E1209" t="str">
            <v>모래운반(콘크리트용)</v>
          </cell>
          <cell r="F1209" t="str">
            <v>(골재원~B/P장)</v>
          </cell>
          <cell r="G1209" t="str">
            <v>M3</v>
          </cell>
          <cell r="H1209">
            <v>0</v>
          </cell>
          <cell r="I1209">
            <v>0</v>
          </cell>
        </row>
        <row r="1210">
          <cell r="A1210" t="str">
            <v>D01270</v>
          </cell>
          <cell r="B1210">
            <v>6991.3639999999996</v>
          </cell>
          <cell r="C1210" t="str">
            <v>다</v>
          </cell>
          <cell r="D1210">
            <v>9867286</v>
          </cell>
          <cell r="E1210" t="str">
            <v>철근운반</v>
          </cell>
          <cell r="F1210" t="str">
            <v>(하치장~현장)</v>
          </cell>
          <cell r="G1210" t="str">
            <v>TON</v>
          </cell>
          <cell r="H1210">
            <v>0</v>
          </cell>
          <cell r="I1210">
            <v>0</v>
          </cell>
        </row>
        <row r="1211">
          <cell r="A1211" t="str">
            <v>D00148</v>
          </cell>
          <cell r="B1211">
            <v>383</v>
          </cell>
          <cell r="C1211" t="str">
            <v>라</v>
          </cell>
          <cell r="D1211">
            <v>9867857</v>
          </cell>
          <cell r="E1211" t="str">
            <v>아스팔트</v>
          </cell>
          <cell r="G1211" t="str">
            <v>D/M</v>
          </cell>
          <cell r="H1211">
            <v>0</v>
          </cell>
          <cell r="I1211">
            <v>0</v>
          </cell>
        </row>
        <row r="1212">
          <cell r="A1212" t="str">
            <v>E2</v>
          </cell>
          <cell r="B1212">
            <v>0</v>
          </cell>
          <cell r="C1212" t="str">
            <v>계</v>
          </cell>
          <cell r="D1212">
            <v>9868047</v>
          </cell>
          <cell r="I1212">
            <v>0</v>
          </cell>
        </row>
        <row r="1213">
          <cell r="A1213" t="str">
            <v>T2</v>
          </cell>
          <cell r="B1213">
            <v>1255</v>
          </cell>
          <cell r="C1213" t="str">
            <v>26)</v>
          </cell>
          <cell r="D1213">
            <v>9868639</v>
          </cell>
          <cell r="E1213" t="str">
            <v>사급자재대</v>
          </cell>
          <cell r="H1213">
            <v>0</v>
          </cell>
          <cell r="I1213">
            <v>0</v>
          </cell>
        </row>
        <row r="1214">
          <cell r="A1214" t="str">
            <v>M00475</v>
          </cell>
          <cell r="B1214">
            <v>17007.8</v>
          </cell>
          <cell r="C1214" t="str">
            <v>가.</v>
          </cell>
          <cell r="D1214">
            <v>9868683</v>
          </cell>
          <cell r="E1214" t="str">
            <v>시멘트</v>
          </cell>
          <cell r="F1214" t="str">
            <v>분말:부가세별도</v>
          </cell>
          <cell r="G1214" t="str">
            <v>TON</v>
          </cell>
          <cell r="H1214">
            <v>0</v>
          </cell>
          <cell r="I1214">
            <v>0</v>
          </cell>
        </row>
        <row r="1215">
          <cell r="A1215" t="str">
            <v>M00788</v>
          </cell>
          <cell r="B1215">
            <v>28695</v>
          </cell>
          <cell r="C1215" t="str">
            <v>나.</v>
          </cell>
          <cell r="D1215">
            <v>9868688</v>
          </cell>
          <cell r="E1215" t="str">
            <v>모래</v>
          </cell>
          <cell r="F1215" t="str">
            <v>(상차도)</v>
          </cell>
          <cell r="G1215" t="str">
            <v>M3</v>
          </cell>
          <cell r="H1215">
            <v>0</v>
          </cell>
          <cell r="I1215">
            <v>0</v>
          </cell>
        </row>
        <row r="1216">
          <cell r="A1216" t="str">
            <v>M00041</v>
          </cell>
          <cell r="B1216">
            <v>135</v>
          </cell>
          <cell r="C1216" t="str">
            <v>다.</v>
          </cell>
          <cell r="D1216">
            <v>9868693</v>
          </cell>
          <cell r="E1216" t="str">
            <v>아스팔트.</v>
          </cell>
          <cell r="F1216" t="str">
            <v>RSC-4</v>
          </cell>
          <cell r="G1216" t="str">
            <v>D/M</v>
          </cell>
          <cell r="H1216">
            <v>0</v>
          </cell>
          <cell r="I1216">
            <v>0</v>
          </cell>
        </row>
        <row r="1217">
          <cell r="A1217" t="str">
            <v>M00253</v>
          </cell>
          <cell r="B1217">
            <v>249</v>
          </cell>
          <cell r="C1217" t="str">
            <v>라.</v>
          </cell>
          <cell r="D1217">
            <v>9868695</v>
          </cell>
          <cell r="E1217" t="str">
            <v>아스팔트.</v>
          </cell>
          <cell r="F1217" t="str">
            <v>MC-1</v>
          </cell>
          <cell r="G1217" t="str">
            <v>D/M</v>
          </cell>
          <cell r="H1217">
            <v>0</v>
          </cell>
          <cell r="I1217">
            <v>0</v>
          </cell>
        </row>
        <row r="1218">
          <cell r="A1218" t="str">
            <v>T1</v>
          </cell>
          <cell r="B1218">
            <v>1228</v>
          </cell>
          <cell r="C1218" t="str">
            <v>라.</v>
          </cell>
          <cell r="D1218">
            <v>9868696</v>
          </cell>
          <cell r="E1218" t="str">
            <v>콘크리트포장용줄눈</v>
          </cell>
          <cell r="H1218">
            <v>0</v>
          </cell>
          <cell r="I1218">
            <v>0</v>
          </cell>
        </row>
        <row r="1219">
          <cell r="A1219" t="str">
            <v>M00690</v>
          </cell>
          <cell r="B1219">
            <v>8730</v>
          </cell>
          <cell r="D1219">
            <v>9868824</v>
          </cell>
          <cell r="E1219" t="str">
            <v>형식2-1</v>
          </cell>
          <cell r="G1219" t="str">
            <v>M</v>
          </cell>
          <cell r="H1219">
            <v>0</v>
          </cell>
          <cell r="I1219">
            <v>0</v>
          </cell>
        </row>
        <row r="1220">
          <cell r="A1220" t="str">
            <v>M00691</v>
          </cell>
          <cell r="B1220">
            <v>8730</v>
          </cell>
          <cell r="D1220">
            <v>9868952</v>
          </cell>
          <cell r="E1220" t="str">
            <v>형식2-2</v>
          </cell>
          <cell r="G1220" t="str">
            <v>M</v>
          </cell>
          <cell r="H1220">
            <v>0</v>
          </cell>
          <cell r="I1220">
            <v>0</v>
          </cell>
        </row>
        <row r="1221">
          <cell r="A1221" t="str">
            <v>M00694</v>
          </cell>
          <cell r="B1221">
            <v>96</v>
          </cell>
          <cell r="D1221">
            <v>9869016</v>
          </cell>
          <cell r="E1221" t="str">
            <v>형식2-4</v>
          </cell>
          <cell r="G1221" t="str">
            <v>M</v>
          </cell>
          <cell r="H1221">
            <v>0</v>
          </cell>
          <cell r="I1221">
            <v>0</v>
          </cell>
        </row>
        <row r="1222">
          <cell r="A1222" t="str">
            <v>M00692</v>
          </cell>
          <cell r="B1222">
            <v>1228</v>
          </cell>
          <cell r="D1222">
            <v>9869080</v>
          </cell>
          <cell r="E1222" t="str">
            <v>형식2-5</v>
          </cell>
          <cell r="G1222" t="str">
            <v>M</v>
          </cell>
          <cell r="H1222">
            <v>0</v>
          </cell>
          <cell r="I1222">
            <v>0</v>
          </cell>
        </row>
        <row r="1223">
          <cell r="A1223" t="str">
            <v>M00695</v>
          </cell>
          <cell r="B1223">
            <v>139</v>
          </cell>
          <cell r="D1223">
            <v>9869336</v>
          </cell>
          <cell r="E1223" t="str">
            <v>형식3-1</v>
          </cell>
          <cell r="G1223" t="str">
            <v>M</v>
          </cell>
          <cell r="H1223">
            <v>0</v>
          </cell>
          <cell r="I1223">
            <v>0</v>
          </cell>
        </row>
        <row r="1224">
          <cell r="A1224" t="str">
            <v>M00696</v>
          </cell>
          <cell r="B1224">
            <v>140</v>
          </cell>
          <cell r="D1224">
            <v>9869393</v>
          </cell>
          <cell r="E1224" t="str">
            <v>형식3-2</v>
          </cell>
          <cell r="G1224" t="str">
            <v>M</v>
          </cell>
          <cell r="H1224">
            <v>0</v>
          </cell>
          <cell r="I1224">
            <v>0</v>
          </cell>
        </row>
        <row r="1225">
          <cell r="A1225" t="str">
            <v>M00697</v>
          </cell>
          <cell r="B1225">
            <v>128</v>
          </cell>
          <cell r="D1225">
            <v>9869421</v>
          </cell>
          <cell r="E1225" t="str">
            <v>형식3-3</v>
          </cell>
          <cell r="G1225" t="str">
            <v>M</v>
          </cell>
          <cell r="H1225">
            <v>0</v>
          </cell>
          <cell r="I1225">
            <v>0</v>
          </cell>
        </row>
        <row r="1226">
          <cell r="A1226" t="str">
            <v>M00698</v>
          </cell>
          <cell r="B1226">
            <v>128</v>
          </cell>
          <cell r="D1226">
            <v>9869449</v>
          </cell>
          <cell r="E1226" t="str">
            <v>형식3-4</v>
          </cell>
          <cell r="G1226" t="str">
            <v>M</v>
          </cell>
          <cell r="H1226">
            <v>0</v>
          </cell>
          <cell r="I1226">
            <v>0</v>
          </cell>
        </row>
        <row r="1227">
          <cell r="A1227" t="str">
            <v>M00699</v>
          </cell>
          <cell r="B1227">
            <v>277</v>
          </cell>
          <cell r="D1227">
            <v>9869506</v>
          </cell>
          <cell r="E1227" t="str">
            <v>형식3-6</v>
          </cell>
          <cell r="G1227" t="str">
            <v>M</v>
          </cell>
          <cell r="H1227">
            <v>0</v>
          </cell>
          <cell r="I1227">
            <v>0</v>
          </cell>
        </row>
        <row r="1228">
          <cell r="A1228" t="str">
            <v>M00700</v>
          </cell>
          <cell r="B1228">
            <v>309</v>
          </cell>
          <cell r="D1228">
            <v>9869562</v>
          </cell>
          <cell r="E1228" t="str">
            <v>형식3-8</v>
          </cell>
          <cell r="G1228" t="str">
            <v>M</v>
          </cell>
          <cell r="H1228">
            <v>0</v>
          </cell>
          <cell r="I1228">
            <v>0</v>
          </cell>
        </row>
        <row r="1229">
          <cell r="A1229" t="str">
            <v>E1</v>
          </cell>
          <cell r="B1229">
            <v>0</v>
          </cell>
          <cell r="C1229" t="str">
            <v>소계</v>
          </cell>
          <cell r="D1229">
            <v>9869578</v>
          </cell>
          <cell r="I1229">
            <v>0</v>
          </cell>
        </row>
        <row r="1230">
          <cell r="A1230" t="str">
            <v>T1</v>
          </cell>
          <cell r="B1230">
            <v>1238</v>
          </cell>
          <cell r="C1230" t="str">
            <v>마.</v>
          </cell>
          <cell r="D1230">
            <v>9869596</v>
          </cell>
          <cell r="E1230" t="str">
            <v>레미콘</v>
          </cell>
          <cell r="H1230">
            <v>0</v>
          </cell>
          <cell r="I1230">
            <v>0</v>
          </cell>
        </row>
        <row r="1231">
          <cell r="A1231" t="str">
            <v>M01655</v>
          </cell>
          <cell r="B1231">
            <v>3422</v>
          </cell>
          <cell r="D1231">
            <v>9869600</v>
          </cell>
          <cell r="E1231" t="str">
            <v>레미콘</v>
          </cell>
          <cell r="F1231" t="str">
            <v>19-400-8</v>
          </cell>
          <cell r="G1231" t="str">
            <v>M3</v>
          </cell>
          <cell r="H1231">
            <v>0</v>
          </cell>
          <cell r="I1231">
            <v>0</v>
          </cell>
        </row>
        <row r="1232">
          <cell r="A1232" t="str">
            <v>M01656</v>
          </cell>
          <cell r="B1232">
            <v>6910</v>
          </cell>
          <cell r="D1232">
            <v>9869602</v>
          </cell>
          <cell r="E1232" t="str">
            <v>레미콘</v>
          </cell>
          <cell r="F1232" t="str">
            <v>25-270-15</v>
          </cell>
          <cell r="G1232" t="str">
            <v>M3</v>
          </cell>
          <cell r="H1232">
            <v>0</v>
          </cell>
          <cell r="I1232">
            <v>0</v>
          </cell>
        </row>
        <row r="1233">
          <cell r="A1233" t="str">
            <v>M01657</v>
          </cell>
          <cell r="B1233">
            <v>26433</v>
          </cell>
          <cell r="D1233">
            <v>9869603</v>
          </cell>
          <cell r="E1233" t="str">
            <v>레미콘</v>
          </cell>
          <cell r="F1233" t="str">
            <v>25-240-15</v>
          </cell>
          <cell r="G1233" t="str">
            <v>M3</v>
          </cell>
          <cell r="H1233">
            <v>0</v>
          </cell>
          <cell r="I1233">
            <v>0</v>
          </cell>
        </row>
        <row r="1234">
          <cell r="A1234" t="str">
            <v>M01659</v>
          </cell>
          <cell r="B1234">
            <v>1295</v>
          </cell>
          <cell r="D1234">
            <v>9869700</v>
          </cell>
          <cell r="E1234" t="str">
            <v>레미콘</v>
          </cell>
          <cell r="F1234" t="str">
            <v>25-240-8</v>
          </cell>
          <cell r="G1234" t="str">
            <v>M3</v>
          </cell>
          <cell r="H1234">
            <v>0</v>
          </cell>
          <cell r="I1234">
            <v>0</v>
          </cell>
        </row>
        <row r="1235">
          <cell r="A1235" t="str">
            <v>M00173</v>
          </cell>
          <cell r="B1235">
            <v>12218</v>
          </cell>
          <cell r="D1235">
            <v>9869732</v>
          </cell>
          <cell r="E1235" t="str">
            <v>레미콘</v>
          </cell>
          <cell r="F1235" t="str">
            <v>25-210-8</v>
          </cell>
          <cell r="G1235" t="str">
            <v>M3</v>
          </cell>
          <cell r="H1235">
            <v>0</v>
          </cell>
          <cell r="I1235">
            <v>0</v>
          </cell>
        </row>
        <row r="1236">
          <cell r="A1236" t="str">
            <v>M00133</v>
          </cell>
          <cell r="B1236">
            <v>2971</v>
          </cell>
          <cell r="D1236">
            <v>9869782</v>
          </cell>
          <cell r="E1236" t="str">
            <v>레미콘</v>
          </cell>
          <cell r="F1236" t="str">
            <v>40-210-8</v>
          </cell>
          <cell r="G1236" t="str">
            <v>M3</v>
          </cell>
          <cell r="H1236">
            <v>0</v>
          </cell>
          <cell r="I1236">
            <v>0</v>
          </cell>
        </row>
        <row r="1237">
          <cell r="A1237" t="str">
            <v>M01660</v>
          </cell>
          <cell r="B1237">
            <v>2906</v>
          </cell>
          <cell r="D1237">
            <v>9869831</v>
          </cell>
          <cell r="E1237" t="str">
            <v>레미콘</v>
          </cell>
          <cell r="F1237" t="str">
            <v>40-180-8</v>
          </cell>
          <cell r="G1237" t="str">
            <v>M3</v>
          </cell>
          <cell r="H1237">
            <v>0</v>
          </cell>
          <cell r="I1237">
            <v>0</v>
          </cell>
        </row>
        <row r="1238">
          <cell r="A1238" t="str">
            <v>M00109</v>
          </cell>
          <cell r="B1238">
            <v>1923</v>
          </cell>
          <cell r="D1238">
            <v>9869899</v>
          </cell>
          <cell r="E1238" t="str">
            <v>레미콘</v>
          </cell>
          <cell r="F1238" t="str">
            <v>50-150-8</v>
          </cell>
          <cell r="G1238" t="str">
            <v>M3</v>
          </cell>
          <cell r="H1238">
            <v>0</v>
          </cell>
          <cell r="I1238">
            <v>0</v>
          </cell>
        </row>
        <row r="1239">
          <cell r="A1239" t="str">
            <v>E1</v>
          </cell>
          <cell r="B1239">
            <v>0</v>
          </cell>
          <cell r="C1239" t="str">
            <v>소계</v>
          </cell>
          <cell r="D1239">
            <v>9869967</v>
          </cell>
          <cell r="I1239">
            <v>0</v>
          </cell>
        </row>
        <row r="1240">
          <cell r="A1240" t="str">
            <v>T1</v>
          </cell>
          <cell r="B1240">
            <v>1254</v>
          </cell>
          <cell r="C1240" t="str">
            <v>자.</v>
          </cell>
          <cell r="D1240">
            <v>9870015</v>
          </cell>
          <cell r="E1240" t="str">
            <v>철근</v>
          </cell>
          <cell r="H1240">
            <v>0</v>
          </cell>
          <cell r="I1240">
            <v>0</v>
          </cell>
        </row>
        <row r="1241">
          <cell r="A1241" t="str">
            <v>M00058</v>
          </cell>
          <cell r="B1241">
            <v>9.9250000000000007</v>
          </cell>
          <cell r="D1241">
            <v>9870031</v>
          </cell>
          <cell r="E1241" t="str">
            <v>철근</v>
          </cell>
          <cell r="F1241" t="str">
            <v>연강 D10 m/m</v>
          </cell>
          <cell r="G1241" t="str">
            <v>TON</v>
          </cell>
          <cell r="H1241">
            <v>0</v>
          </cell>
          <cell r="I1241">
            <v>0</v>
          </cell>
        </row>
        <row r="1242">
          <cell r="A1242" t="str">
            <v>M00059</v>
          </cell>
          <cell r="B1242">
            <v>582.31899999999996</v>
          </cell>
          <cell r="D1242">
            <v>9870039</v>
          </cell>
          <cell r="E1242" t="str">
            <v>철근</v>
          </cell>
          <cell r="F1242" t="str">
            <v>연강 D13 m/m</v>
          </cell>
          <cell r="G1242" t="str">
            <v>TON</v>
          </cell>
          <cell r="H1242">
            <v>0</v>
          </cell>
          <cell r="I1242">
            <v>0</v>
          </cell>
        </row>
        <row r="1243">
          <cell r="A1243" t="str">
            <v>M00060</v>
          </cell>
          <cell r="B1243">
            <v>1467.49</v>
          </cell>
          <cell r="D1243">
            <v>9870043</v>
          </cell>
          <cell r="E1243" t="str">
            <v>철근</v>
          </cell>
          <cell r="F1243" t="str">
            <v>연강 D16 m/m</v>
          </cell>
          <cell r="G1243" t="str">
            <v>TON</v>
          </cell>
          <cell r="H1243">
            <v>0</v>
          </cell>
          <cell r="I1243">
            <v>0</v>
          </cell>
        </row>
        <row r="1244">
          <cell r="A1244" t="str">
            <v>M00060</v>
          </cell>
          <cell r="B1244">
            <v>998.178</v>
          </cell>
          <cell r="D1244">
            <v>9870101</v>
          </cell>
          <cell r="E1244" t="str">
            <v>철근</v>
          </cell>
          <cell r="F1244" t="str">
            <v>연강 D19 m/m</v>
          </cell>
          <cell r="G1244" t="str">
            <v>TON</v>
          </cell>
          <cell r="H1244">
            <v>0</v>
          </cell>
          <cell r="I1244">
            <v>0</v>
          </cell>
        </row>
        <row r="1245">
          <cell r="A1245" t="str">
            <v>M00060</v>
          </cell>
          <cell r="B1245">
            <v>480.34699999999998</v>
          </cell>
          <cell r="D1245">
            <v>9870130</v>
          </cell>
          <cell r="E1245" t="str">
            <v>철근</v>
          </cell>
          <cell r="F1245" t="str">
            <v>연강 D22 m/m</v>
          </cell>
          <cell r="G1245" t="str">
            <v>TON</v>
          </cell>
          <cell r="H1245">
            <v>0</v>
          </cell>
          <cell r="I1245">
            <v>0</v>
          </cell>
        </row>
        <row r="1246">
          <cell r="A1246" t="str">
            <v>M00060</v>
          </cell>
          <cell r="B1246">
            <v>542.01400000000001</v>
          </cell>
          <cell r="D1246">
            <v>9870145</v>
          </cell>
          <cell r="E1246" t="str">
            <v>철근</v>
          </cell>
          <cell r="F1246" t="str">
            <v>연강 D25 m/m</v>
          </cell>
          <cell r="G1246" t="str">
            <v>TON</v>
          </cell>
          <cell r="H1246">
            <v>0</v>
          </cell>
          <cell r="I1246">
            <v>0</v>
          </cell>
        </row>
        <row r="1247">
          <cell r="A1247" t="str">
            <v>M00060</v>
          </cell>
          <cell r="B1247">
            <v>1029.9480000000001</v>
          </cell>
          <cell r="D1247">
            <v>9870152</v>
          </cell>
          <cell r="E1247" t="str">
            <v>철근</v>
          </cell>
          <cell r="F1247" t="str">
            <v>연강 D29 m/m</v>
          </cell>
          <cell r="G1247" t="str">
            <v>TON</v>
          </cell>
          <cell r="H1247">
            <v>0</v>
          </cell>
          <cell r="I1247">
            <v>0</v>
          </cell>
        </row>
        <row r="1248">
          <cell r="A1248" t="str">
            <v>M00060</v>
          </cell>
          <cell r="B1248">
            <v>223.071</v>
          </cell>
          <cell r="D1248">
            <v>9870156</v>
          </cell>
          <cell r="E1248" t="str">
            <v>철근</v>
          </cell>
          <cell r="F1248" t="str">
            <v>연강 H32 m/m</v>
          </cell>
          <cell r="G1248" t="str">
            <v>TON</v>
          </cell>
          <cell r="H1248">
            <v>0</v>
          </cell>
          <cell r="I1248">
            <v>0</v>
          </cell>
        </row>
        <row r="1249">
          <cell r="A1249" t="str">
            <v>M00062</v>
          </cell>
          <cell r="B1249">
            <v>92.097999999999999</v>
          </cell>
          <cell r="D1249">
            <v>9870159</v>
          </cell>
          <cell r="E1249" t="str">
            <v>철근</v>
          </cell>
          <cell r="F1249" t="str">
            <v>고강 H13 m/m</v>
          </cell>
          <cell r="G1249" t="str">
            <v>TON</v>
          </cell>
          <cell r="H1249">
            <v>0</v>
          </cell>
          <cell r="I1249">
            <v>0</v>
          </cell>
        </row>
        <row r="1250">
          <cell r="A1250" t="str">
            <v>M00063</v>
          </cell>
          <cell r="B1250">
            <v>532.89300000000003</v>
          </cell>
          <cell r="D1250">
            <v>9870167</v>
          </cell>
          <cell r="E1250" t="str">
            <v>철근</v>
          </cell>
          <cell r="F1250" t="str">
            <v>고강 H16 m/m</v>
          </cell>
          <cell r="G1250" t="str">
            <v>TON</v>
          </cell>
          <cell r="H1250">
            <v>0</v>
          </cell>
          <cell r="I1250">
            <v>0</v>
          </cell>
        </row>
        <row r="1251">
          <cell r="A1251" t="str">
            <v>M00063</v>
          </cell>
          <cell r="B1251">
            <v>324.71699999999998</v>
          </cell>
          <cell r="D1251">
            <v>9870203</v>
          </cell>
          <cell r="E1251" t="str">
            <v>철근</v>
          </cell>
          <cell r="F1251" t="str">
            <v>고강 H19 m/m</v>
          </cell>
          <cell r="G1251" t="str">
            <v>TON</v>
          </cell>
          <cell r="H1251">
            <v>0</v>
          </cell>
          <cell r="I1251">
            <v>0</v>
          </cell>
        </row>
        <row r="1252">
          <cell r="A1252" t="str">
            <v>M00063</v>
          </cell>
          <cell r="B1252">
            <v>99.88</v>
          </cell>
          <cell r="D1252">
            <v>9870221</v>
          </cell>
          <cell r="E1252" t="str">
            <v>철근</v>
          </cell>
          <cell r="F1252" t="str">
            <v>고강 H22 m/m</v>
          </cell>
          <cell r="G1252" t="str">
            <v>TON</v>
          </cell>
          <cell r="H1252">
            <v>0</v>
          </cell>
          <cell r="I1252">
            <v>0</v>
          </cell>
        </row>
        <row r="1253">
          <cell r="A1253" t="str">
            <v>M00063</v>
          </cell>
          <cell r="B1253">
            <v>401.50299999999999</v>
          </cell>
          <cell r="D1253">
            <v>9870230</v>
          </cell>
          <cell r="E1253" t="str">
            <v>철근</v>
          </cell>
          <cell r="F1253" t="str">
            <v>고강 H25 m/m</v>
          </cell>
          <cell r="G1253" t="str">
            <v>TON</v>
          </cell>
          <cell r="H1253">
            <v>0</v>
          </cell>
          <cell r="I1253">
            <v>0</v>
          </cell>
        </row>
        <row r="1254">
          <cell r="A1254" t="str">
            <v>M00063</v>
          </cell>
          <cell r="B1254">
            <v>8.6560000000000006</v>
          </cell>
          <cell r="D1254">
            <v>9870235</v>
          </cell>
          <cell r="E1254" t="str">
            <v>철근</v>
          </cell>
          <cell r="F1254" t="str">
            <v>고강 H29 m/m</v>
          </cell>
          <cell r="G1254" t="str">
            <v>TON</v>
          </cell>
          <cell r="H1254">
            <v>0</v>
          </cell>
          <cell r="I1254">
            <v>0</v>
          </cell>
        </row>
        <row r="1255">
          <cell r="A1255" t="str">
            <v>E1</v>
          </cell>
          <cell r="B1255">
            <v>0</v>
          </cell>
          <cell r="C1255" t="str">
            <v>소계</v>
          </cell>
          <cell r="D1255">
            <v>9870239</v>
          </cell>
          <cell r="I1255">
            <v>0</v>
          </cell>
        </row>
        <row r="1256">
          <cell r="A1256" t="str">
            <v>E2</v>
          </cell>
          <cell r="B1256">
            <v>0</v>
          </cell>
          <cell r="C1256" t="str">
            <v>계</v>
          </cell>
          <cell r="D1256">
            <v>9870271</v>
          </cell>
          <cell r="I1256">
            <v>0</v>
          </cell>
        </row>
        <row r="1257">
          <cell r="A1257" t="str">
            <v>E4</v>
          </cell>
          <cell r="B1257">
            <v>0</v>
          </cell>
          <cell r="C1257" t="str">
            <v>총계</v>
          </cell>
          <cell r="D1257">
            <v>9870303</v>
          </cell>
          <cell r="I1257">
            <v>0</v>
          </cell>
        </row>
        <row r="1258">
          <cell r="A1258" t="str">
            <v>K1</v>
          </cell>
          <cell r="B1258">
            <v>1</v>
          </cell>
          <cell r="C1258" t="str">
            <v>나 - 2</v>
          </cell>
          <cell r="D1258">
            <v>9870431</v>
          </cell>
          <cell r="E1258" t="str">
            <v>간접 노무비</v>
          </cell>
          <cell r="G1258" t="str">
            <v>식</v>
          </cell>
          <cell r="H1258">
            <v>0</v>
          </cell>
          <cell r="I1258">
            <v>0</v>
          </cell>
        </row>
        <row r="1259">
          <cell r="A1259" t="str">
            <v>K2</v>
          </cell>
          <cell r="B1259">
            <v>1</v>
          </cell>
          <cell r="C1259" t="str">
            <v>다 - 2</v>
          </cell>
          <cell r="D1259">
            <v>9870559</v>
          </cell>
          <cell r="E1259" t="str">
            <v>산재 보험료</v>
          </cell>
          <cell r="G1259" t="str">
            <v>식</v>
          </cell>
          <cell r="H1259">
            <v>0</v>
          </cell>
          <cell r="I1259">
            <v>0</v>
          </cell>
        </row>
        <row r="1260">
          <cell r="A1260" t="str">
            <v>K3</v>
          </cell>
          <cell r="B1260">
            <v>1</v>
          </cell>
          <cell r="C1260" t="str">
            <v>다 - 3</v>
          </cell>
          <cell r="D1260">
            <v>9870687</v>
          </cell>
          <cell r="E1260" t="str">
            <v>안전 관리비</v>
          </cell>
          <cell r="G1260" t="str">
            <v>식</v>
          </cell>
          <cell r="H1260">
            <v>0</v>
          </cell>
          <cell r="I1260">
            <v>0</v>
          </cell>
        </row>
        <row r="1261">
          <cell r="A1261" t="str">
            <v>K4</v>
          </cell>
          <cell r="B1261">
            <v>1</v>
          </cell>
          <cell r="C1261" t="str">
            <v>다 - 4</v>
          </cell>
          <cell r="D1261">
            <v>9870815</v>
          </cell>
          <cell r="E1261" t="str">
            <v>기타   경비</v>
          </cell>
          <cell r="G1261" t="str">
            <v>식</v>
          </cell>
          <cell r="H1261">
            <v>0</v>
          </cell>
          <cell r="I1261">
            <v>0</v>
          </cell>
        </row>
        <row r="1262">
          <cell r="A1262" t="str">
            <v>K5</v>
          </cell>
          <cell r="B1262">
            <v>1</v>
          </cell>
          <cell r="C1262" t="str">
            <v>2.</v>
          </cell>
          <cell r="D1262">
            <v>9870943</v>
          </cell>
          <cell r="E1262" t="str">
            <v>일반 관리비</v>
          </cell>
          <cell r="G1262" t="str">
            <v>식</v>
          </cell>
          <cell r="H1262">
            <v>0</v>
          </cell>
          <cell r="I1262">
            <v>0</v>
          </cell>
        </row>
        <row r="1263">
          <cell r="A1263" t="str">
            <v>K6</v>
          </cell>
          <cell r="B1263">
            <v>1</v>
          </cell>
          <cell r="C1263" t="str">
            <v>3.</v>
          </cell>
          <cell r="D1263">
            <v>9871071</v>
          </cell>
          <cell r="E1263" t="str">
            <v>이       윤</v>
          </cell>
          <cell r="G1263" t="str">
            <v>식</v>
          </cell>
          <cell r="H1263">
            <v>0</v>
          </cell>
          <cell r="I1263">
            <v>0</v>
          </cell>
        </row>
        <row r="1264">
          <cell r="A1264" t="str">
            <v>K7</v>
          </cell>
          <cell r="B1264">
            <v>1</v>
          </cell>
          <cell r="C1264" t="str">
            <v>4.</v>
          </cell>
          <cell r="D1264">
            <v>9871199</v>
          </cell>
          <cell r="E1264" t="str">
            <v>부가 가치세</v>
          </cell>
          <cell r="G1264" t="str">
            <v>식</v>
          </cell>
          <cell r="H1264">
            <v>0</v>
          </cell>
          <cell r="I1264">
            <v>0</v>
          </cell>
        </row>
        <row r="1265">
          <cell r="A1265" t="str">
            <v>K8</v>
          </cell>
          <cell r="B1265">
            <v>1</v>
          </cell>
          <cell r="C1265" t="str">
            <v>5.</v>
          </cell>
          <cell r="D1265">
            <v>9871327</v>
          </cell>
          <cell r="E1265" t="str">
            <v>보   상   비</v>
          </cell>
          <cell r="G1265" t="str">
            <v>식</v>
          </cell>
          <cell r="H1265">
            <v>0</v>
          </cell>
          <cell r="I1265">
            <v>0</v>
          </cell>
        </row>
      </sheetData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(건축)"/>
      <sheetName val="HZ (건축)"/>
      <sheetName val="k값 "/>
      <sheetName val="증감액적용"/>
      <sheetName val="총괄표"/>
      <sheetName val="총괄"/>
      <sheetName val="3-4"/>
      <sheetName val="4-4"/>
      <sheetName val="이후설변금액"/>
      <sheetName val="아파트"/>
      <sheetName val="부대시설"/>
      <sheetName val="복리시설"/>
      <sheetName val="지하주차장"/>
      <sheetName val="수급자설변정사"/>
      <sheetName val="XL4Poppy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C9" t="b">
            <v>1</v>
          </cell>
        </row>
      </sheetData>
      <sheetData sheetId="1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내역적용"/>
      <sheetName val="아스팔트헐기"/>
      <sheetName val="1.자재집계표"/>
      <sheetName val="위치조서"/>
      <sheetName val="3-1측구공"/>
      <sheetName val="3-1-1.측구공"/>
      <sheetName val="3.빗물받이공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3-2-5.도수로"/>
      <sheetName val="3-3.암거공"/>
      <sheetName val="3-3-2 암거 날개벽"/>
      <sheetName val="3-4옹벽공"/>
      <sheetName val="3-4-1.옹벽공"/>
      <sheetName val="3-4.옹벽평균(H)"/>
      <sheetName val="3-5-1.석측공"/>
      <sheetName val="3-5.석축공"/>
      <sheetName val="4-1.수량총괄표"/>
      <sheetName val="4-2.포장수량집계"/>
      <sheetName val="4-3.본선포장수량"/>
      <sheetName val="4-4.구조물간 포장"/>
      <sheetName val="4-5.포장단위수량"/>
      <sheetName val="4-5.측점별 포장단위수량"/>
      <sheetName val="5.부대공"/>
      <sheetName val="5-1.부대공"/>
      <sheetName val="5-2.부대공 (3)"/>
      <sheetName val="Module1"/>
      <sheetName val="위치"/>
      <sheetName val="일위대가"/>
      <sheetName val="XL4Poppy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천내역"/>
      <sheetName val="일위(PN)"/>
      <sheetName val="일위"/>
      <sheetName val="설직재-1"/>
      <sheetName val="금액내역서"/>
      <sheetName val="집계표(OPTION)"/>
      <sheetName val="Total"/>
      <sheetName val="Sheet2"/>
      <sheetName val="갑지(추정)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데이타"/>
      <sheetName val="일위대가 "/>
      <sheetName val="FB25JN"/>
      <sheetName val="일위대가"/>
      <sheetName val="I一般比"/>
      <sheetName val="N賃率-職"/>
      <sheetName val="6호기"/>
      <sheetName val="준공정산"/>
      <sheetName val="마건사1"/>
      <sheetName val="마검수1"/>
      <sheetName val="마공기1"/>
      <sheetName val="마변전소1"/>
      <sheetName val="마승무1"/>
      <sheetName val="마쓰레기1"/>
      <sheetName val="마운전1"/>
      <sheetName val="마전삭고1"/>
      <sheetName val="마정문1"/>
      <sheetName val="마중앙1"/>
      <sheetName val="마차륜1"/>
      <sheetName val="마차체1"/>
      <sheetName val="마폐수1"/>
      <sheetName val="마환경정비1"/>
      <sheetName val="마후문1"/>
      <sheetName val="수량산출"/>
      <sheetName val="CTEMCOST"/>
      <sheetName val="(참고)계정"/>
      <sheetName val="(참고)재무코드"/>
      <sheetName val="재료율"/>
      <sheetName val="Sheet13"/>
      <sheetName val="Sheet14"/>
      <sheetName val="D-경비1"/>
      <sheetName val="시행후면적"/>
      <sheetName val="수지예산"/>
      <sheetName val="내역서"/>
      <sheetName val="직재"/>
      <sheetName val="아파트 "/>
      <sheetName val="연돌일위집계"/>
      <sheetName val="집계표"/>
      <sheetName val="TYPE-A"/>
      <sheetName val="TYPE-B"/>
      <sheetName val="단가표"/>
      <sheetName val="설계명세서"/>
      <sheetName val="갑지"/>
      <sheetName val="프랜트면허"/>
      <sheetName val="토목주소"/>
      <sheetName val="잡비"/>
      <sheetName val="고유코드_설계"/>
      <sheetName val="노임단가표"/>
      <sheetName val="DATE"/>
      <sheetName val="실행철강하도"/>
      <sheetName val="구성비"/>
      <sheetName val="내역서1999.8최종"/>
      <sheetName val="9GNG운반"/>
      <sheetName val="남양내역"/>
      <sheetName val="wall"/>
      <sheetName val="인건비"/>
      <sheetName val="출입자명단"/>
      <sheetName val="식재인부"/>
      <sheetName val="관접합및부설"/>
      <sheetName val="단가"/>
      <sheetName val="손익분석"/>
      <sheetName val="SAM"/>
      <sheetName val="J直材4"/>
      <sheetName val="#REF"/>
      <sheetName val="총괄내역서"/>
      <sheetName val="정산리스트(서브탭)"/>
      <sheetName val="기초단가"/>
      <sheetName val="Sheet1 (2)"/>
      <sheetName val="심사계산"/>
      <sheetName val="심사물량"/>
      <sheetName val="기초자료입력"/>
      <sheetName val="xSeries255"/>
      <sheetName val="Edit"/>
      <sheetName val="Master Data"/>
      <sheetName val="Edit(01)"/>
      <sheetName val="일위목록"/>
      <sheetName val="인건비 "/>
      <sheetName val="거래처"/>
      <sheetName val="40총괄"/>
      <sheetName val="40집계"/>
      <sheetName val="dt0301"/>
      <sheetName val="dtt0301"/>
      <sheetName val="통합배선반내역서"/>
      <sheetName val="품목구분"/>
      <sheetName val="정산리스트"/>
      <sheetName val="항목"/>
      <sheetName val="항목명"/>
      <sheetName val="2.26"/>
      <sheetName val="위치"/>
      <sheetName val="공사개요"/>
      <sheetName val="전기단가조사서"/>
      <sheetName val="단"/>
      <sheetName val="일위대가(1)"/>
      <sheetName val="철골공사"/>
      <sheetName val="DNT OSBL"/>
      <sheetName val="노임단가"/>
      <sheetName val="실행내역"/>
      <sheetName val="차액보증"/>
      <sheetName val="결과조달"/>
      <sheetName val="조명시설"/>
      <sheetName val="표지"/>
      <sheetName val="설계명세"/>
      <sheetName val="6PILE  (돌출)"/>
      <sheetName val="data"/>
      <sheetName val="소요자재"/>
      <sheetName val="(A)내역서"/>
      <sheetName val="기초입력 DATA"/>
      <sheetName val="값목록(Do not touch)"/>
      <sheetName val="일위대가목차"/>
      <sheetName val="날개벽수량표"/>
      <sheetName val="입찰안"/>
      <sheetName val="고객사 관리 코드"/>
      <sheetName val="XXXXXX"/>
      <sheetName val="조도"/>
      <sheetName val="부하"/>
      <sheetName val="동력"/>
      <sheetName val="0.6-1kV 케이블 (전동기)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5"/>
      <sheetName val="Sheet16"/>
      <sheetName val="도체종-상수표"/>
      <sheetName val="전기자료"/>
      <sheetName val="GEN"/>
      <sheetName val="DUT-BAT1"/>
      <sheetName val="동부하-L"/>
      <sheetName val="비상용"/>
      <sheetName val="상가"/>
      <sheetName val="병원동"/>
      <sheetName val="수변전설비용량계산서"/>
      <sheetName val="변압기E"/>
      <sheetName val="LE"/>
      <sheetName val="지하주차장"/>
      <sheetName val="부속동"/>
      <sheetName val="부속동 (1)"/>
      <sheetName val="동력1"/>
      <sheetName val="접지"/>
      <sheetName val="전화"/>
      <sheetName val="방송"/>
      <sheetName val="Sheet1"/>
      <sheetName val="세대부하"/>
      <sheetName val="동간선"/>
      <sheetName val="코아별부하"/>
      <sheetName val="변압기 "/>
      <sheetName val="P"/>
      <sheetName val="UTILITY"/>
      <sheetName val="환경및유틸리티"/>
      <sheetName val="밧,충전기"/>
      <sheetName val="변압기 용량 계산"/>
      <sheetName val="부하집계"/>
      <sheetName val="변압기별부하집계"/>
      <sheetName val="지하층비상"/>
      <sheetName val="물량표S"/>
      <sheetName val="Supplement2"/>
      <sheetName val="견적대비"/>
      <sheetName val="LOB"/>
      <sheetName val="증감대비"/>
      <sheetName val="산거각호표"/>
      <sheetName val="Sheet4"/>
      <sheetName val="역T형"/>
      <sheetName val="파이프류"/>
      <sheetName val="XL4Poppy"/>
      <sheetName val="시화점실행"/>
      <sheetName val="내역서적용"/>
      <sheetName val="일위산출"/>
      <sheetName val="노임"/>
      <sheetName val="경영상태"/>
      <sheetName val="BID"/>
      <sheetName val="건축내역"/>
      <sheetName val="8.식재일위"/>
      <sheetName val="B시설가격"/>
      <sheetName val="도급b_balju"/>
      <sheetName val="재고list"/>
      <sheetName val="아수배전(1회)"/>
      <sheetName val="DETAIL"/>
      <sheetName val="진행 DATA (2)"/>
      <sheetName val="양식"/>
      <sheetName val="CC Down load 0716"/>
      <sheetName val="하남요청"/>
      <sheetName val="Summary"/>
      <sheetName val="B053 (990701)공정실적PP%계산"/>
      <sheetName val="시산표"/>
      <sheetName val="보고"/>
      <sheetName val="부재료입고집계"/>
      <sheetName val="99선급비용"/>
      <sheetName val="FUTURE"/>
      <sheetName val="건축원가계산서"/>
      <sheetName val="전기"/>
      <sheetName val="대비"/>
      <sheetName val="제품별"/>
      <sheetName val="설계내역서"/>
      <sheetName val="증감내역서"/>
      <sheetName val="덕전리"/>
      <sheetName val="개요"/>
      <sheetName val="유림골조"/>
      <sheetName val="견적대비표"/>
      <sheetName val="견적율"/>
      <sheetName val="금액"/>
      <sheetName val="청천내"/>
      <sheetName val="eq_data"/>
      <sheetName val="원가서"/>
      <sheetName val="연결임시"/>
      <sheetName val="점수계산1-2"/>
      <sheetName val="제-노임"/>
      <sheetName val="제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/>
      <sheetData sheetId="135" refreshError="1"/>
      <sheetData sheetId="136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표"/>
      <sheetName val="사업비집계표"/>
      <sheetName val="세부내역"/>
      <sheetName val="세부인력투입"/>
      <sheetName val="작업2"/>
      <sheetName val="Sheet1"/>
      <sheetName val="원데이타"/>
      <sheetName val="건설용"/>
      <sheetName val="실행철강하도"/>
      <sheetName val="수주현황2월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B2" t="str">
            <v>번호</v>
          </cell>
          <cell r="C2" t="str">
            <v>제목</v>
          </cell>
          <cell r="D2" t="str">
            <v>CLASS</v>
          </cell>
          <cell r="E2" t="str">
            <v>현재상태</v>
          </cell>
          <cell r="F2" t="str">
            <v>LASTREV</v>
          </cell>
          <cell r="G2" t="str">
            <v>LASTSS</v>
          </cell>
          <cell r="H2" t="str">
            <v>LASTRS</v>
          </cell>
          <cell r="I2" t="str">
            <v>LASTRD</v>
          </cell>
        </row>
        <row r="3">
          <cell r="B3" t="str">
            <v>2M-001</v>
          </cell>
          <cell r="C3" t="str">
            <v>열부하 산정 및 분석(변경사항 발생시)</v>
          </cell>
          <cell r="D3" t="str">
            <v>I</v>
          </cell>
        </row>
        <row r="4">
          <cell r="B4" t="str">
            <v>2M-003</v>
          </cell>
          <cell r="C4" t="str">
            <v>일반설계기준</v>
          </cell>
          <cell r="D4" t="str">
            <v>A</v>
          </cell>
          <cell r="E4" t="str">
            <v>승인</v>
          </cell>
          <cell r="F4" t="str">
            <v>A</v>
          </cell>
          <cell r="G4" t="str">
            <v>1</v>
          </cell>
          <cell r="H4" t="str">
            <v>A</v>
          </cell>
          <cell r="I4">
            <v>37214</v>
          </cell>
        </row>
        <row r="5">
          <cell r="B5">
            <v>2</v>
          </cell>
        </row>
        <row r="6">
          <cell r="B6" t="str">
            <v>2M-002</v>
          </cell>
          <cell r="C6" t="str">
            <v>기본설계검토서</v>
          </cell>
          <cell r="D6" t="str">
            <v>I</v>
          </cell>
          <cell r="E6" t="str">
            <v>승인용</v>
          </cell>
          <cell r="F6" t="str">
            <v>A</v>
          </cell>
          <cell r="G6" t="str">
            <v>1</v>
          </cell>
        </row>
        <row r="7">
          <cell r="B7">
            <v>1</v>
          </cell>
        </row>
        <row r="8">
          <cell r="B8" t="str">
            <v>2M-PI-054-001</v>
          </cell>
          <cell r="C8" t="str">
            <v>P&amp;ID SYMBOL &amp; LEGEND (1)</v>
          </cell>
          <cell r="D8" t="str">
            <v>A</v>
          </cell>
          <cell r="E8" t="str">
            <v>승인용</v>
          </cell>
          <cell r="F8" t="str">
            <v>B</v>
          </cell>
          <cell r="G8" t="str">
            <v>1</v>
          </cell>
          <cell r="H8" t="str">
            <v>AC</v>
          </cell>
          <cell r="I8">
            <v>37293</v>
          </cell>
        </row>
        <row r="9">
          <cell r="B9" t="str">
            <v>2M-PI-054-002</v>
          </cell>
          <cell r="C9" t="str">
            <v>P&amp;ID SYMBOL &amp; LEGEND (2)</v>
          </cell>
          <cell r="D9" t="str">
            <v>A</v>
          </cell>
          <cell r="E9" t="str">
            <v>승인용</v>
          </cell>
          <cell r="F9" t="str">
            <v>B</v>
          </cell>
          <cell r="G9" t="str">
            <v>1</v>
          </cell>
          <cell r="H9" t="str">
            <v>AC</v>
          </cell>
          <cell r="I9">
            <v>37293</v>
          </cell>
        </row>
        <row r="10">
          <cell r="B10" t="str">
            <v>2M-PI-054-003</v>
          </cell>
          <cell r="C10" t="str">
            <v>P&amp;ID SYMBOL &amp; LEGEND (3)</v>
          </cell>
          <cell r="D10" t="str">
            <v>A</v>
          </cell>
          <cell r="E10" t="str">
            <v>승인용</v>
          </cell>
          <cell r="F10" t="str">
            <v>B</v>
          </cell>
          <cell r="G10" t="str">
            <v>1</v>
          </cell>
          <cell r="H10" t="str">
            <v>AC</v>
          </cell>
          <cell r="I10">
            <v>37293</v>
          </cell>
        </row>
        <row r="11">
          <cell r="B11" t="str">
            <v>2M-PI-054-004</v>
          </cell>
          <cell r="C11" t="str">
            <v>P&amp;ID SYMBOL &amp; LEGEND (4)</v>
          </cell>
          <cell r="D11" t="str">
            <v>A</v>
          </cell>
          <cell r="E11" t="str">
            <v>승인용</v>
          </cell>
          <cell r="F11" t="str">
            <v>B</v>
          </cell>
          <cell r="G11" t="str">
            <v>1</v>
          </cell>
          <cell r="H11" t="str">
            <v>AC</v>
          </cell>
          <cell r="I11">
            <v>37293</v>
          </cell>
        </row>
        <row r="12">
          <cell r="B12" t="str">
            <v>2M-PI-054-005</v>
          </cell>
          <cell r="C12" t="str">
            <v>P&amp;ID SYMBOL &amp; LEGEND (5)</v>
          </cell>
          <cell r="D12" t="str">
            <v>A</v>
          </cell>
          <cell r="E12" t="str">
            <v>승인용</v>
          </cell>
          <cell r="F12" t="str">
            <v>B</v>
          </cell>
          <cell r="G12" t="str">
            <v>1</v>
          </cell>
          <cell r="H12" t="str">
            <v>AC</v>
          </cell>
          <cell r="I12">
            <v>37293</v>
          </cell>
        </row>
        <row r="13">
          <cell r="B13" t="str">
            <v>2M-PI-113-001</v>
          </cell>
          <cell r="C13" t="str">
            <v>P&amp;ID FOR HOB HEAT EXCHANGER SYSTEM</v>
          </cell>
          <cell r="D13" t="str">
            <v>A</v>
          </cell>
          <cell r="E13" t="str">
            <v>승인용</v>
          </cell>
          <cell r="F13" t="str">
            <v>B</v>
          </cell>
          <cell r="G13" t="str">
            <v>1</v>
          </cell>
          <cell r="H13" t="str">
            <v>AC</v>
          </cell>
          <cell r="I13">
            <v>37293</v>
          </cell>
        </row>
        <row r="14">
          <cell r="B14" t="str">
            <v>2M-PI-121-001</v>
          </cell>
          <cell r="C14" t="str">
            <v>P&amp;ID FOR MAIN FLOW SYSTEM</v>
          </cell>
          <cell r="D14" t="str">
            <v>A</v>
          </cell>
          <cell r="E14" t="str">
            <v>승인용</v>
          </cell>
          <cell r="F14" t="str">
            <v>B</v>
          </cell>
          <cell r="G14" t="str">
            <v>1</v>
          </cell>
          <cell r="H14" t="str">
            <v>AC</v>
          </cell>
          <cell r="I14">
            <v>37293</v>
          </cell>
        </row>
        <row r="15">
          <cell r="B15" t="str">
            <v>2M-PI-121-002</v>
          </cell>
          <cell r="C15" t="str">
            <v>P&amp;ID FOR D.H RETURN &amp; SUPPLY SYSTEM(I)</v>
          </cell>
          <cell r="D15" t="str">
            <v>A</v>
          </cell>
          <cell r="E15" t="str">
            <v>승인용</v>
          </cell>
          <cell r="F15" t="str">
            <v>B</v>
          </cell>
          <cell r="G15" t="str">
            <v>1</v>
          </cell>
          <cell r="H15" t="str">
            <v>AC</v>
          </cell>
          <cell r="I15">
            <v>37293</v>
          </cell>
        </row>
        <row r="16">
          <cell r="B16" t="str">
            <v>2M-PI-121-003</v>
          </cell>
          <cell r="C16" t="str">
            <v>P&amp;ID FOR D.H RETURN &amp; SUPPLY SYSTEM(2)</v>
          </cell>
          <cell r="D16" t="str">
            <v>A</v>
          </cell>
          <cell r="E16" t="str">
            <v>승인용</v>
          </cell>
          <cell r="F16" t="str">
            <v>B</v>
          </cell>
          <cell r="G16" t="str">
            <v>1</v>
          </cell>
          <cell r="H16" t="str">
            <v>AC</v>
          </cell>
          <cell r="I16">
            <v>37293</v>
          </cell>
        </row>
        <row r="17">
          <cell r="B17" t="str">
            <v>2M-PI-121-004</v>
          </cell>
          <cell r="C17" t="str">
            <v>P&amp;ID FOR D.H RETURN &amp; SUPPLY SYSTEM(III)</v>
          </cell>
          <cell r="D17" t="str">
            <v>A</v>
          </cell>
          <cell r="E17" t="str">
            <v>승인용</v>
          </cell>
          <cell r="F17" t="str">
            <v>B</v>
          </cell>
          <cell r="G17" t="str">
            <v>1</v>
          </cell>
          <cell r="H17" t="str">
            <v>AC</v>
          </cell>
          <cell r="I17">
            <v>37293</v>
          </cell>
        </row>
        <row r="18">
          <cell r="B18" t="str">
            <v>2M-PI-121-005</v>
          </cell>
          <cell r="C18" t="str">
            <v>P&amp;ID FOR D.H RETURN &amp; SUPPLY SYSTEM(IIII)</v>
          </cell>
          <cell r="D18" t="str">
            <v>A</v>
          </cell>
          <cell r="E18" t="str">
            <v>승인용</v>
          </cell>
          <cell r="F18" t="str">
            <v>B</v>
          </cell>
          <cell r="G18" t="str">
            <v>1</v>
          </cell>
          <cell r="H18" t="str">
            <v>AC</v>
          </cell>
          <cell r="I18">
            <v>37293</v>
          </cell>
        </row>
        <row r="19">
          <cell r="B19" t="str">
            <v>2M-PI-312-001</v>
          </cell>
          <cell r="C19" t="str">
            <v>P&amp;ID FOR FUEL OIL STORAGE SYSTEM</v>
          </cell>
          <cell r="D19" t="str">
            <v>A</v>
          </cell>
          <cell r="E19" t="str">
            <v>승인용</v>
          </cell>
          <cell r="F19" t="str">
            <v>B</v>
          </cell>
          <cell r="G19" t="str">
            <v>1</v>
          </cell>
          <cell r="H19" t="str">
            <v>AC</v>
          </cell>
          <cell r="I19">
            <v>37293</v>
          </cell>
        </row>
        <row r="20">
          <cell r="B20" t="str">
            <v>2M-PI-313-001</v>
          </cell>
          <cell r="C20" t="str">
            <v>P&amp;ID FOR NATURAL GAS SUPPLY SYSTEM</v>
          </cell>
          <cell r="D20" t="str">
            <v>A</v>
          </cell>
          <cell r="E20" t="str">
            <v>승인용</v>
          </cell>
          <cell r="F20" t="str">
            <v>B</v>
          </cell>
          <cell r="G20" t="str">
            <v>1</v>
          </cell>
          <cell r="H20" t="str">
            <v>AC</v>
          </cell>
          <cell r="I20">
            <v>37293</v>
          </cell>
        </row>
        <row r="21">
          <cell r="B21" t="str">
            <v>2M-PI-321-001</v>
          </cell>
          <cell r="C21" t="str">
            <v>P&amp;ID FOR INSTRUMENT &amp; SERVICE AIR SYSTEM</v>
          </cell>
          <cell r="D21" t="str">
            <v>A</v>
          </cell>
          <cell r="E21" t="str">
            <v>승인용</v>
          </cell>
          <cell r="F21" t="str">
            <v>B</v>
          </cell>
          <cell r="G21" t="str">
            <v>1</v>
          </cell>
          <cell r="H21" t="str">
            <v>AC</v>
          </cell>
          <cell r="I21">
            <v>37293</v>
          </cell>
        </row>
        <row r="22">
          <cell r="B22" t="str">
            <v>2M-PI-336-001</v>
          </cell>
          <cell r="C22" t="str">
            <v>P&amp;ID FOR SAMPLING SYSTEM (BOILER BUILDING)</v>
          </cell>
          <cell r="D22" t="str">
            <v>A</v>
          </cell>
          <cell r="E22" t="str">
            <v>승인용</v>
          </cell>
          <cell r="F22" t="str">
            <v>B</v>
          </cell>
          <cell r="G22" t="str">
            <v>1</v>
          </cell>
          <cell r="H22" t="str">
            <v>AC</v>
          </cell>
          <cell r="I22">
            <v>37293</v>
          </cell>
        </row>
        <row r="23">
          <cell r="B23" t="str">
            <v>2M-PI-342-001</v>
          </cell>
          <cell r="C23" t="str">
            <v>P&amp;ID FOR AUX. COOLING WATER DISTRI. SYSTEM</v>
          </cell>
          <cell r="D23" t="str">
            <v>A</v>
          </cell>
          <cell r="E23" t="str">
            <v>승인용</v>
          </cell>
          <cell r="F23" t="str">
            <v>B</v>
          </cell>
          <cell r="G23" t="str">
            <v>1</v>
          </cell>
          <cell r="H23" t="str">
            <v>AC</v>
          </cell>
          <cell r="I23">
            <v>37293</v>
          </cell>
        </row>
        <row r="24">
          <cell r="B24" t="str">
            <v>2M-PI-343-001</v>
          </cell>
          <cell r="C24" t="str">
            <v>P&amp;ID FOR H/C COOLING WATER SYSTEM</v>
          </cell>
          <cell r="D24" t="str">
            <v>A</v>
          </cell>
          <cell r="E24" t="str">
            <v>승인용</v>
          </cell>
          <cell r="F24" t="str">
            <v>B</v>
          </cell>
          <cell r="G24" t="str">
            <v>1</v>
          </cell>
          <cell r="H24" t="str">
            <v>AC</v>
          </cell>
          <cell r="I24">
            <v>37293</v>
          </cell>
        </row>
        <row r="25">
          <cell r="B25" t="str">
            <v>2M-PI-353-001</v>
          </cell>
          <cell r="C25" t="str">
            <v>P&amp;ID FOR CITY WATER SUPPLY SYSTEM</v>
          </cell>
          <cell r="D25" t="str">
            <v>A</v>
          </cell>
          <cell r="E25" t="str">
            <v>승인용</v>
          </cell>
          <cell r="F25" t="str">
            <v>B</v>
          </cell>
          <cell r="G25" t="str">
            <v>1</v>
          </cell>
          <cell r="H25" t="str">
            <v>AC</v>
          </cell>
          <cell r="I25">
            <v>37293</v>
          </cell>
        </row>
        <row r="26">
          <cell r="B26" t="str">
            <v>2M-PI-611-005</v>
          </cell>
          <cell r="C26" t="str">
            <v>P&amp;ID FOR WASTE WATER TREATMENT SYSTEM(5)</v>
          </cell>
          <cell r="D26" t="str">
            <v>A</v>
          </cell>
          <cell r="E26" t="str">
            <v>승인용</v>
          </cell>
          <cell r="F26" t="str">
            <v>B</v>
          </cell>
          <cell r="G26" t="str">
            <v>1</v>
          </cell>
          <cell r="H26" t="str">
            <v>AC</v>
          </cell>
          <cell r="I26">
            <v>37293</v>
          </cell>
        </row>
        <row r="27">
          <cell r="B27">
            <v>19</v>
          </cell>
        </row>
        <row r="28">
          <cell r="B28" t="str">
            <v>2M-CA-001</v>
          </cell>
          <cell r="C28" t="str">
            <v>지역난방 열교환기 용량계산서 (분당연계용)</v>
          </cell>
          <cell r="D28" t="str">
            <v>A</v>
          </cell>
          <cell r="E28" t="str">
            <v>승인</v>
          </cell>
          <cell r="F28" t="str">
            <v>A</v>
          </cell>
          <cell r="G28" t="str">
            <v>1</v>
          </cell>
          <cell r="H28" t="str">
            <v>A</v>
          </cell>
          <cell r="I28">
            <v>37214</v>
          </cell>
        </row>
        <row r="29">
          <cell r="B29" t="str">
            <v>2M-CA-002</v>
          </cell>
          <cell r="C29" t="str">
            <v>지역난방수 펌프 용량계산서</v>
          </cell>
          <cell r="D29" t="str">
            <v>A</v>
          </cell>
        </row>
        <row r="30">
          <cell r="B30" t="str">
            <v>2M-CA-003</v>
          </cell>
          <cell r="C30" t="str">
            <v>압력팽창탱크 용량계산서</v>
          </cell>
          <cell r="D30" t="str">
            <v>A</v>
          </cell>
        </row>
        <row r="31">
          <cell r="B31" t="str">
            <v>2M-CA-004</v>
          </cell>
          <cell r="C31" t="str">
            <v>냉각수 소요량 계산서</v>
          </cell>
          <cell r="D31" t="str">
            <v>A</v>
          </cell>
          <cell r="E31" t="str">
            <v>승인용</v>
          </cell>
          <cell r="F31" t="str">
            <v>A</v>
          </cell>
          <cell r="G31" t="str">
            <v>1</v>
          </cell>
        </row>
        <row r="32">
          <cell r="B32" t="str">
            <v>2M-CA-005</v>
          </cell>
          <cell r="C32" t="str">
            <v>유체커플링 냉각수 순환펌프 용량계산서</v>
          </cell>
          <cell r="D32" t="str">
            <v>A</v>
          </cell>
          <cell r="E32" t="str">
            <v>승인용</v>
          </cell>
          <cell r="F32" t="str">
            <v>A</v>
          </cell>
          <cell r="G32" t="str">
            <v>1</v>
          </cell>
        </row>
        <row r="33">
          <cell r="B33" t="str">
            <v>2M-CA-006</v>
          </cell>
          <cell r="C33" t="str">
            <v>압축공기 소요량 계산서</v>
          </cell>
          <cell r="D33" t="str">
            <v>A</v>
          </cell>
          <cell r="E33" t="str">
            <v>승인용</v>
          </cell>
          <cell r="F33" t="str">
            <v>A</v>
          </cell>
          <cell r="G33" t="str">
            <v>1</v>
          </cell>
        </row>
        <row r="34">
          <cell r="B34" t="str">
            <v>2M-CA-007</v>
          </cell>
          <cell r="C34" t="str">
            <v>용수 사용량 계산서</v>
          </cell>
          <cell r="D34" t="str">
            <v>A</v>
          </cell>
          <cell r="E34" t="str">
            <v>승인</v>
          </cell>
          <cell r="F34" t="str">
            <v>A</v>
          </cell>
          <cell r="G34" t="str">
            <v>1</v>
          </cell>
          <cell r="H34" t="str">
            <v>A</v>
          </cell>
          <cell r="I34">
            <v>37214</v>
          </cell>
        </row>
        <row r="35">
          <cell r="B35" t="str">
            <v>2M-CA-008</v>
          </cell>
          <cell r="C35" t="str">
            <v>폐수발생량 계산서</v>
          </cell>
          <cell r="D35" t="str">
            <v>A</v>
          </cell>
          <cell r="E35" t="str">
            <v>승인</v>
          </cell>
          <cell r="F35" t="str">
            <v>A</v>
          </cell>
          <cell r="G35" t="str">
            <v>1</v>
          </cell>
          <cell r="H35" t="str">
            <v>A</v>
          </cell>
          <cell r="I35">
            <v>37214</v>
          </cell>
        </row>
        <row r="36">
          <cell r="B36" t="str">
            <v>2M-CA-009</v>
          </cell>
          <cell r="C36" t="str">
            <v>배관경 계산서</v>
          </cell>
          <cell r="D36" t="str">
            <v>A</v>
          </cell>
        </row>
        <row r="37">
          <cell r="B37" t="str">
            <v>2M-CA-010</v>
          </cell>
          <cell r="C37" t="str">
            <v>압력손실계산서</v>
          </cell>
          <cell r="D37" t="str">
            <v>I</v>
          </cell>
          <cell r="E37" t="str">
            <v>최종분</v>
          </cell>
          <cell r="F37" t="str">
            <v>A</v>
          </cell>
          <cell r="G37" t="str">
            <v>4</v>
          </cell>
        </row>
        <row r="38">
          <cell r="B38" t="str">
            <v>2M-CA-011</v>
          </cell>
          <cell r="C38" t="str">
            <v>연료사용량 계산서</v>
          </cell>
          <cell r="D38" t="str">
            <v>A</v>
          </cell>
        </row>
        <row r="39">
          <cell r="B39">
            <v>11</v>
          </cell>
        </row>
        <row r="40">
          <cell r="B40" t="str">
            <v>2M-EL-022-001</v>
          </cell>
          <cell r="C40" t="str">
            <v>Equipment list</v>
          </cell>
          <cell r="D40" t="str">
            <v>A</v>
          </cell>
          <cell r="E40" t="str">
            <v>승인용</v>
          </cell>
          <cell r="F40" t="str">
            <v>A</v>
          </cell>
          <cell r="G40" t="str">
            <v>1</v>
          </cell>
        </row>
        <row r="41">
          <cell r="B41" t="str">
            <v>2M-PL-001</v>
          </cell>
          <cell r="C41" t="str">
            <v>Process data</v>
          </cell>
          <cell r="D41" t="str">
            <v>B</v>
          </cell>
        </row>
        <row r="42">
          <cell r="B42" t="str">
            <v>2M-UL-001</v>
          </cell>
          <cell r="C42" t="str">
            <v>Utility consumption list</v>
          </cell>
          <cell r="D42" t="str">
            <v>B</v>
          </cell>
        </row>
        <row r="43">
          <cell r="B43">
            <v>3</v>
          </cell>
        </row>
        <row r="44">
          <cell r="B44" t="str">
            <v>2M-004</v>
          </cell>
          <cell r="C44" t="str">
            <v>운전모드</v>
          </cell>
          <cell r="D44" t="str">
            <v>A</v>
          </cell>
          <cell r="E44" t="str">
            <v>승인용</v>
          </cell>
          <cell r="F44" t="str">
            <v>A</v>
          </cell>
          <cell r="G44" t="str">
            <v>1</v>
          </cell>
          <cell r="H44" t="str">
            <v>AC</v>
          </cell>
          <cell r="I44">
            <v>37320</v>
          </cell>
        </row>
        <row r="45">
          <cell r="B45">
            <v>1</v>
          </cell>
        </row>
        <row r="46">
          <cell r="B46" t="str">
            <v>2M-HB-001</v>
          </cell>
          <cell r="C46" t="str">
            <v>열평형도</v>
          </cell>
          <cell r="D46" t="str">
            <v>A</v>
          </cell>
        </row>
        <row r="47">
          <cell r="B47">
            <v>1</v>
          </cell>
        </row>
        <row r="49">
          <cell r="B49" t="str">
            <v>2P-CA-501</v>
          </cell>
          <cell r="C49" t="str">
            <v>PIPING STRESS ANALYSIS REPORT</v>
          </cell>
          <cell r="D49" t="str">
            <v>B</v>
          </cell>
        </row>
        <row r="50">
          <cell r="B50" t="str">
            <v>2P-CA-502</v>
          </cell>
          <cell r="C50" t="str">
            <v>PIPE WALL THICKNESS CALCULATION SHEETS</v>
          </cell>
          <cell r="D50" t="str">
            <v>B</v>
          </cell>
          <cell r="E50" t="str">
            <v>건설용</v>
          </cell>
          <cell r="F50" t="str">
            <v>0</v>
          </cell>
          <cell r="G50" t="str">
            <v>4</v>
          </cell>
        </row>
        <row r="51">
          <cell r="B51">
            <v>2</v>
          </cell>
        </row>
        <row r="52">
          <cell r="B52" t="str">
            <v>2P-LA-025-501</v>
          </cell>
          <cell r="C52" t="str">
            <v>PIPE TERMINAL POINT LIST</v>
          </cell>
          <cell r="D52" t="str">
            <v>A</v>
          </cell>
          <cell r="E52" t="str">
            <v>승인</v>
          </cell>
          <cell r="F52" t="str">
            <v>A</v>
          </cell>
          <cell r="G52" t="str">
            <v>1</v>
          </cell>
          <cell r="H52" t="str">
            <v>A</v>
          </cell>
          <cell r="I52">
            <v>37301</v>
          </cell>
        </row>
        <row r="53">
          <cell r="B53" t="str">
            <v>2P-PL-025-501</v>
          </cell>
          <cell r="C53" t="str">
            <v>PIPIE LINE LIST</v>
          </cell>
          <cell r="D53" t="str">
            <v>B</v>
          </cell>
          <cell r="E53" t="str">
            <v>건설용</v>
          </cell>
          <cell r="F53" t="str">
            <v>A</v>
          </cell>
          <cell r="G53" t="str">
            <v>4</v>
          </cell>
        </row>
        <row r="54">
          <cell r="B54" t="str">
            <v>2P-SX-025-501</v>
          </cell>
          <cell r="C54" t="str">
            <v>PIPING SPECIALTY ITEM LIST &amp; DATA SHEET</v>
          </cell>
          <cell r="D54" t="str">
            <v>B</v>
          </cell>
          <cell r="E54" t="str">
            <v>건설용</v>
          </cell>
          <cell r="F54" t="str">
            <v>A</v>
          </cell>
          <cell r="G54" t="str">
            <v>4</v>
          </cell>
        </row>
        <row r="55">
          <cell r="B55" t="str">
            <v>2P-VL-025-501</v>
          </cell>
          <cell r="C55" t="str">
            <v>VALVE LIST</v>
          </cell>
          <cell r="D55" t="str">
            <v>B</v>
          </cell>
          <cell r="E55" t="str">
            <v>건설용</v>
          </cell>
          <cell r="F55" t="str">
            <v>A</v>
          </cell>
          <cell r="G55" t="str">
            <v>4</v>
          </cell>
        </row>
        <row r="56">
          <cell r="B56" t="str">
            <v>2P-VL-025-502</v>
          </cell>
          <cell r="C56" t="str">
            <v>PRESSURE REGULATOR VALVE DATA SHEET</v>
          </cell>
          <cell r="D56" t="str">
            <v>B</v>
          </cell>
          <cell r="E56" t="str">
            <v>승인용</v>
          </cell>
          <cell r="F56" t="str">
            <v>A</v>
          </cell>
          <cell r="G56" t="str">
            <v>1</v>
          </cell>
          <cell r="H56" t="str">
            <v>AC</v>
          </cell>
          <cell r="I56">
            <v>37305</v>
          </cell>
        </row>
        <row r="57">
          <cell r="B57">
            <v>5</v>
          </cell>
        </row>
        <row r="58">
          <cell r="B58" t="str">
            <v>2P-GA-121-006</v>
          </cell>
          <cell r="C58" t="str">
            <v>GENERAL ARR'T FOR D.H PUMP ROOM (EXISTING)</v>
          </cell>
          <cell r="D58" t="str">
            <v>A</v>
          </cell>
          <cell r="E58" t="str">
            <v>승인용</v>
          </cell>
          <cell r="F58" t="str">
            <v>A</v>
          </cell>
          <cell r="G58" t="str">
            <v>1</v>
          </cell>
          <cell r="H58" t="str">
            <v>AC</v>
          </cell>
          <cell r="I58">
            <v>37232</v>
          </cell>
        </row>
        <row r="59">
          <cell r="B59" t="str">
            <v>2P-GA-121-501</v>
          </cell>
          <cell r="C59" t="str">
            <v>GENERAL LAY-OUT FOR EXTENSION PLANT</v>
          </cell>
          <cell r="D59" t="str">
            <v>A</v>
          </cell>
          <cell r="E59" t="str">
            <v>승인용</v>
          </cell>
          <cell r="F59" t="str">
            <v>A</v>
          </cell>
          <cell r="G59" t="str">
            <v>1</v>
          </cell>
          <cell r="H59" t="str">
            <v>AC</v>
          </cell>
          <cell r="I59">
            <v>37232</v>
          </cell>
        </row>
        <row r="60">
          <cell r="B60" t="str">
            <v>2P-GA-121-502</v>
          </cell>
          <cell r="C60" t="str">
            <v>GENERAL ARR'T FOR H.W.BOILER &amp; D.H PUMP ROOM (EXTENSION)</v>
          </cell>
          <cell r="D60" t="str">
            <v>A</v>
          </cell>
          <cell r="E60" t="str">
            <v>승인용</v>
          </cell>
          <cell r="F60" t="str">
            <v>A</v>
          </cell>
          <cell r="G60" t="str">
            <v>1</v>
          </cell>
          <cell r="H60" t="str">
            <v>AC</v>
          </cell>
          <cell r="I60">
            <v>37232</v>
          </cell>
        </row>
        <row r="61">
          <cell r="B61" t="str">
            <v>2P-GA-121-503</v>
          </cell>
          <cell r="C61" t="str">
            <v>GENERAL ARR'T FOR H.W.BOILER &amp; D.H PUMP ROOM SECTION "A" (EXTENSION)</v>
          </cell>
          <cell r="D61" t="str">
            <v>A</v>
          </cell>
          <cell r="E61" t="str">
            <v>승인용</v>
          </cell>
          <cell r="F61" t="str">
            <v>A</v>
          </cell>
          <cell r="G61" t="str">
            <v>1</v>
          </cell>
          <cell r="H61" t="str">
            <v>AC</v>
          </cell>
          <cell r="I61">
            <v>37232</v>
          </cell>
        </row>
        <row r="62">
          <cell r="B62" t="str">
            <v>2P-GA-121-504</v>
          </cell>
          <cell r="C62" t="str">
            <v>GENERAL ARR'T FOR H.W.BOILER &amp; D.H PUMP ROOM SECTION "B" (EXTENSION)</v>
          </cell>
          <cell r="D62" t="str">
            <v>A</v>
          </cell>
          <cell r="E62" t="str">
            <v>승인용</v>
          </cell>
          <cell r="F62" t="str">
            <v>A</v>
          </cell>
          <cell r="G62" t="str">
            <v>1</v>
          </cell>
          <cell r="H62" t="str">
            <v>AC</v>
          </cell>
          <cell r="I62">
            <v>37232</v>
          </cell>
        </row>
        <row r="63">
          <cell r="B63">
            <v>5</v>
          </cell>
        </row>
        <row r="64">
          <cell r="B64" t="str">
            <v>2P-NT-121-501</v>
          </cell>
          <cell r="C64" t="str">
            <v>PIPING PLANNING DWG. FOR D.H PUMP ROOM (EXTENSION)</v>
          </cell>
          <cell r="D64" t="str">
            <v>A</v>
          </cell>
          <cell r="E64" t="str">
            <v>승인</v>
          </cell>
          <cell r="F64" t="str">
            <v>B</v>
          </cell>
          <cell r="G64" t="str">
            <v>1</v>
          </cell>
          <cell r="H64" t="str">
            <v>A</v>
          </cell>
          <cell r="I64">
            <v>37287</v>
          </cell>
        </row>
        <row r="65">
          <cell r="B65" t="str">
            <v>2P-NT-121-502</v>
          </cell>
          <cell r="C65" t="str">
            <v>PIPING PLANNING DWG. FOR HOT WATER BOILER ROOM (EXTENSION)</v>
          </cell>
          <cell r="D65" t="str">
            <v>A</v>
          </cell>
          <cell r="E65" t="str">
            <v>승인</v>
          </cell>
          <cell r="F65" t="str">
            <v>A</v>
          </cell>
          <cell r="G65" t="str">
            <v>1</v>
          </cell>
          <cell r="H65" t="str">
            <v>A</v>
          </cell>
          <cell r="I65">
            <v>37287</v>
          </cell>
        </row>
        <row r="66">
          <cell r="B66" t="str">
            <v>2P-NT-121-503</v>
          </cell>
          <cell r="C66" t="str">
            <v>PIPING PLANNING DWG. FOR EXTENSION YARD PIPE RACK</v>
          </cell>
          <cell r="D66" t="str">
            <v>A</v>
          </cell>
          <cell r="E66" t="str">
            <v>승인</v>
          </cell>
          <cell r="F66" t="str">
            <v>B</v>
          </cell>
          <cell r="G66" t="str">
            <v>1</v>
          </cell>
          <cell r="H66" t="str">
            <v>A</v>
          </cell>
          <cell r="I66">
            <v>37287</v>
          </cell>
        </row>
        <row r="67">
          <cell r="B67" t="str">
            <v>2P-NT-121-504</v>
          </cell>
          <cell r="C67" t="str">
            <v>PIPING PLANNING DWG. FOR D.H PUMP ROOM ABOVE EL+0(EXIST)</v>
          </cell>
          <cell r="D67" t="str">
            <v>A</v>
          </cell>
          <cell r="E67" t="str">
            <v>승인</v>
          </cell>
          <cell r="F67" t="str">
            <v>B</v>
          </cell>
          <cell r="G67" t="str">
            <v>1</v>
          </cell>
          <cell r="H67" t="str">
            <v>A</v>
          </cell>
          <cell r="I67">
            <v>37287</v>
          </cell>
        </row>
        <row r="68">
          <cell r="B68" t="str">
            <v>2P-NT-121-505</v>
          </cell>
          <cell r="C68" t="str">
            <v>PIPING PLANNING DWG. FOR D.H PUMP ROOM CULVERT EL-3100~EL0(EXIST)</v>
          </cell>
          <cell r="D68" t="str">
            <v>A</v>
          </cell>
          <cell r="E68" t="str">
            <v>승인</v>
          </cell>
          <cell r="F68" t="str">
            <v>B</v>
          </cell>
          <cell r="G68" t="str">
            <v>1</v>
          </cell>
          <cell r="H68" t="str">
            <v>A</v>
          </cell>
          <cell r="I68">
            <v>37287</v>
          </cell>
        </row>
        <row r="69">
          <cell r="B69" t="str">
            <v>2P-NT-121-506</v>
          </cell>
          <cell r="C69" t="str">
            <v>PIPING PLANNING DWG. FOR D.H PUMP ROOM CULVERT EL-6000~EL-3100(EXIST)</v>
          </cell>
          <cell r="D69" t="str">
            <v>A</v>
          </cell>
          <cell r="E69" t="str">
            <v>승인</v>
          </cell>
          <cell r="F69" t="str">
            <v>B</v>
          </cell>
          <cell r="G69" t="str">
            <v>1</v>
          </cell>
          <cell r="H69" t="str">
            <v>A</v>
          </cell>
          <cell r="I69">
            <v>37287</v>
          </cell>
        </row>
        <row r="70">
          <cell r="B70" t="str">
            <v>2P-NT-121-507</v>
          </cell>
          <cell r="C70" t="str">
            <v>PIPE TERMINAL POINT LOCATION DWG</v>
          </cell>
          <cell r="D70" t="str">
            <v>A</v>
          </cell>
          <cell r="E70" t="str">
            <v>승인용</v>
          </cell>
          <cell r="F70" t="str">
            <v>A</v>
          </cell>
          <cell r="G70" t="str">
            <v>1</v>
          </cell>
        </row>
        <row r="71">
          <cell r="B71">
            <v>7</v>
          </cell>
        </row>
        <row r="72">
          <cell r="B72" t="str">
            <v>2P-PD-121-101</v>
          </cell>
          <cell r="C72" t="str">
            <v>KEY PLAN FOR PIPING PLAN DWG.(D.H PUMP ROOM) (EXISTING)</v>
          </cell>
          <cell r="D72" t="str">
            <v>A</v>
          </cell>
          <cell r="E72" t="str">
            <v>승인</v>
          </cell>
          <cell r="F72" t="str">
            <v>A</v>
          </cell>
          <cell r="G72" t="str">
            <v>1</v>
          </cell>
          <cell r="H72" t="str">
            <v>A</v>
          </cell>
          <cell r="I72">
            <v>37301</v>
          </cell>
        </row>
        <row r="73">
          <cell r="B73" t="str">
            <v>2P-PD-121-102</v>
          </cell>
          <cell r="C73" t="str">
            <v>KEY PLAN FOR PIPING PLAN DWG.(YARD AREA)</v>
          </cell>
          <cell r="D73" t="str">
            <v>A</v>
          </cell>
          <cell r="E73" t="str">
            <v>승인용</v>
          </cell>
          <cell r="F73" t="str">
            <v>A</v>
          </cell>
          <cell r="G73" t="str">
            <v>1</v>
          </cell>
        </row>
        <row r="74">
          <cell r="B74" t="str">
            <v>2P-PD-121-103</v>
          </cell>
          <cell r="C74" t="str">
            <v>GENERAL LEGEND &amp; NOTES ON PIPING PLAN DWG.(1/3),(2/3),(3/3)</v>
          </cell>
          <cell r="D74" t="str">
            <v>A</v>
          </cell>
          <cell r="E74" t="str">
            <v>승인</v>
          </cell>
          <cell r="F74" t="str">
            <v>A</v>
          </cell>
          <cell r="G74" t="str">
            <v>1</v>
          </cell>
          <cell r="H74" t="str">
            <v>A</v>
          </cell>
          <cell r="I74">
            <v>37301</v>
          </cell>
        </row>
        <row r="75">
          <cell r="B75" t="str">
            <v>2P-PD-121-201</v>
          </cell>
          <cell r="C75" t="str">
            <v>PIPING PLAN FOR D.H PUMP ROOM CULVERT EL.-6000 TO EL.-3100(1/7)</v>
          </cell>
          <cell r="D75" t="str">
            <v>A</v>
          </cell>
          <cell r="E75" t="str">
            <v>승인</v>
          </cell>
          <cell r="F75" t="str">
            <v>A</v>
          </cell>
          <cell r="G75" t="str">
            <v>1</v>
          </cell>
          <cell r="H75" t="str">
            <v>A</v>
          </cell>
          <cell r="I75">
            <v>37301</v>
          </cell>
        </row>
        <row r="76">
          <cell r="B76" t="str">
            <v>2P-PD-121-202</v>
          </cell>
          <cell r="C76" t="str">
            <v>PIPING PLAN FOR D.H PUMP ROOM CULVERT EL.-6000 TO EL.-3100(2/7)</v>
          </cell>
          <cell r="D76" t="str">
            <v>A</v>
          </cell>
          <cell r="E76" t="str">
            <v>승인</v>
          </cell>
          <cell r="F76" t="str">
            <v>A</v>
          </cell>
          <cell r="G76" t="str">
            <v>1</v>
          </cell>
          <cell r="H76" t="str">
            <v>A</v>
          </cell>
          <cell r="I76">
            <v>37301</v>
          </cell>
        </row>
        <row r="77">
          <cell r="B77" t="str">
            <v>2P-PD-121-203</v>
          </cell>
          <cell r="C77" t="str">
            <v>PIPING PLAN FOR D.H PUMP ROOM CULVERT EL.-6000 TO EL.-3100(3/7)</v>
          </cell>
          <cell r="D77" t="str">
            <v>A</v>
          </cell>
          <cell r="E77" t="str">
            <v>승인</v>
          </cell>
          <cell r="F77" t="str">
            <v>A</v>
          </cell>
          <cell r="G77" t="str">
            <v>1</v>
          </cell>
          <cell r="H77" t="str">
            <v>A</v>
          </cell>
          <cell r="I77">
            <v>37301</v>
          </cell>
        </row>
        <row r="78">
          <cell r="B78" t="str">
            <v>2P-PD-121-205</v>
          </cell>
          <cell r="C78" t="str">
            <v>PIPING PLAN FOR D.H PUMP ROOM CULVERT EL.-6000 TO EL.-3100(5/7)</v>
          </cell>
          <cell r="D78" t="str">
            <v>A</v>
          </cell>
          <cell r="E78" t="str">
            <v>승인</v>
          </cell>
          <cell r="F78" t="str">
            <v>A</v>
          </cell>
          <cell r="G78" t="str">
            <v>1</v>
          </cell>
          <cell r="H78" t="str">
            <v>A</v>
          </cell>
          <cell r="I78">
            <v>37301</v>
          </cell>
        </row>
        <row r="79">
          <cell r="B79" t="str">
            <v>2P-PD-121-206</v>
          </cell>
          <cell r="C79" t="str">
            <v>PIPING PLAN FOR D.H PUMP ROOM CULVERT EL.-6000 TO EL.-3100(6/7)</v>
          </cell>
          <cell r="D79" t="str">
            <v>A</v>
          </cell>
          <cell r="E79" t="str">
            <v>승인</v>
          </cell>
          <cell r="F79" t="str">
            <v>A</v>
          </cell>
          <cell r="G79" t="str">
            <v>1</v>
          </cell>
          <cell r="H79" t="str">
            <v>A</v>
          </cell>
          <cell r="I79">
            <v>37301</v>
          </cell>
        </row>
        <row r="80">
          <cell r="B80" t="str">
            <v>2P-PD-121-210</v>
          </cell>
          <cell r="C80" t="str">
            <v>PIPING PLAN FOR D.H PUMP ROOM CULVERT EL.-3100 TO EL.±0(3/6)</v>
          </cell>
          <cell r="D80" t="str">
            <v>A</v>
          </cell>
          <cell r="E80" t="str">
            <v>승인</v>
          </cell>
          <cell r="F80" t="str">
            <v>A</v>
          </cell>
          <cell r="G80" t="str">
            <v>1</v>
          </cell>
          <cell r="H80" t="str">
            <v>A</v>
          </cell>
          <cell r="I80">
            <v>37301</v>
          </cell>
        </row>
        <row r="81">
          <cell r="B81" t="str">
            <v>2P-PD-121-212</v>
          </cell>
          <cell r="C81" t="str">
            <v>PIPING PLAN FOR D.H PUMP ROOM CULVERT EL.-3100 TO EL.±0(5/6)</v>
          </cell>
          <cell r="D81" t="str">
            <v>A</v>
          </cell>
          <cell r="E81" t="str">
            <v>승인</v>
          </cell>
          <cell r="F81" t="str">
            <v>A</v>
          </cell>
          <cell r="G81" t="str">
            <v>1</v>
          </cell>
          <cell r="H81" t="str">
            <v>A</v>
          </cell>
          <cell r="I81">
            <v>37301</v>
          </cell>
        </row>
        <row r="82">
          <cell r="B82" t="str">
            <v>2P-PD-121-213</v>
          </cell>
          <cell r="C82" t="str">
            <v>PIPING PLAN FOR D.H PUMP ROOM CULVERT EL.-3100 TO EL.±0(6/6)</v>
          </cell>
          <cell r="D82" t="str">
            <v>A</v>
          </cell>
          <cell r="E82" t="str">
            <v>승인</v>
          </cell>
          <cell r="F82" t="str">
            <v>A</v>
          </cell>
          <cell r="G82" t="str">
            <v>1</v>
          </cell>
          <cell r="H82" t="str">
            <v>A</v>
          </cell>
          <cell r="I82">
            <v>37301</v>
          </cell>
        </row>
        <row r="83">
          <cell r="B83" t="str">
            <v>2P-PD-121-214</v>
          </cell>
          <cell r="C83" t="str">
            <v>PIPING PLAN FOR D.H PUMP ROOM ABOVE EL.±0 (1/6)</v>
          </cell>
          <cell r="D83" t="str">
            <v>A</v>
          </cell>
          <cell r="E83" t="str">
            <v>승인</v>
          </cell>
          <cell r="F83" t="str">
            <v>A</v>
          </cell>
          <cell r="G83" t="str">
            <v>1</v>
          </cell>
          <cell r="H83" t="str">
            <v>A</v>
          </cell>
          <cell r="I83">
            <v>37301</v>
          </cell>
        </row>
        <row r="84">
          <cell r="B84" t="str">
            <v>2P-PD-121-215</v>
          </cell>
          <cell r="C84" t="str">
            <v>PIPING PLAN FOR D.H PUMP ROOM ABOVE EL.±0 (2/6)</v>
          </cell>
          <cell r="D84" t="str">
            <v>A</v>
          </cell>
          <cell r="E84" t="str">
            <v>승인</v>
          </cell>
          <cell r="F84" t="str">
            <v>A</v>
          </cell>
          <cell r="G84" t="str">
            <v>1</v>
          </cell>
          <cell r="H84" t="str">
            <v>A</v>
          </cell>
          <cell r="I84">
            <v>37301</v>
          </cell>
        </row>
        <row r="85">
          <cell r="B85" t="str">
            <v>2P-PD-121-216</v>
          </cell>
          <cell r="C85" t="str">
            <v>PIPING PLAN FOR D.H PUMP ROOM ABOVE EL.±0 (3/6)</v>
          </cell>
          <cell r="D85" t="str">
            <v>A</v>
          </cell>
          <cell r="E85" t="str">
            <v>승인</v>
          </cell>
          <cell r="F85" t="str">
            <v>A</v>
          </cell>
          <cell r="G85" t="str">
            <v>1</v>
          </cell>
          <cell r="H85" t="str">
            <v>A</v>
          </cell>
          <cell r="I85">
            <v>37301</v>
          </cell>
        </row>
        <row r="86">
          <cell r="B86" t="str">
            <v>2P-PD-121-218</v>
          </cell>
          <cell r="C86" t="str">
            <v>PIPING PLAN FOR D.H PUMP ROOM ABOVE EL.±0 (5/6)</v>
          </cell>
          <cell r="D86" t="str">
            <v>A</v>
          </cell>
          <cell r="E86" t="str">
            <v>승인</v>
          </cell>
          <cell r="F86" t="str">
            <v>A</v>
          </cell>
          <cell r="G86" t="str">
            <v>1</v>
          </cell>
          <cell r="H86" t="str">
            <v>A</v>
          </cell>
          <cell r="I86">
            <v>37301</v>
          </cell>
        </row>
        <row r="87">
          <cell r="B87" t="str">
            <v>2P-PD-121-219</v>
          </cell>
          <cell r="C87" t="str">
            <v>PIPING PLAN FOR D.H PUMP ROOM ABOVE EL.±0 (6/6)</v>
          </cell>
          <cell r="D87" t="str">
            <v>A</v>
          </cell>
          <cell r="E87" t="str">
            <v>승인</v>
          </cell>
          <cell r="F87" t="str">
            <v>A</v>
          </cell>
          <cell r="G87" t="str">
            <v>1</v>
          </cell>
          <cell r="H87" t="str">
            <v>A</v>
          </cell>
          <cell r="I87">
            <v>37301</v>
          </cell>
        </row>
        <row r="88">
          <cell r="B88" t="str">
            <v>2P-PD-121-220</v>
          </cell>
          <cell r="C88" t="str">
            <v>PIPING PLAN FOR D.H PUMP ROOM PIPE RACK EL.3900 TO EL.4600(1/2)</v>
          </cell>
          <cell r="D88" t="str">
            <v>A</v>
          </cell>
          <cell r="E88" t="str">
            <v>승인</v>
          </cell>
          <cell r="F88" t="str">
            <v>A</v>
          </cell>
          <cell r="G88" t="str">
            <v>1</v>
          </cell>
          <cell r="H88" t="str">
            <v>A</v>
          </cell>
          <cell r="I88">
            <v>37301</v>
          </cell>
        </row>
        <row r="89">
          <cell r="B89" t="str">
            <v>2P-PD-121-221</v>
          </cell>
          <cell r="C89" t="str">
            <v>PIPING PLAN FOR D.H PUMP ROOM PIPE RACK EL.3900 TO EL.4600(2/2)</v>
          </cell>
          <cell r="D89" t="str">
            <v>A</v>
          </cell>
          <cell r="E89" t="str">
            <v>승인</v>
          </cell>
          <cell r="F89" t="str">
            <v>A</v>
          </cell>
          <cell r="G89" t="str">
            <v>1</v>
          </cell>
          <cell r="H89" t="str">
            <v>A</v>
          </cell>
          <cell r="I89">
            <v>37301</v>
          </cell>
        </row>
        <row r="90">
          <cell r="B90" t="str">
            <v>2P-PD-121-222</v>
          </cell>
          <cell r="C90" t="str">
            <v>PIPING PLAN FOR D.H PUMP ROOM PIPE RACK EL.5200 TO EL.7200(1/3)</v>
          </cell>
          <cell r="D90" t="str">
            <v>A</v>
          </cell>
          <cell r="E90" t="str">
            <v>승인</v>
          </cell>
          <cell r="F90" t="str">
            <v>A</v>
          </cell>
          <cell r="G90" t="str">
            <v>1</v>
          </cell>
          <cell r="H90" t="str">
            <v>A</v>
          </cell>
          <cell r="I90">
            <v>37301</v>
          </cell>
        </row>
        <row r="91">
          <cell r="B91" t="str">
            <v>2P-PD-121-224</v>
          </cell>
          <cell r="C91" t="str">
            <v>PIPING PLAN FOR D.H PUMP ROOM PIPE RACK EL.5200 TO EL.7200(3/3)</v>
          </cell>
          <cell r="D91" t="str">
            <v>A</v>
          </cell>
          <cell r="E91" t="str">
            <v>승인</v>
          </cell>
          <cell r="F91" t="str">
            <v>A</v>
          </cell>
          <cell r="G91" t="str">
            <v>1</v>
          </cell>
          <cell r="H91" t="str">
            <v>A</v>
          </cell>
          <cell r="I91">
            <v>37301</v>
          </cell>
        </row>
        <row r="92">
          <cell r="B92" t="str">
            <v>2P-PD-121-228</v>
          </cell>
          <cell r="C92" t="str">
            <v>PIPING PARTIAL SECTION &amp; DETAIL FOR D.H PUMP ROOM (2/3)</v>
          </cell>
          <cell r="D92" t="str">
            <v>A</v>
          </cell>
          <cell r="E92" t="str">
            <v>승인용</v>
          </cell>
          <cell r="F92" t="str">
            <v>A</v>
          </cell>
          <cell r="G92" t="str">
            <v>1</v>
          </cell>
        </row>
        <row r="93">
          <cell r="B93" t="str">
            <v>2P-PD-121-229</v>
          </cell>
          <cell r="C93" t="str">
            <v>PIPING PARTIAL SECTION &amp; DETAIL FOR D.H PUMP ROOM (3/3)</v>
          </cell>
          <cell r="D93" t="str">
            <v>A</v>
          </cell>
          <cell r="E93" t="str">
            <v>승인용</v>
          </cell>
          <cell r="F93" t="str">
            <v>A</v>
          </cell>
          <cell r="G93" t="str">
            <v>1</v>
          </cell>
        </row>
        <row r="94">
          <cell r="B94" t="str">
            <v>2P-PD-121-230</v>
          </cell>
          <cell r="C94" t="str">
            <v>PIPING PLAN FOR YARD PIPE RACK (1/3)</v>
          </cell>
          <cell r="D94" t="str">
            <v>A</v>
          </cell>
          <cell r="E94" t="str">
            <v>승인</v>
          </cell>
          <cell r="F94" t="str">
            <v>A</v>
          </cell>
          <cell r="G94" t="str">
            <v>1</v>
          </cell>
          <cell r="H94" t="str">
            <v>A</v>
          </cell>
          <cell r="I94">
            <v>37301</v>
          </cell>
        </row>
        <row r="95">
          <cell r="B95" t="str">
            <v>2P-PD-121-501</v>
          </cell>
          <cell r="C95" t="str">
            <v>KEY PLAN FOR PIPING PLAN DWG.(D.H PUMP, H.W.B ROOM) (EXTENSION)</v>
          </cell>
          <cell r="D95" t="str">
            <v>A</v>
          </cell>
          <cell r="E95" t="str">
            <v>승인</v>
          </cell>
          <cell r="F95" t="str">
            <v>B</v>
          </cell>
          <cell r="G95" t="str">
            <v>1</v>
          </cell>
          <cell r="H95" t="str">
            <v>A</v>
          </cell>
          <cell r="I95">
            <v>37301</v>
          </cell>
        </row>
        <row r="96">
          <cell r="B96" t="str">
            <v>2P-PD-121-601</v>
          </cell>
          <cell r="C96" t="str">
            <v>PIPING PLAN FOR D.H PUMP ROOM(EXTENSION) (1/3)</v>
          </cell>
          <cell r="D96" t="str">
            <v>A</v>
          </cell>
          <cell r="E96" t="str">
            <v>승인</v>
          </cell>
          <cell r="F96" t="str">
            <v>A</v>
          </cell>
          <cell r="G96" t="str">
            <v>1</v>
          </cell>
          <cell r="H96" t="str">
            <v>A</v>
          </cell>
          <cell r="I96">
            <v>37301</v>
          </cell>
        </row>
        <row r="97">
          <cell r="B97" t="str">
            <v>2P-PD-121-602</v>
          </cell>
          <cell r="C97" t="str">
            <v>PIPING PLAN FOR D.H PUMP ROOM(EXTENSION) (2/3)</v>
          </cell>
          <cell r="D97" t="str">
            <v>A</v>
          </cell>
          <cell r="E97" t="str">
            <v>승인</v>
          </cell>
          <cell r="F97" t="str">
            <v>A</v>
          </cell>
          <cell r="G97" t="str">
            <v>1</v>
          </cell>
          <cell r="H97" t="str">
            <v>A</v>
          </cell>
          <cell r="I97">
            <v>37301</v>
          </cell>
        </row>
        <row r="98">
          <cell r="B98" t="str">
            <v>2P-PD-121-603</v>
          </cell>
          <cell r="C98" t="str">
            <v>PIPING PLAN FOR D.H PUMP ROOM(EXTENSION) (3/3)</v>
          </cell>
          <cell r="D98" t="str">
            <v>A</v>
          </cell>
          <cell r="E98" t="str">
            <v>승인</v>
          </cell>
          <cell r="F98" t="str">
            <v>A</v>
          </cell>
          <cell r="G98" t="str">
            <v>1</v>
          </cell>
          <cell r="H98" t="str">
            <v>A</v>
          </cell>
          <cell r="I98">
            <v>37301</v>
          </cell>
        </row>
        <row r="99">
          <cell r="B99" t="str">
            <v>2P-PD-121-604</v>
          </cell>
          <cell r="C99" t="str">
            <v>PIPING PLAN FOR HOT WATER BOILER ROOM (1/3)</v>
          </cell>
          <cell r="D99" t="str">
            <v>A</v>
          </cell>
          <cell r="E99" t="str">
            <v>승인용</v>
          </cell>
          <cell r="F99" t="str">
            <v>A</v>
          </cell>
          <cell r="G99" t="str">
            <v>1</v>
          </cell>
        </row>
        <row r="100">
          <cell r="B100" t="str">
            <v>2P-PD-121-605</v>
          </cell>
          <cell r="C100" t="str">
            <v>PIPING PLAN FOR HOT WATER BOILER ROOM (2/3)</v>
          </cell>
          <cell r="D100" t="str">
            <v>A</v>
          </cell>
          <cell r="E100" t="str">
            <v>승인용</v>
          </cell>
          <cell r="F100" t="str">
            <v>A</v>
          </cell>
          <cell r="G100" t="str">
            <v>1</v>
          </cell>
        </row>
        <row r="101">
          <cell r="B101" t="str">
            <v>2P-PD-121-606</v>
          </cell>
          <cell r="C101" t="str">
            <v>PIPING PLAN FOR HOT WATER BOILER ROOM (3/3)</v>
          </cell>
          <cell r="D101" t="str">
            <v>A</v>
          </cell>
          <cell r="E101" t="str">
            <v>승인용</v>
          </cell>
          <cell r="F101" t="str">
            <v>A</v>
          </cell>
          <cell r="G101" t="str">
            <v>1</v>
          </cell>
        </row>
        <row r="102">
          <cell r="B102" t="str">
            <v>2P-PD-121-607</v>
          </cell>
          <cell r="C102" t="str">
            <v>PIPING PARTIAL SECTION &amp; DETAIL DOR H.W.B &amp; D.H PUMP ROOM(1/2)</v>
          </cell>
          <cell r="D102" t="str">
            <v>A</v>
          </cell>
          <cell r="E102" t="str">
            <v>승인용</v>
          </cell>
          <cell r="F102" t="str">
            <v>A</v>
          </cell>
          <cell r="G102" t="str">
            <v>1</v>
          </cell>
        </row>
        <row r="103">
          <cell r="B103" t="str">
            <v>2P-PD-121-608</v>
          </cell>
          <cell r="C103" t="str">
            <v>PIPING PARTIAL SECTION &amp; DETAIL DOR H.W.B &amp; D.H PUMP ROOM(2/2)</v>
          </cell>
          <cell r="D103" t="str">
            <v>A</v>
          </cell>
          <cell r="E103" t="str">
            <v>승인용</v>
          </cell>
          <cell r="F103" t="str">
            <v>A</v>
          </cell>
          <cell r="G103" t="str">
            <v>1</v>
          </cell>
        </row>
        <row r="104">
          <cell r="B104" t="str">
            <v>2P-PD-121-609</v>
          </cell>
          <cell r="C104" t="str">
            <v>PIPING PLAN FOR EXTENSION YARD PIPE RACK(1/3)</v>
          </cell>
          <cell r="D104" t="str">
            <v>A</v>
          </cell>
          <cell r="E104" t="str">
            <v>승인</v>
          </cell>
          <cell r="F104" t="str">
            <v>A</v>
          </cell>
          <cell r="G104" t="str">
            <v>1</v>
          </cell>
          <cell r="H104" t="str">
            <v>A</v>
          </cell>
          <cell r="I104">
            <v>37301</v>
          </cell>
        </row>
        <row r="105">
          <cell r="B105" t="str">
            <v>2P-PD-121-610</v>
          </cell>
          <cell r="C105" t="str">
            <v>PIPING PLAN FOR EXTENSION YARD PIPE RACK(2/3)</v>
          </cell>
          <cell r="D105" t="str">
            <v>A</v>
          </cell>
          <cell r="E105" t="str">
            <v>승인</v>
          </cell>
          <cell r="F105" t="str">
            <v>A</v>
          </cell>
          <cell r="G105" t="str">
            <v>1</v>
          </cell>
          <cell r="H105" t="str">
            <v>A</v>
          </cell>
          <cell r="I105">
            <v>37301</v>
          </cell>
        </row>
        <row r="106">
          <cell r="B106" t="str">
            <v>2P-PD-121-611</v>
          </cell>
          <cell r="C106" t="str">
            <v>PIPING PLAN FOR EXTENSION YARD PIPE RACK(3/3)</v>
          </cell>
          <cell r="D106" t="str">
            <v>A</v>
          </cell>
          <cell r="E106" t="str">
            <v>승인</v>
          </cell>
          <cell r="F106" t="str">
            <v>A</v>
          </cell>
          <cell r="G106" t="str">
            <v>1</v>
          </cell>
          <cell r="H106" t="str">
            <v>A</v>
          </cell>
          <cell r="I106">
            <v>37301</v>
          </cell>
        </row>
        <row r="107">
          <cell r="B107" t="str">
            <v>2P-PD-121-612</v>
          </cell>
          <cell r="C107" t="str">
            <v>PIPING PLAN FOR EXPANSION TANK AREA</v>
          </cell>
          <cell r="D107" t="str">
            <v>A</v>
          </cell>
        </row>
        <row r="108">
          <cell r="B108" t="str">
            <v>2P-PD-121-613</v>
          </cell>
          <cell r="C108" t="str">
            <v>PIPING PLAN FOR UNDERGROUND(LNG LINE)</v>
          </cell>
          <cell r="D108" t="str">
            <v>A</v>
          </cell>
        </row>
        <row r="109">
          <cell r="B109">
            <v>37</v>
          </cell>
        </row>
        <row r="110">
          <cell r="B110" t="str">
            <v>2P-IS-121-501</v>
          </cell>
          <cell r="C110" t="str">
            <v>PIPING ISOMETRIC DWG. FOR D.H WATER SYSTEM</v>
          </cell>
          <cell r="D110" t="str">
            <v>B</v>
          </cell>
        </row>
        <row r="111">
          <cell r="B111" t="str">
            <v>2P-IS-121-502</v>
          </cell>
          <cell r="C111" t="str">
            <v>PIPING ISOMETRIC DWG. FOR OTHER SYSTEM</v>
          </cell>
          <cell r="D111" t="str">
            <v>B</v>
          </cell>
        </row>
        <row r="112">
          <cell r="B112">
            <v>2</v>
          </cell>
        </row>
        <row r="113">
          <cell r="B113" t="str">
            <v>2P-HL-121-101</v>
          </cell>
          <cell r="C113" t="str">
            <v>KEY PLAN FOR PIPING SUP'T LOCAT. DWG.(D.H PUMP ROOM) (EXISTING)</v>
          </cell>
          <cell r="D113" t="str">
            <v>B</v>
          </cell>
        </row>
        <row r="114">
          <cell r="B114" t="str">
            <v>2P-HL-121-102</v>
          </cell>
          <cell r="C114" t="str">
            <v>KEY PLAN FOR PIPING SUP'T LOCAT. DWG.(YARD AREA)</v>
          </cell>
          <cell r="D114" t="str">
            <v>B</v>
          </cell>
        </row>
        <row r="115">
          <cell r="B115" t="str">
            <v>2P-HL-121-201</v>
          </cell>
          <cell r="C115" t="str">
            <v>PIPING SUP'T LOCAT. FOR D.H PUMP ROOM CULVERT EL.-6000 TO EL.-3100(1/7)</v>
          </cell>
          <cell r="D115" t="str">
            <v>B</v>
          </cell>
        </row>
        <row r="116">
          <cell r="B116" t="str">
            <v>2P-HL-121-202</v>
          </cell>
          <cell r="C116" t="str">
            <v>PIPING SUP'T LOCAT. FOR D.H PUMP ROOM CULVERT EL.-6000 TO EL.-3100(2/7)</v>
          </cell>
          <cell r="D116" t="str">
            <v>B</v>
          </cell>
        </row>
        <row r="117">
          <cell r="B117" t="str">
            <v>2P-HL-121-203</v>
          </cell>
          <cell r="C117" t="str">
            <v>PIPING SUP'T LOCAT. FOR D.H PUMP ROOM CULVERT EL.-6000 TO EL.-3100(3/7)</v>
          </cell>
          <cell r="D117" t="str">
            <v>B</v>
          </cell>
        </row>
        <row r="118">
          <cell r="B118" t="str">
            <v>2P-HL-121-205</v>
          </cell>
          <cell r="C118" t="str">
            <v>PIPING SUP'T LOCAT. FOR D.H PUMP ROOM CULVERT EL.-6000 TO EL.-3100(5/7)</v>
          </cell>
          <cell r="D118" t="str">
            <v>B</v>
          </cell>
        </row>
        <row r="119">
          <cell r="B119" t="str">
            <v>2P-HL-121-206</v>
          </cell>
          <cell r="C119" t="str">
            <v>PIPING SUP'T LOCAT. FOR D.H PUMP ROOM CULVERT EL.-6000 TO EL.-3100(6/7)</v>
          </cell>
          <cell r="D119" t="str">
            <v>B</v>
          </cell>
        </row>
        <row r="120">
          <cell r="B120" t="str">
            <v>2P-HL-121-210</v>
          </cell>
          <cell r="C120" t="str">
            <v>PIPING SUP'T LOCAT. FOR D.H PUMP ROOM CULVERT EL.-3100 TO EL.±0(3/6)</v>
          </cell>
          <cell r="D120" t="str">
            <v>B</v>
          </cell>
        </row>
        <row r="121">
          <cell r="B121" t="str">
            <v>2P-HL-121-213</v>
          </cell>
          <cell r="C121" t="str">
            <v>PIPING SUP'T LOCAT. FOR D.H PUMP ROOM CULVERT EL.-3100 TO EL.±0(6/6)</v>
          </cell>
          <cell r="D121" t="str">
            <v>B</v>
          </cell>
        </row>
        <row r="122">
          <cell r="B122" t="str">
            <v>2P-HL-121-214</v>
          </cell>
          <cell r="C122" t="str">
            <v>PIPING SUP'T LOCAT. FOR D.H PUMP ROOM ABOVE EL.±0 (1/6)</v>
          </cell>
          <cell r="D122" t="str">
            <v>B</v>
          </cell>
        </row>
        <row r="123">
          <cell r="B123" t="str">
            <v>2P-HL-121-215</v>
          </cell>
          <cell r="C123" t="str">
            <v>PIPING SUP'T LOCAT. FOR D.H PUMP ROOM ABOVE EL.±0 (2/6)</v>
          </cell>
          <cell r="D123" t="str">
            <v>B</v>
          </cell>
        </row>
        <row r="124">
          <cell r="B124" t="str">
            <v>2P-HL-121-216</v>
          </cell>
          <cell r="C124" t="str">
            <v>PIPING SUP'T LOCAT. FOR D.H PUMP ROOM ABOVE EL.±0 (3/6)</v>
          </cell>
          <cell r="D124" t="str">
            <v>B</v>
          </cell>
        </row>
        <row r="125">
          <cell r="B125" t="str">
            <v>2P-HL-121-220</v>
          </cell>
          <cell r="C125" t="str">
            <v>PIPING SUP'T LOCAT. FOR D.H PUMP ROOM PIPE RACK EL.3900 TO EL.4600(1/2)</v>
          </cell>
          <cell r="D125" t="str">
            <v>B</v>
          </cell>
        </row>
        <row r="126">
          <cell r="B126" t="str">
            <v>2P-HL-121-221</v>
          </cell>
          <cell r="C126" t="str">
            <v>PIPING SUP'T LOCAT. FOR D.H PUMP ROOM PIPE RACK EL.3900 TO EL.4600(2/2)</v>
          </cell>
          <cell r="D126" t="str">
            <v>B</v>
          </cell>
        </row>
        <row r="127">
          <cell r="B127" t="str">
            <v>2P-HL-121-222</v>
          </cell>
          <cell r="C127" t="str">
            <v>PIPING SUP'T LOCAT. FOR D.H PUMP ROOM PIPE RACK EL.5200 TO EL.7200(1/3)</v>
          </cell>
          <cell r="D127" t="str">
            <v>B</v>
          </cell>
        </row>
        <row r="128">
          <cell r="B128" t="str">
            <v>2P-HL-121-224</v>
          </cell>
          <cell r="C128" t="str">
            <v>PIPING SUP'T LOCAT. FOR D.H PUMP ROOM PIPE RACK EL.5200 TO EL.7200(3/3)</v>
          </cell>
          <cell r="D128" t="str">
            <v>B</v>
          </cell>
        </row>
        <row r="129">
          <cell r="B129" t="str">
            <v>2P-HL-121-230</v>
          </cell>
          <cell r="C129" t="str">
            <v>PIPING SUP'T LOCAT. FOR YARD PIPE RACK (1/3)</v>
          </cell>
          <cell r="D129" t="str">
            <v>B</v>
          </cell>
        </row>
        <row r="130">
          <cell r="B130" t="str">
            <v>2P-HL-121-501</v>
          </cell>
          <cell r="C130" t="str">
            <v>KEY PLAN FOR PIPING SUP'T LOCAT. DWG.(D.H PUMP, H.W.B ROOM) (EXTENSION)</v>
          </cell>
          <cell r="D130" t="str">
            <v>B</v>
          </cell>
        </row>
        <row r="131">
          <cell r="B131" t="str">
            <v>2P-HL-121-601</v>
          </cell>
          <cell r="C131" t="str">
            <v>PIPING SUP'T LOCAT. FOR D.H PUMP ROOM(EXTENSION) (1/3)</v>
          </cell>
          <cell r="D131" t="str">
            <v>B</v>
          </cell>
        </row>
        <row r="132">
          <cell r="B132" t="str">
            <v>2P-HL-121-602</v>
          </cell>
          <cell r="C132" t="str">
            <v>PIPING SUP'T LOCAT. FOR D.H PUMP ROOM(EXTENSION) (2/3)</v>
          </cell>
          <cell r="D132" t="str">
            <v>B</v>
          </cell>
        </row>
        <row r="133">
          <cell r="B133" t="str">
            <v>2P-HL-121-603</v>
          </cell>
          <cell r="C133" t="str">
            <v>PIPING SUP'T LOCAT. FOR D.H PUMP ROOM(EXTENSION) (3/3)</v>
          </cell>
          <cell r="D133" t="str">
            <v>B</v>
          </cell>
        </row>
        <row r="134">
          <cell r="B134" t="str">
            <v>2P-HL-121-604</v>
          </cell>
          <cell r="C134" t="str">
            <v>PIPING SUP'T LOCAT. FOR HOT WATER BOILER ROOM (1/3)</v>
          </cell>
          <cell r="D134" t="str">
            <v>B</v>
          </cell>
        </row>
        <row r="135">
          <cell r="B135" t="str">
            <v>2P-HL-121-605</v>
          </cell>
          <cell r="C135" t="str">
            <v>PIPING SUP'T LOCAT. FOR HOT WATER BOILER ROOM (2/3)</v>
          </cell>
          <cell r="D135" t="str">
            <v>B</v>
          </cell>
        </row>
        <row r="136">
          <cell r="B136" t="str">
            <v>2P-HL-121-606</v>
          </cell>
          <cell r="C136" t="str">
            <v>PIPING SUP'T LOCAT. FOR HOT WATER BOILER ROOM (3/3)</v>
          </cell>
          <cell r="D136" t="str">
            <v>B</v>
          </cell>
        </row>
        <row r="137">
          <cell r="B137" t="str">
            <v>2P-HL-121-609</v>
          </cell>
          <cell r="C137" t="str">
            <v>PIPING SUP'T LOCAT. FOR EXTENSION YARD PIPE RACK(1/3)</v>
          </cell>
          <cell r="D137" t="str">
            <v>B</v>
          </cell>
        </row>
        <row r="138">
          <cell r="B138" t="str">
            <v>2P-HL-121-610</v>
          </cell>
          <cell r="C138" t="str">
            <v>PIPING SUP'T LOCAT. FOR EXTENSION YARD PIPE RACK(2/3)</v>
          </cell>
          <cell r="D138" t="str">
            <v>B</v>
          </cell>
        </row>
        <row r="139">
          <cell r="B139" t="str">
            <v>2P-HL-121-611</v>
          </cell>
          <cell r="C139" t="str">
            <v>PIPING SUP'T LOCAT. FOR EXTENSION YARD PIPE RACK(3/3)</v>
          </cell>
          <cell r="D139" t="str">
            <v>B</v>
          </cell>
        </row>
        <row r="140">
          <cell r="B140" t="str">
            <v>2P-HL-121-612</v>
          </cell>
          <cell r="C140" t="str">
            <v>PIPING SUP'T LOCAT. FOR EXPANSION TANK AREA</v>
          </cell>
          <cell r="D140" t="str">
            <v>B</v>
          </cell>
        </row>
        <row r="141">
          <cell r="B141">
            <v>28</v>
          </cell>
        </row>
        <row r="142">
          <cell r="B142" t="str">
            <v>2P-HD-121-501</v>
          </cell>
          <cell r="C142" t="str">
            <v>PIPING SUPPORT ATTACHMENT DETAIL DWG.</v>
          </cell>
          <cell r="D142" t="str">
            <v>B</v>
          </cell>
          <cell r="E142" t="str">
            <v>건설용</v>
          </cell>
          <cell r="F142" t="str">
            <v>0</v>
          </cell>
          <cell r="G142" t="str">
            <v>4</v>
          </cell>
        </row>
        <row r="143">
          <cell r="B143" t="str">
            <v>2P-HS-121-201</v>
          </cell>
          <cell r="C143" t="str">
            <v>PIPING SUP'T DETAIL FOR D.H PUMP ROOM CULVERT EL.-6000 TO EL.-3100(1/7)</v>
          </cell>
          <cell r="D143" t="str">
            <v>B</v>
          </cell>
        </row>
        <row r="144">
          <cell r="B144" t="str">
            <v>2P-HS-121-202</v>
          </cell>
          <cell r="C144" t="str">
            <v>PIPING SUP'T DETAIL FOR D.H PUMP ROOM CULVERT EL.-6000 TO EL.-3100(2/7)</v>
          </cell>
          <cell r="D144" t="str">
            <v>B</v>
          </cell>
        </row>
        <row r="145">
          <cell r="B145" t="str">
            <v>2P-HS-121-203</v>
          </cell>
          <cell r="C145" t="str">
            <v>PIPING SUP'T DETAIL FOR D.H PUMP ROOM CULVERT EL.-6000 TO EL.-3100(3/7)</v>
          </cell>
          <cell r="D145" t="str">
            <v>B</v>
          </cell>
        </row>
        <row r="146">
          <cell r="B146" t="str">
            <v>2P-HS-121-205</v>
          </cell>
          <cell r="C146" t="str">
            <v>PIPING SUP'T DETAIL FOR D.H PUMP ROOM CULVERT EL.-6000 TO EL.-3100(5/7)</v>
          </cell>
          <cell r="D146" t="str">
            <v>B</v>
          </cell>
        </row>
        <row r="147">
          <cell r="B147" t="str">
            <v>2P-HS-121-206</v>
          </cell>
          <cell r="C147" t="str">
            <v>PIPING SUP'T DETAIL FOR D.H PUMP ROOM CULVERT EL.-6000 TO EL.-3100(6/7)</v>
          </cell>
          <cell r="D147" t="str">
            <v>B</v>
          </cell>
        </row>
        <row r="148">
          <cell r="B148" t="str">
            <v>2P-HS-121-210</v>
          </cell>
          <cell r="C148" t="str">
            <v>PIPING SUP'T DETAIL FOR D.H PUMP ROOM CULVERT EL.-3100 TO EL.±0(3/6)</v>
          </cell>
          <cell r="D148" t="str">
            <v>B</v>
          </cell>
        </row>
        <row r="149">
          <cell r="B149" t="str">
            <v>2P-HS-121-213</v>
          </cell>
          <cell r="C149" t="str">
            <v>PIPING SUP'T DETAIL FOR D.H PUMP ROOM CULVERT EL.-3100 TO EL.±0(6/6)</v>
          </cell>
          <cell r="D149" t="str">
            <v>B</v>
          </cell>
        </row>
        <row r="150">
          <cell r="B150" t="str">
            <v>2P-HS-121-214</v>
          </cell>
          <cell r="C150" t="str">
            <v>PIPING SUP'T DETAIL FOR D.H PUMP ROOM ABOVE EL.±0 (1/6)</v>
          </cell>
          <cell r="D150" t="str">
            <v>B</v>
          </cell>
        </row>
        <row r="151">
          <cell r="B151" t="str">
            <v>2P-HS-121-215</v>
          </cell>
          <cell r="C151" t="str">
            <v>PIPING SUP'T DETAIL FOR D.H PUMP ROOM ABOVE EL.±0 (2/6)</v>
          </cell>
          <cell r="D151" t="str">
            <v>B</v>
          </cell>
        </row>
        <row r="152">
          <cell r="B152" t="str">
            <v>2P-HS-121-216</v>
          </cell>
          <cell r="C152" t="str">
            <v>PIPING SUP'T DETAIL FOR D.H PUMP ROOM ABOVE EL.±0 (3/6)</v>
          </cell>
          <cell r="D152" t="str">
            <v>B</v>
          </cell>
        </row>
        <row r="153">
          <cell r="B153" t="str">
            <v>2P-HS-121-220</v>
          </cell>
          <cell r="C153" t="str">
            <v>PIPING SUP'T DETAIL FOR D.H PUMP ROOM PIPE RACK EL.3900 TO EL.4600(1/2)</v>
          </cell>
          <cell r="D153" t="str">
            <v>B</v>
          </cell>
        </row>
        <row r="154">
          <cell r="B154" t="str">
            <v>2P-HS-121-221</v>
          </cell>
          <cell r="C154" t="str">
            <v>PIPING SUP'T DETAIL FOR D.H PUMP ROOM PIPE RACK EL.3900 TO EL.4600(2/2)</v>
          </cell>
          <cell r="D154" t="str">
            <v>B</v>
          </cell>
        </row>
        <row r="155">
          <cell r="B155" t="str">
            <v>2P-HS-121-222</v>
          </cell>
          <cell r="C155" t="str">
            <v>PIPING SUP'T DETAIL FOR D.H PUMP ROOM PIPE RACK EL.5200 TO EL.7200(1/3)</v>
          </cell>
          <cell r="D155" t="str">
            <v>B</v>
          </cell>
        </row>
        <row r="156">
          <cell r="B156" t="str">
            <v>2P-HS-121-224</v>
          </cell>
          <cell r="C156" t="str">
            <v>PIPING SUP'T DETAIL FOR D.H PUMP ROOM PIPE RACK EL.5200 TO EL.7200(3/3)</v>
          </cell>
          <cell r="D156" t="str">
            <v>B</v>
          </cell>
        </row>
        <row r="157">
          <cell r="B157" t="str">
            <v>2P-HS-121-230</v>
          </cell>
          <cell r="C157" t="str">
            <v>PIPING SUP'T DETAIL FOR YARD PIPE RACK (1/3)</v>
          </cell>
          <cell r="D157" t="str">
            <v>B</v>
          </cell>
        </row>
        <row r="158">
          <cell r="B158" t="str">
            <v>2P-HS-121-601</v>
          </cell>
          <cell r="C158" t="str">
            <v>PIPING SUP'T DETAIL FOR D.H PUMP ROOM(EXTENSION) (1/3)</v>
          </cell>
          <cell r="D158" t="str">
            <v>B</v>
          </cell>
        </row>
        <row r="159">
          <cell r="B159" t="str">
            <v>2P-HS-121-602</v>
          </cell>
          <cell r="C159" t="str">
            <v>PIPING SUP'T DETAIL FOR D.H PUMP ROOM(EXTENSION) (2/3)</v>
          </cell>
          <cell r="D159" t="str">
            <v>B</v>
          </cell>
        </row>
        <row r="160">
          <cell r="B160" t="str">
            <v>2P-HS-121-603</v>
          </cell>
          <cell r="C160" t="str">
            <v>PIPING SUP'T DETAIL FOR D.H PUMP ROOM(EXTENSION) (3/3)</v>
          </cell>
          <cell r="D160" t="str">
            <v>B</v>
          </cell>
        </row>
        <row r="161">
          <cell r="B161" t="str">
            <v>2P-HS-121-604</v>
          </cell>
          <cell r="C161" t="str">
            <v>PIPING SUP'T DETAIL FOR HOT WATER BOILER ROOM (1/3)</v>
          </cell>
          <cell r="D161" t="str">
            <v>B</v>
          </cell>
        </row>
        <row r="162">
          <cell r="B162" t="str">
            <v>2P-HS-121-605</v>
          </cell>
          <cell r="C162" t="str">
            <v>PIPING SUP'T DETAIL FOR HOT WATER BOILER ROOM (2/3)</v>
          </cell>
          <cell r="D162" t="str">
            <v>B</v>
          </cell>
        </row>
        <row r="163">
          <cell r="B163" t="str">
            <v>2P-HS-121-606</v>
          </cell>
          <cell r="C163" t="str">
            <v>PIPING SUP'T DETAIL FOR HOT WATER BOILER ROOM (3/3)</v>
          </cell>
          <cell r="D163" t="str">
            <v>B</v>
          </cell>
        </row>
        <row r="164">
          <cell r="B164" t="str">
            <v>2P-HS-121-609</v>
          </cell>
          <cell r="C164" t="str">
            <v>PIPING SUP'T DETAIL FOR EXTENSION YARD PIPE RACK(1/3)</v>
          </cell>
          <cell r="D164" t="str">
            <v>B</v>
          </cell>
        </row>
        <row r="165">
          <cell r="B165" t="str">
            <v>2P-HS-121-610</v>
          </cell>
          <cell r="C165" t="str">
            <v>PIPING SUP'T DETAIL FOR EXTENSION YARD PIPE RACK(2/3)</v>
          </cell>
          <cell r="D165" t="str">
            <v>B</v>
          </cell>
        </row>
        <row r="166">
          <cell r="B166" t="str">
            <v>2P-HS-121-611</v>
          </cell>
          <cell r="C166" t="str">
            <v>PIPING SUP'T DETAIL FOR EXTENSION YARD PIPE RACK(3/3)</v>
          </cell>
          <cell r="D166" t="str">
            <v>B</v>
          </cell>
        </row>
        <row r="167">
          <cell r="B167" t="str">
            <v>2P-HS-121-612</v>
          </cell>
          <cell r="C167" t="str">
            <v>PIPUNG SUPP'T DETAIL FOR EXPANSION TANK AREA</v>
          </cell>
          <cell r="D167" t="str">
            <v>B</v>
          </cell>
        </row>
        <row r="168">
          <cell r="B168">
            <v>26</v>
          </cell>
        </row>
        <row r="169">
          <cell r="B169" t="str">
            <v>2P-NT-121-601</v>
          </cell>
          <cell r="C169" t="str">
            <v>PIPING LOADING DATA FOR D.H PUMP &amp; H.W.BOILER ROOM</v>
          </cell>
          <cell r="D169" t="str">
            <v>I</v>
          </cell>
          <cell r="E169" t="str">
            <v>건설용</v>
          </cell>
          <cell r="F169" t="str">
            <v>0</v>
          </cell>
          <cell r="G169" t="str">
            <v>4</v>
          </cell>
        </row>
        <row r="170">
          <cell r="B170" t="str">
            <v>2P-NT-121-602</v>
          </cell>
          <cell r="C170" t="str">
            <v>PIPING INFORM. DWG. FOR D.H PUMP &amp; H.W.B ROOM (SUP'T FDN &amp; ETC)</v>
          </cell>
          <cell r="D170" t="str">
            <v>I</v>
          </cell>
        </row>
        <row r="171">
          <cell r="B171" t="str">
            <v>2P-NT-121-603</v>
          </cell>
          <cell r="C171" t="str">
            <v>PIPING INFORM. DWG. FOR EXTENSION YARD PIPE RACK</v>
          </cell>
          <cell r="D171" t="str">
            <v>I</v>
          </cell>
          <cell r="E171" t="str">
            <v>건설용</v>
          </cell>
          <cell r="F171" t="str">
            <v>0</v>
          </cell>
          <cell r="G171" t="str">
            <v>4</v>
          </cell>
        </row>
        <row r="172">
          <cell r="B172" t="str">
            <v>2P-NT-121-604</v>
          </cell>
          <cell r="C172" t="str">
            <v>PIPING INFORM. DWG. FOR EXISTING D.H PUMP ROOM(FL-6000)</v>
          </cell>
          <cell r="D172" t="str">
            <v>I</v>
          </cell>
        </row>
        <row r="173">
          <cell r="B173" t="str">
            <v>2P-NT-121-605</v>
          </cell>
          <cell r="C173" t="str">
            <v>PIPING INFORM. DWG. FOR EXISTING D.H PUMP ROOM(FL0)</v>
          </cell>
          <cell r="D173" t="str">
            <v>I</v>
          </cell>
        </row>
        <row r="174">
          <cell r="B174" t="str">
            <v>2P-NT-121-606</v>
          </cell>
          <cell r="C174" t="str">
            <v>PIPING INFORM. DWG. FOR EXISTING D.H PUMP ROOM(WALL OPEN HOLE)</v>
          </cell>
          <cell r="D174" t="str">
            <v>I</v>
          </cell>
        </row>
        <row r="175">
          <cell r="B175">
            <v>6</v>
          </cell>
        </row>
        <row r="176">
          <cell r="B176" t="str">
            <v>2M-501</v>
          </cell>
          <cell r="C176" t="str">
            <v>냉난방,환기설비 기본설계 검토서</v>
          </cell>
          <cell r="D176" t="str">
            <v>A</v>
          </cell>
          <cell r="E176" t="str">
            <v>승인</v>
          </cell>
          <cell r="F176" t="str">
            <v>A</v>
          </cell>
          <cell r="G176" t="str">
            <v>1</v>
          </cell>
          <cell r="H176" t="str">
            <v>A</v>
          </cell>
          <cell r="I176">
            <v>37305</v>
          </cell>
        </row>
        <row r="177">
          <cell r="B177" t="str">
            <v>2M-502</v>
          </cell>
          <cell r="C177" t="str">
            <v>냉난방,환기설비 물량산출서</v>
          </cell>
          <cell r="D177" t="str">
            <v>B</v>
          </cell>
        </row>
        <row r="178">
          <cell r="B178" t="str">
            <v>2M-CA-501</v>
          </cell>
          <cell r="C178" t="str">
            <v>냉난방,환기설비 용량계산서</v>
          </cell>
          <cell r="D178" t="str">
            <v>A</v>
          </cell>
          <cell r="E178" t="str">
            <v>승인용</v>
          </cell>
          <cell r="F178" t="str">
            <v>A</v>
          </cell>
          <cell r="G178" t="str">
            <v>1</v>
          </cell>
          <cell r="H178" t="str">
            <v>AC</v>
          </cell>
          <cell r="I178">
            <v>37312</v>
          </cell>
        </row>
        <row r="179">
          <cell r="B179" t="str">
            <v>2M-DD-354-501</v>
          </cell>
          <cell r="C179" t="str">
            <v>HVAC STANDARD DRAWING</v>
          </cell>
          <cell r="D179" t="str">
            <v>B</v>
          </cell>
        </row>
        <row r="180">
          <cell r="B180" t="str">
            <v>2M-EL-354-501</v>
          </cell>
          <cell r="C180" t="str">
            <v>EQUIPMENT SCHEDULE</v>
          </cell>
          <cell r="D180" t="str">
            <v>A</v>
          </cell>
          <cell r="E180" t="str">
            <v>승인</v>
          </cell>
          <cell r="F180" t="str">
            <v>A</v>
          </cell>
          <cell r="G180" t="str">
            <v>1</v>
          </cell>
          <cell r="H180" t="str">
            <v>A</v>
          </cell>
          <cell r="I180">
            <v>37305</v>
          </cell>
        </row>
        <row r="181">
          <cell r="B181" t="str">
            <v>2M-PD-354-501</v>
          </cell>
          <cell r="C181" t="str">
            <v>HVAC PLAN FOR 열원설비동(1/4)</v>
          </cell>
          <cell r="D181" t="str">
            <v>B</v>
          </cell>
        </row>
        <row r="182">
          <cell r="B182" t="str">
            <v>2M-PD-354-502</v>
          </cell>
          <cell r="C182" t="str">
            <v>HVAC PLAN FOR 열원설비동(2/4)</v>
          </cell>
          <cell r="D182" t="str">
            <v>B</v>
          </cell>
        </row>
        <row r="183">
          <cell r="B183" t="str">
            <v>2M-PD-354-503</v>
          </cell>
          <cell r="C183" t="str">
            <v>HVAC PLAN FOR 열원설비동(3/4)</v>
          </cell>
          <cell r="D183" t="str">
            <v>B</v>
          </cell>
        </row>
        <row r="184">
          <cell r="B184" t="str">
            <v>2M-PD-354-504</v>
          </cell>
          <cell r="C184" t="str">
            <v>HVAC PLAN FOR 열원설비동(4/4)</v>
          </cell>
          <cell r="D184" t="str">
            <v>B</v>
          </cell>
        </row>
        <row r="185">
          <cell r="B185" t="str">
            <v>2M-PD-354-505</v>
          </cell>
          <cell r="C185" t="str">
            <v>EXTERIOR PIPING PLAN(existing)</v>
          </cell>
          <cell r="D185" t="str">
            <v>B</v>
          </cell>
        </row>
        <row r="186">
          <cell r="B186" t="str">
            <v>2M-PI-354-501</v>
          </cell>
          <cell r="C186" t="str">
            <v>SYMBOL &amp; LEGEND</v>
          </cell>
          <cell r="D186" t="str">
            <v>A</v>
          </cell>
          <cell r="E186" t="str">
            <v>승인</v>
          </cell>
          <cell r="F186" t="str">
            <v>A</v>
          </cell>
          <cell r="G186" t="str">
            <v>1</v>
          </cell>
          <cell r="H186" t="str">
            <v>A</v>
          </cell>
          <cell r="I186">
            <v>37305</v>
          </cell>
        </row>
        <row r="187">
          <cell r="B187" t="str">
            <v>2M-PI-354-502</v>
          </cell>
          <cell r="C187" t="str">
            <v>P&amp;I DIAGRAM FOR HVAC SYSTEM</v>
          </cell>
          <cell r="D187" t="str">
            <v>A</v>
          </cell>
          <cell r="E187" t="str">
            <v>승인</v>
          </cell>
          <cell r="F187" t="str">
            <v>A</v>
          </cell>
          <cell r="G187" t="str">
            <v>1</v>
          </cell>
          <cell r="H187" t="str">
            <v>A</v>
          </cell>
          <cell r="I187">
            <v>37305</v>
          </cell>
        </row>
        <row r="188">
          <cell r="B188">
            <v>12</v>
          </cell>
        </row>
        <row r="189">
          <cell r="B189" t="str">
            <v>2M-503</v>
          </cell>
          <cell r="C189" t="str">
            <v>소화설비 기본설계 검토서</v>
          </cell>
          <cell r="D189" t="str">
            <v>A</v>
          </cell>
          <cell r="E189" t="str">
            <v>승인</v>
          </cell>
          <cell r="F189" t="str">
            <v>A</v>
          </cell>
          <cell r="G189" t="str">
            <v>1</v>
          </cell>
          <cell r="H189" t="str">
            <v>A</v>
          </cell>
          <cell r="I189">
            <v>37293</v>
          </cell>
        </row>
        <row r="190">
          <cell r="B190" t="str">
            <v>2M-504</v>
          </cell>
          <cell r="C190" t="str">
            <v>소화설비 법규검토서</v>
          </cell>
          <cell r="D190" t="str">
            <v>A</v>
          </cell>
          <cell r="E190" t="str">
            <v>승인</v>
          </cell>
          <cell r="F190" t="str">
            <v>A</v>
          </cell>
          <cell r="G190" t="str">
            <v>1</v>
          </cell>
          <cell r="H190" t="str">
            <v>A</v>
          </cell>
          <cell r="I190">
            <v>37293</v>
          </cell>
        </row>
        <row r="191">
          <cell r="B191" t="str">
            <v>2M-505</v>
          </cell>
          <cell r="C191" t="str">
            <v>소화설비 물량산출서</v>
          </cell>
          <cell r="D191" t="str">
            <v>B</v>
          </cell>
        </row>
        <row r="192">
          <cell r="B192" t="str">
            <v>2M-CA-502</v>
          </cell>
          <cell r="C192" t="str">
            <v>소화설비 용량계산서</v>
          </cell>
          <cell r="D192" t="str">
            <v>A</v>
          </cell>
          <cell r="E192" t="str">
            <v>승인</v>
          </cell>
          <cell r="F192" t="str">
            <v>A</v>
          </cell>
          <cell r="G192" t="str">
            <v>1</v>
          </cell>
          <cell r="H192" t="str">
            <v>A</v>
          </cell>
          <cell r="I192">
            <v>37293</v>
          </cell>
        </row>
        <row r="193">
          <cell r="B193" t="str">
            <v>2M-PD-352-501</v>
          </cell>
          <cell r="C193" t="str">
            <v>Fire Fighting Piping Plan For 열원설비동(1/2)</v>
          </cell>
          <cell r="D193" t="str">
            <v>B</v>
          </cell>
        </row>
        <row r="194">
          <cell r="B194" t="str">
            <v>2M-PD-352-502</v>
          </cell>
          <cell r="C194" t="str">
            <v>Fire Fighting Piping Plan For 열원설비동(2/2)</v>
          </cell>
          <cell r="D194" t="str">
            <v>B</v>
          </cell>
        </row>
        <row r="195">
          <cell r="B195" t="str">
            <v>2M-PD-352-503</v>
          </cell>
          <cell r="C195" t="str">
            <v>Fire Fighting Piping Plan For Yard Area(existing)</v>
          </cell>
          <cell r="D195" t="str">
            <v>B</v>
          </cell>
          <cell r="E195" t="str">
            <v>승인용</v>
          </cell>
          <cell r="F195" t="str">
            <v>A</v>
          </cell>
          <cell r="G195" t="str">
            <v>1</v>
          </cell>
        </row>
        <row r="196">
          <cell r="B196" t="str">
            <v>2M-PD-352-504</v>
          </cell>
          <cell r="C196" t="str">
            <v>Fire Fighting Piping Plan For 정압기동</v>
          </cell>
          <cell r="D196" t="str">
            <v>B</v>
          </cell>
        </row>
        <row r="197">
          <cell r="B197" t="str">
            <v>2M-PI-352-501</v>
          </cell>
          <cell r="C197" t="str">
            <v>SYMBOL &amp; LEGEND</v>
          </cell>
          <cell r="D197" t="str">
            <v>A</v>
          </cell>
          <cell r="E197" t="str">
            <v>승인</v>
          </cell>
          <cell r="F197" t="str">
            <v>A</v>
          </cell>
          <cell r="G197" t="str">
            <v>1</v>
          </cell>
          <cell r="H197" t="str">
            <v>A</v>
          </cell>
          <cell r="I197">
            <v>37293</v>
          </cell>
        </row>
        <row r="198">
          <cell r="B198" t="str">
            <v>2M-PI-352-502</v>
          </cell>
          <cell r="C198" t="str">
            <v>P&amp;I Diagram For Indoor &amp; Outdoor Hydrant System</v>
          </cell>
          <cell r="D198" t="str">
            <v>A</v>
          </cell>
          <cell r="E198" t="str">
            <v>승인</v>
          </cell>
          <cell r="F198" t="str">
            <v>A</v>
          </cell>
          <cell r="G198" t="str">
            <v>1</v>
          </cell>
          <cell r="H198" t="str">
            <v>A</v>
          </cell>
          <cell r="I198">
            <v>37293</v>
          </cell>
        </row>
        <row r="199">
          <cell r="B199">
            <v>10</v>
          </cell>
        </row>
        <row r="200">
          <cell r="B200" t="str">
            <v>2P-501</v>
          </cell>
          <cell r="C200" t="str">
            <v>BILL OF MATERIAL FOR PIPING</v>
          </cell>
          <cell r="D200" t="str">
            <v>I</v>
          </cell>
        </row>
        <row r="201">
          <cell r="B201" t="str">
            <v>2P-502</v>
          </cell>
          <cell r="C201" t="str">
            <v>BILL OF MATERIAL FOR PIPE SUPPORT</v>
          </cell>
          <cell r="D201" t="str">
            <v>I</v>
          </cell>
        </row>
        <row r="202">
          <cell r="B202" t="str">
            <v>2P-503</v>
          </cell>
          <cell r="C202" t="str">
            <v>BILL OF MATERIAL FOR PIPING INSULATION</v>
          </cell>
          <cell r="D202" t="str">
            <v>I</v>
          </cell>
        </row>
        <row r="203">
          <cell r="B203">
            <v>3</v>
          </cell>
        </row>
        <row r="205">
          <cell r="B205" t="str">
            <v>2E-001</v>
          </cell>
          <cell r="C205" t="str">
            <v>설계기준서 작성</v>
          </cell>
          <cell r="D205" t="str">
            <v>B</v>
          </cell>
          <cell r="E205" t="str">
            <v>건설용</v>
          </cell>
          <cell r="F205" t="str">
            <v>0</v>
          </cell>
          <cell r="G205" t="str">
            <v>4</v>
          </cell>
        </row>
        <row r="206">
          <cell r="B206">
            <v>1</v>
          </cell>
        </row>
        <row r="207">
          <cell r="B207" t="str">
            <v>2E-CA-001</v>
          </cell>
          <cell r="C207" t="str">
            <v>변압기 용량 계산서</v>
          </cell>
          <cell r="D207" t="str">
            <v>A</v>
          </cell>
          <cell r="E207" t="str">
            <v>승인용</v>
          </cell>
          <cell r="F207" t="str">
            <v>A</v>
          </cell>
          <cell r="G207" t="str">
            <v>1</v>
          </cell>
          <cell r="H207" t="str">
            <v>AC</v>
          </cell>
          <cell r="I207">
            <v>37189</v>
          </cell>
        </row>
        <row r="208">
          <cell r="B208" t="str">
            <v>2E-CA-002</v>
          </cell>
          <cell r="C208" t="str">
            <v>POWER CONDENSER 용량 계산서</v>
          </cell>
          <cell r="D208" t="str">
            <v>A</v>
          </cell>
          <cell r="E208" t="str">
            <v>승인용</v>
          </cell>
          <cell r="F208" t="str">
            <v>A</v>
          </cell>
          <cell r="G208" t="str">
            <v>1</v>
          </cell>
          <cell r="H208" t="str">
            <v>AC</v>
          </cell>
          <cell r="I208">
            <v>37189</v>
          </cell>
        </row>
        <row r="209">
          <cell r="B209" t="str">
            <v>2E-CA-003</v>
          </cell>
          <cell r="C209" t="str">
            <v>전압강하 계산서</v>
          </cell>
          <cell r="D209" t="str">
            <v>A</v>
          </cell>
          <cell r="E209" t="str">
            <v>승인</v>
          </cell>
          <cell r="F209" t="str">
            <v>A</v>
          </cell>
          <cell r="G209" t="str">
            <v>1</v>
          </cell>
          <cell r="H209" t="str">
            <v>A</v>
          </cell>
          <cell r="I209">
            <v>37189</v>
          </cell>
        </row>
        <row r="210">
          <cell r="B210" t="str">
            <v>2E-CA-004</v>
          </cell>
          <cell r="C210" t="str">
            <v>단락 용량 계산서</v>
          </cell>
          <cell r="D210" t="str">
            <v>A</v>
          </cell>
          <cell r="E210" t="str">
            <v>승인</v>
          </cell>
          <cell r="F210" t="str">
            <v>A</v>
          </cell>
          <cell r="G210" t="str">
            <v>1</v>
          </cell>
          <cell r="H210" t="str">
            <v>A</v>
          </cell>
          <cell r="I210">
            <v>37189</v>
          </cell>
        </row>
        <row r="211">
          <cell r="B211" t="str">
            <v>2E-CA-005</v>
          </cell>
          <cell r="C211" t="str">
            <v>소내부하 계산서</v>
          </cell>
          <cell r="D211" t="str">
            <v>A</v>
          </cell>
          <cell r="E211" t="str">
            <v>승인용</v>
          </cell>
          <cell r="F211" t="str">
            <v>A</v>
          </cell>
          <cell r="G211" t="str">
            <v>1</v>
          </cell>
          <cell r="H211" t="str">
            <v>AC</v>
          </cell>
          <cell r="I211">
            <v>37189</v>
          </cell>
        </row>
        <row r="212">
          <cell r="B212" t="str">
            <v>2E-CA-006</v>
          </cell>
          <cell r="C212" t="str">
            <v>축전지 및 충전기 용량 계산서</v>
          </cell>
          <cell r="D212" t="str">
            <v>A</v>
          </cell>
          <cell r="E212" t="str">
            <v>승인</v>
          </cell>
          <cell r="F212" t="str">
            <v>A</v>
          </cell>
          <cell r="G212" t="str">
            <v>1</v>
          </cell>
          <cell r="H212" t="str">
            <v>A</v>
          </cell>
          <cell r="I212">
            <v>37302</v>
          </cell>
        </row>
        <row r="213">
          <cell r="B213" t="str">
            <v>2E-CA-007</v>
          </cell>
          <cell r="C213" t="str">
            <v>ups 용량 계산서</v>
          </cell>
          <cell r="D213" t="str">
            <v>A</v>
          </cell>
        </row>
        <row r="214">
          <cell r="B214" t="str">
            <v>2E-CA-008</v>
          </cell>
          <cell r="C214" t="str">
            <v>보호계전기 정정치 계산서</v>
          </cell>
          <cell r="D214" t="str">
            <v>A</v>
          </cell>
        </row>
        <row r="215">
          <cell r="B215" t="str">
            <v>2E-CA-009</v>
          </cell>
          <cell r="C215" t="str">
            <v>CABLE SIZE 계산서</v>
          </cell>
          <cell r="D215" t="str">
            <v>A</v>
          </cell>
          <cell r="E215" t="str">
            <v>승인</v>
          </cell>
          <cell r="F215" t="str">
            <v>A</v>
          </cell>
          <cell r="G215" t="str">
            <v>1</v>
          </cell>
          <cell r="H215" t="str">
            <v>A</v>
          </cell>
          <cell r="I215">
            <v>37204</v>
          </cell>
        </row>
        <row r="216">
          <cell r="B216" t="str">
            <v>2E-CA-010</v>
          </cell>
          <cell r="C216" t="str">
            <v>조도 계산서</v>
          </cell>
          <cell r="D216" t="str">
            <v>A</v>
          </cell>
          <cell r="E216" t="str">
            <v>승인</v>
          </cell>
          <cell r="F216" t="str">
            <v>A</v>
          </cell>
          <cell r="G216" t="str">
            <v>1</v>
          </cell>
          <cell r="H216" t="str">
            <v>A</v>
          </cell>
          <cell r="I216">
            <v>37274</v>
          </cell>
        </row>
        <row r="217">
          <cell r="B217">
            <v>10</v>
          </cell>
        </row>
        <row r="218">
          <cell r="B218" t="str">
            <v>2E-005</v>
          </cell>
          <cell r="C218" t="str">
            <v>DCS/ECP I/O LIST</v>
          </cell>
          <cell r="D218" t="str">
            <v>B</v>
          </cell>
          <cell r="E218" t="str">
            <v>건설용</v>
          </cell>
          <cell r="F218" t="str">
            <v>0</v>
          </cell>
          <cell r="G218" t="str">
            <v>4</v>
          </cell>
        </row>
        <row r="219">
          <cell r="B219">
            <v>1</v>
          </cell>
        </row>
        <row r="220">
          <cell r="B220" t="str">
            <v>2E-PS-D-001</v>
          </cell>
          <cell r="C220" t="str">
            <v>fire alarm 기술 규격서</v>
          </cell>
          <cell r="D220" t="str">
            <v>B</v>
          </cell>
          <cell r="E220" t="str">
            <v>건설용</v>
          </cell>
          <cell r="F220" t="str">
            <v>0</v>
          </cell>
          <cell r="G220" t="str">
            <v>4</v>
          </cell>
        </row>
        <row r="221">
          <cell r="B221" t="str">
            <v>2E-PS-Z-006</v>
          </cell>
          <cell r="C221" t="str">
            <v>cable tray 및 conduit 기술 규격서</v>
          </cell>
          <cell r="D221" t="str">
            <v>B</v>
          </cell>
          <cell r="E221" t="str">
            <v>건설용</v>
          </cell>
          <cell r="F221" t="str">
            <v>0</v>
          </cell>
          <cell r="G221" t="str">
            <v>4</v>
          </cell>
        </row>
        <row r="222">
          <cell r="B222">
            <v>2</v>
          </cell>
        </row>
        <row r="223">
          <cell r="B223" t="str">
            <v>2E-002</v>
          </cell>
          <cell r="C223" t="str">
            <v>공사시방서 작성</v>
          </cell>
          <cell r="D223" t="str">
            <v>B</v>
          </cell>
          <cell r="E223" t="str">
            <v>건설용</v>
          </cell>
          <cell r="F223" t="str">
            <v>0</v>
          </cell>
          <cell r="G223" t="str">
            <v>4</v>
          </cell>
        </row>
        <row r="224">
          <cell r="B224">
            <v>1</v>
          </cell>
        </row>
        <row r="225">
          <cell r="B225" t="str">
            <v>2E-SL-441-001</v>
          </cell>
          <cell r="C225" t="str">
            <v>KEY SINGLE LINE DIAGRAM</v>
          </cell>
          <cell r="D225" t="str">
            <v>A</v>
          </cell>
          <cell r="E225" t="str">
            <v>승인</v>
          </cell>
          <cell r="F225" t="str">
            <v>A</v>
          </cell>
          <cell r="G225" t="str">
            <v>1</v>
          </cell>
          <cell r="H225" t="str">
            <v>A</v>
          </cell>
          <cell r="I225">
            <v>37216</v>
          </cell>
        </row>
        <row r="226">
          <cell r="B226" t="str">
            <v>2E-SL-441-002</v>
          </cell>
          <cell r="C226" t="str">
            <v>SINGLE LINE DIAGRAM (25.8KV SYSTEM)</v>
          </cell>
          <cell r="D226" t="str">
            <v>A</v>
          </cell>
          <cell r="E226" t="str">
            <v>승인</v>
          </cell>
          <cell r="F226" t="str">
            <v>A</v>
          </cell>
          <cell r="G226" t="str">
            <v>1</v>
          </cell>
          <cell r="H226" t="str">
            <v>A</v>
          </cell>
          <cell r="I226">
            <v>37216</v>
          </cell>
        </row>
        <row r="227">
          <cell r="B227" t="str">
            <v>2E-SL-442-001</v>
          </cell>
          <cell r="C227" t="str">
            <v>SINGLE LINE DIAGRAM (6.9KV SYSTEM-1)</v>
          </cell>
          <cell r="D227" t="str">
            <v>A</v>
          </cell>
          <cell r="E227" t="str">
            <v>승인</v>
          </cell>
          <cell r="F227" t="str">
            <v>A</v>
          </cell>
          <cell r="G227" t="str">
            <v>1</v>
          </cell>
          <cell r="H227" t="str">
            <v>A</v>
          </cell>
          <cell r="I227">
            <v>37216</v>
          </cell>
        </row>
        <row r="228">
          <cell r="B228" t="str">
            <v>2E-SL-442-002</v>
          </cell>
          <cell r="C228" t="str">
            <v>SINGLE LINE DIAGRAM (6.9KV SYSTEM-2)</v>
          </cell>
          <cell r="D228" t="str">
            <v>A</v>
          </cell>
          <cell r="E228" t="str">
            <v>승인</v>
          </cell>
          <cell r="F228" t="str">
            <v>A</v>
          </cell>
          <cell r="G228" t="str">
            <v>1</v>
          </cell>
          <cell r="H228" t="str">
            <v>A</v>
          </cell>
          <cell r="I228">
            <v>37216</v>
          </cell>
        </row>
        <row r="229">
          <cell r="B229" t="str">
            <v>2E-SL-443-001</v>
          </cell>
          <cell r="C229" t="str">
            <v>SINGLE LINE DIAGRAM (460V LOAD CENTER-A,C)</v>
          </cell>
          <cell r="D229" t="str">
            <v>A</v>
          </cell>
          <cell r="E229" t="str">
            <v>승인</v>
          </cell>
          <cell r="F229" t="str">
            <v>A</v>
          </cell>
          <cell r="G229" t="str">
            <v>1</v>
          </cell>
          <cell r="H229" t="str">
            <v>A</v>
          </cell>
          <cell r="I229">
            <v>37216</v>
          </cell>
        </row>
        <row r="230">
          <cell r="B230" t="str">
            <v>2E-SL-443-002</v>
          </cell>
          <cell r="C230" t="str">
            <v>SINGLE LINE DIAGRAM (460V LOAD CENTER-B,D)</v>
          </cell>
          <cell r="D230" t="str">
            <v>A</v>
          </cell>
          <cell r="E230" t="str">
            <v>승인</v>
          </cell>
          <cell r="F230" t="str">
            <v>A</v>
          </cell>
          <cell r="G230" t="str">
            <v>1</v>
          </cell>
          <cell r="H230" t="str">
            <v>A</v>
          </cell>
          <cell r="I230">
            <v>37216</v>
          </cell>
        </row>
        <row r="231">
          <cell r="B231" t="str">
            <v>2E-SL-443-003</v>
          </cell>
          <cell r="C231" t="str">
            <v>SINGLE LINE DIAGRAM (460V COMM. MCC#1)</v>
          </cell>
          <cell r="D231" t="str">
            <v>A</v>
          </cell>
          <cell r="E231" t="str">
            <v>승인</v>
          </cell>
          <cell r="F231" t="str">
            <v>A</v>
          </cell>
          <cell r="G231" t="str">
            <v>1</v>
          </cell>
          <cell r="H231" t="str">
            <v>A</v>
          </cell>
          <cell r="I231">
            <v>37216</v>
          </cell>
        </row>
        <row r="232">
          <cell r="B232" t="str">
            <v>2E-SL-443-004</v>
          </cell>
          <cell r="C232" t="str">
            <v>SINGLE LINE DIAGRAM (460V H.W.B MCC #1)</v>
          </cell>
          <cell r="D232" t="str">
            <v>A</v>
          </cell>
          <cell r="E232" t="str">
            <v>승인</v>
          </cell>
          <cell r="F232" t="str">
            <v>A</v>
          </cell>
          <cell r="G232" t="str">
            <v>1</v>
          </cell>
          <cell r="H232" t="str">
            <v>A</v>
          </cell>
          <cell r="I232">
            <v>37216</v>
          </cell>
        </row>
        <row r="233">
          <cell r="B233" t="str">
            <v>2E-SL-443-005</v>
          </cell>
          <cell r="C233" t="str">
            <v>SINGLE LINE DIAGRAM (460V H.W.B MCC #2)</v>
          </cell>
          <cell r="D233" t="str">
            <v>A</v>
          </cell>
          <cell r="E233" t="str">
            <v>승인</v>
          </cell>
          <cell r="F233" t="str">
            <v>A</v>
          </cell>
          <cell r="G233" t="str">
            <v>1</v>
          </cell>
          <cell r="H233" t="str">
            <v>A</v>
          </cell>
          <cell r="I233">
            <v>37216</v>
          </cell>
        </row>
        <row r="234">
          <cell r="B234" t="str">
            <v>2E-SL-443-006</v>
          </cell>
          <cell r="C234" t="str">
            <v>LIGHTING SINGLE LINE DIAGRAM</v>
          </cell>
          <cell r="D234" t="str">
            <v>A</v>
          </cell>
          <cell r="E234" t="str">
            <v>승인</v>
          </cell>
          <cell r="F234" t="str">
            <v>A</v>
          </cell>
          <cell r="G234" t="str">
            <v>1</v>
          </cell>
          <cell r="H234" t="str">
            <v>A</v>
          </cell>
          <cell r="I234">
            <v>37216</v>
          </cell>
        </row>
        <row r="235">
          <cell r="B235" t="str">
            <v>2E-SL-443-007</v>
          </cell>
          <cell r="C235" t="str">
            <v>SINGLE LINE DIAGRAM FOR TEMPORARY POWER SYSTEM</v>
          </cell>
          <cell r="D235" t="str">
            <v>A</v>
          </cell>
          <cell r="E235" t="str">
            <v>건설용</v>
          </cell>
          <cell r="F235" t="str">
            <v>1</v>
          </cell>
          <cell r="G235" t="str">
            <v>4</v>
          </cell>
          <cell r="H235" t="str">
            <v>A</v>
          </cell>
          <cell r="I235">
            <v>37179</v>
          </cell>
        </row>
        <row r="236">
          <cell r="B236">
            <v>11</v>
          </cell>
        </row>
        <row r="237">
          <cell r="B237" t="str">
            <v>2E-GA-479-001</v>
          </cell>
          <cell r="C237" t="str">
            <v>ELEC ROOM EQUIPMENT ARR'T</v>
          </cell>
          <cell r="D237" t="str">
            <v>A</v>
          </cell>
          <cell r="E237" t="str">
            <v>승인</v>
          </cell>
          <cell r="F237" t="str">
            <v>A</v>
          </cell>
          <cell r="G237" t="str">
            <v>1</v>
          </cell>
          <cell r="H237" t="str">
            <v>A</v>
          </cell>
          <cell r="I237">
            <v>37242</v>
          </cell>
        </row>
        <row r="238">
          <cell r="B238" t="str">
            <v>2E-GA-479-002</v>
          </cell>
          <cell r="C238" t="str">
            <v>HWB MCC ROOM EQUIPMENT ARR'T</v>
          </cell>
          <cell r="D238" t="str">
            <v>A</v>
          </cell>
          <cell r="E238" t="str">
            <v>승인</v>
          </cell>
          <cell r="F238" t="str">
            <v>A</v>
          </cell>
          <cell r="G238" t="str">
            <v>1</v>
          </cell>
          <cell r="H238" t="str">
            <v>A</v>
          </cell>
          <cell r="I238">
            <v>37281</v>
          </cell>
        </row>
        <row r="239">
          <cell r="B239" t="str">
            <v>2E-GA-479-003</v>
          </cell>
          <cell r="C239" t="str">
            <v>ARRANGEMENT FOR SWITCH YARD</v>
          </cell>
          <cell r="D239" t="str">
            <v>A</v>
          </cell>
        </row>
        <row r="240">
          <cell r="B240">
            <v>3</v>
          </cell>
        </row>
        <row r="241">
          <cell r="B241" t="str">
            <v>2E-SL-445-001</v>
          </cell>
          <cell r="C241" t="str">
            <v>SINGLE LINE DIAGRAM FOR UPS SYSTEM</v>
          </cell>
          <cell r="D241" t="str">
            <v>A</v>
          </cell>
        </row>
        <row r="242">
          <cell r="B242" t="str">
            <v>2E-SL-445-002</v>
          </cell>
          <cell r="C242" t="str">
            <v>SINGLE LINE DIAGRAM FOR DC 110V  SYSTEM</v>
          </cell>
          <cell r="D242" t="str">
            <v>A</v>
          </cell>
        </row>
        <row r="243">
          <cell r="B243" t="str">
            <v>2E-SL-445-003</v>
          </cell>
          <cell r="C243" t="str">
            <v>SINGLE LINE DIAGRAM FOR DC 24V SYSTEM</v>
          </cell>
          <cell r="D243" t="str">
            <v>A</v>
          </cell>
        </row>
        <row r="244">
          <cell r="B244">
            <v>3</v>
          </cell>
        </row>
        <row r="245">
          <cell r="B245" t="str">
            <v>2E-GA-471-001</v>
          </cell>
          <cell r="C245" t="str">
            <v>OVERALL LAYOUT FOR GROUNDING SYSTEM</v>
          </cell>
          <cell r="D245" t="str">
            <v>B</v>
          </cell>
          <cell r="E245" t="str">
            <v>건설용</v>
          </cell>
          <cell r="F245" t="str">
            <v>1</v>
          </cell>
          <cell r="G245" t="str">
            <v>4</v>
          </cell>
        </row>
        <row r="246">
          <cell r="B246" t="str">
            <v>2E-GA-471-002</v>
          </cell>
          <cell r="C246" t="str">
            <v>GROUNDING LAYOUT FOR DH PUMP ROOM (EXISTING)</v>
          </cell>
          <cell r="D246" t="str">
            <v>B</v>
          </cell>
        </row>
        <row r="247">
          <cell r="B247" t="str">
            <v>2E-GA-471-003</v>
          </cell>
          <cell r="C247" t="str">
            <v>GROUNDING LAYOUT FOR PIPE RACK AREA</v>
          </cell>
          <cell r="D247" t="str">
            <v>B</v>
          </cell>
        </row>
        <row r="248">
          <cell r="B248" t="str">
            <v>2E-GA-471-004</v>
          </cell>
          <cell r="C248" t="str">
            <v>GROUNDING LAYOUT FOR DH PUMP ROOM  (EXTENSION) (FL 0)</v>
          </cell>
          <cell r="D248" t="str">
            <v>B</v>
          </cell>
          <cell r="E248" t="str">
            <v>건설용</v>
          </cell>
          <cell r="F248" t="str">
            <v>1</v>
          </cell>
          <cell r="G248" t="str">
            <v>4</v>
          </cell>
        </row>
        <row r="249">
          <cell r="B249" t="str">
            <v>2E-GA-471-005</v>
          </cell>
          <cell r="C249" t="str">
            <v>GROUNDING LAYOUT FOR DH PUMP ROOM (EXTENSION) (FL +5000)</v>
          </cell>
          <cell r="D249" t="str">
            <v>B</v>
          </cell>
        </row>
        <row r="250">
          <cell r="B250" t="str">
            <v>2E-GA-471-006</v>
          </cell>
          <cell r="C250" t="str">
            <v>GROUNDING LAYOUT FOR HWB ROOM</v>
          </cell>
          <cell r="D250" t="str">
            <v>B</v>
          </cell>
          <cell r="E250" t="str">
            <v>건설용</v>
          </cell>
          <cell r="F250" t="str">
            <v>0</v>
          </cell>
          <cell r="G250" t="str">
            <v>4</v>
          </cell>
        </row>
        <row r="251">
          <cell r="B251" t="str">
            <v>2E-GA-471-007</v>
          </cell>
          <cell r="C251" t="str">
            <v>GROUNDING LAYOUT FOR ELEC. ROOM &amp; 회창고동</v>
          </cell>
          <cell r="D251" t="str">
            <v>B</v>
          </cell>
          <cell r="E251" t="str">
            <v>건설용</v>
          </cell>
          <cell r="F251" t="str">
            <v>0</v>
          </cell>
          <cell r="G251" t="str">
            <v>4</v>
          </cell>
        </row>
        <row r="252">
          <cell r="B252" t="str">
            <v>2E-GA-471-008</v>
          </cell>
          <cell r="C252" t="str">
            <v>GROUNDING LAYOUT FOR HWB STACK</v>
          </cell>
          <cell r="D252" t="str">
            <v>B</v>
          </cell>
          <cell r="E252" t="str">
            <v>건설용</v>
          </cell>
          <cell r="F252" t="str">
            <v>1</v>
          </cell>
          <cell r="G252" t="str">
            <v>4</v>
          </cell>
          <cell r="H252" t="str">
            <v>NA</v>
          </cell>
          <cell r="I252">
            <v>37204</v>
          </cell>
        </row>
        <row r="253">
          <cell r="B253" t="str">
            <v>2E-GA-471-009</v>
          </cell>
          <cell r="C253" t="str">
            <v>GROUNDING LAYOUT FOR SWITCH YARD</v>
          </cell>
          <cell r="D253" t="str">
            <v>B</v>
          </cell>
        </row>
        <row r="254">
          <cell r="B254">
            <v>9</v>
          </cell>
        </row>
        <row r="255">
          <cell r="B255" t="str">
            <v>2E-GA-477-001</v>
          </cell>
          <cell r="C255" t="str">
            <v>RISER DIAGRAM FOR PAGING SYSTEM</v>
          </cell>
          <cell r="D255" t="str">
            <v>A</v>
          </cell>
        </row>
        <row r="256">
          <cell r="B256" t="str">
            <v>2E-GA-477-002</v>
          </cell>
          <cell r="C256" t="str">
            <v>RISER DIAGRAM FOR PA SYSTEM</v>
          </cell>
          <cell r="D256" t="str">
            <v>A</v>
          </cell>
        </row>
        <row r="257">
          <cell r="B257" t="str">
            <v>2E-GA-477-003</v>
          </cell>
          <cell r="C257" t="str">
            <v>COMMUNICATION LAYOUT FOR HWB AREA FL 0</v>
          </cell>
          <cell r="D257" t="str">
            <v>B</v>
          </cell>
        </row>
        <row r="258">
          <cell r="B258" t="str">
            <v>2E-GA-477-004</v>
          </cell>
          <cell r="C258" t="str">
            <v>COMMUNICATION LAYOUT FOR HWB AREA FL +1000</v>
          </cell>
          <cell r="D258" t="str">
            <v>B</v>
          </cell>
        </row>
        <row r="259">
          <cell r="B259" t="str">
            <v>2E-GA-477-005</v>
          </cell>
          <cell r="C259" t="str">
            <v>COMMUNICATION LAYOUT FOR DH PUMP ROOM FL 0</v>
          </cell>
          <cell r="D259" t="str">
            <v>B</v>
          </cell>
        </row>
        <row r="260">
          <cell r="B260" t="str">
            <v>2E-GA-477-006</v>
          </cell>
          <cell r="C260" t="str">
            <v>COMMUNICATION LAYOUT FOR DH PUMP ROOM FL +3500</v>
          </cell>
          <cell r="D260" t="str">
            <v>B</v>
          </cell>
        </row>
        <row r="261">
          <cell r="B261" t="str">
            <v>2E-GA-477-007</v>
          </cell>
          <cell r="C261" t="str">
            <v>COMMUNICATION LAYOUT FOR MCC ROOM</v>
          </cell>
          <cell r="D261" t="str">
            <v>B</v>
          </cell>
        </row>
        <row r="262">
          <cell r="B262">
            <v>7</v>
          </cell>
        </row>
        <row r="263">
          <cell r="B263" t="str">
            <v>2E-GA-472-001</v>
          </cell>
          <cell r="C263" t="str">
            <v>LIGHTING LAYOUT FOR DH PUMP ROOM</v>
          </cell>
          <cell r="D263" t="str">
            <v>B</v>
          </cell>
          <cell r="E263" t="str">
            <v>건설용</v>
          </cell>
          <cell r="F263" t="str">
            <v>0</v>
          </cell>
          <cell r="G263" t="str">
            <v>4</v>
          </cell>
        </row>
        <row r="264">
          <cell r="B264" t="str">
            <v>2E-GA-472-002</v>
          </cell>
          <cell r="C264" t="str">
            <v>LIGHTING LAYOUT FOR HWB ROOM</v>
          </cell>
          <cell r="D264" t="str">
            <v>B</v>
          </cell>
          <cell r="E264" t="str">
            <v>건설용</v>
          </cell>
          <cell r="F264" t="str">
            <v>0</v>
          </cell>
          <cell r="G264" t="str">
            <v>4</v>
          </cell>
        </row>
        <row r="265">
          <cell r="B265" t="str">
            <v>2E-GA-472-003</v>
          </cell>
          <cell r="C265" t="str">
            <v>LIGHTING LAYOUT FOR ELEC. ROOM &amp; 정압기동&amp;회창고동</v>
          </cell>
          <cell r="D265" t="str">
            <v>B</v>
          </cell>
          <cell r="E265" t="str">
            <v>건설용</v>
          </cell>
          <cell r="F265" t="str">
            <v>0</v>
          </cell>
          <cell r="G265" t="str">
            <v>4</v>
          </cell>
        </row>
        <row r="266">
          <cell r="B266" t="str">
            <v>2E-GA-472-004</v>
          </cell>
          <cell r="C266" t="str">
            <v>LIGHTING LAYOUT FOR STACK</v>
          </cell>
          <cell r="D266" t="str">
            <v>B</v>
          </cell>
          <cell r="E266" t="str">
            <v>건설용</v>
          </cell>
          <cell r="F266" t="str">
            <v>0</v>
          </cell>
          <cell r="G266" t="str">
            <v>4</v>
          </cell>
        </row>
        <row r="267">
          <cell r="B267" t="str">
            <v>2E-GS-472-001</v>
          </cell>
          <cell r="C267" t="str">
            <v>SYMBOL &amp; LEGEND FOR LIGHTING SYSTEM</v>
          </cell>
          <cell r="D267" t="str">
            <v>B</v>
          </cell>
          <cell r="E267" t="str">
            <v>건설용</v>
          </cell>
          <cell r="F267" t="str">
            <v>0</v>
          </cell>
          <cell r="G267" t="str">
            <v>4</v>
          </cell>
        </row>
        <row r="268">
          <cell r="B268" t="str">
            <v>2E-IB-472-001</v>
          </cell>
          <cell r="C268" t="str">
            <v>LIGHTING PANEL SCHEDULE</v>
          </cell>
          <cell r="D268" t="str">
            <v>B</v>
          </cell>
          <cell r="E268" t="str">
            <v>건설용</v>
          </cell>
          <cell r="F268" t="str">
            <v>0</v>
          </cell>
          <cell r="G268" t="str">
            <v>4</v>
          </cell>
        </row>
        <row r="269">
          <cell r="B269">
            <v>6</v>
          </cell>
        </row>
        <row r="270">
          <cell r="B270" t="str">
            <v>2E-CW-473-001</v>
          </cell>
          <cell r="C270" t="str">
            <v>INTERCONNECTION DIAGRAM</v>
          </cell>
          <cell r="D270" t="str">
            <v>B</v>
          </cell>
        </row>
        <row r="271">
          <cell r="B271">
            <v>1</v>
          </cell>
        </row>
        <row r="272">
          <cell r="B272" t="str">
            <v>2E-CK-473-001</v>
          </cell>
          <cell r="C272" t="str">
            <v>CABLE SCHEDULE</v>
          </cell>
          <cell r="D272" t="str">
            <v>B</v>
          </cell>
        </row>
        <row r="273">
          <cell r="B273">
            <v>1</v>
          </cell>
        </row>
        <row r="274">
          <cell r="B274" t="str">
            <v>2E-GA-474-001</v>
          </cell>
          <cell r="C274" t="str">
            <v>CABLE TRAY LAYOUT FOR DH PUMP ROOM (EXISTING) BASEMENT FL-3500</v>
          </cell>
          <cell r="D274" t="str">
            <v>B</v>
          </cell>
          <cell r="E274" t="str">
            <v>건설용</v>
          </cell>
          <cell r="F274" t="str">
            <v>0</v>
          </cell>
          <cell r="G274" t="str">
            <v>4</v>
          </cell>
        </row>
        <row r="275">
          <cell r="B275" t="str">
            <v>2E-GA-474-002</v>
          </cell>
          <cell r="C275" t="str">
            <v>CABLE TRAY LAYOUT FOR DH PUMP ROOM (EXISTING) FL 0</v>
          </cell>
          <cell r="D275" t="str">
            <v>B</v>
          </cell>
          <cell r="E275" t="str">
            <v>건설용</v>
          </cell>
          <cell r="F275" t="str">
            <v>0</v>
          </cell>
          <cell r="G275" t="str">
            <v>4</v>
          </cell>
        </row>
        <row r="276">
          <cell r="B276" t="str">
            <v>2E-GA-474-003</v>
          </cell>
          <cell r="C276" t="str">
            <v>CABLE TRAY LAYOUT FOR CONTROL ROOM</v>
          </cell>
          <cell r="D276" t="str">
            <v>B</v>
          </cell>
          <cell r="E276" t="str">
            <v>건설용</v>
          </cell>
          <cell r="F276" t="str">
            <v>0</v>
          </cell>
          <cell r="G276" t="str">
            <v>4</v>
          </cell>
        </row>
        <row r="277">
          <cell r="B277" t="str">
            <v>2E-GA-474-004</v>
          </cell>
          <cell r="C277" t="str">
            <v>CABLE TRAY LAYOUT FOR CONTROL BLD'G FL-3500</v>
          </cell>
          <cell r="D277" t="str">
            <v>B</v>
          </cell>
          <cell r="E277" t="str">
            <v>건설용</v>
          </cell>
          <cell r="F277" t="str">
            <v>0</v>
          </cell>
          <cell r="G277" t="str">
            <v>4</v>
          </cell>
        </row>
        <row r="278">
          <cell r="B278" t="str">
            <v>2E-GA-474-005</v>
          </cell>
          <cell r="C278" t="str">
            <v>CABLE TRAY LAYOUT FOR PIPE RACK</v>
          </cell>
          <cell r="D278" t="str">
            <v>B</v>
          </cell>
          <cell r="E278" t="str">
            <v>건설용</v>
          </cell>
          <cell r="F278" t="str">
            <v>0</v>
          </cell>
          <cell r="G278" t="str">
            <v>4</v>
          </cell>
        </row>
        <row r="279">
          <cell r="B279" t="str">
            <v>2E-GA-474-006</v>
          </cell>
          <cell r="C279" t="str">
            <v>CABLE TRAY LAYOUT FOR DH PUMP ROOM (EXTENSION)</v>
          </cell>
          <cell r="D279" t="str">
            <v>B</v>
          </cell>
          <cell r="E279" t="str">
            <v>건설용</v>
          </cell>
          <cell r="F279" t="str">
            <v>0</v>
          </cell>
          <cell r="G279" t="str">
            <v>4</v>
          </cell>
        </row>
        <row r="280">
          <cell r="B280" t="str">
            <v>2E-GA-474-007</v>
          </cell>
          <cell r="C280" t="str">
            <v>CABLE TRAY LAYOUT FOR HWB MCC ROOM</v>
          </cell>
          <cell r="D280" t="str">
            <v>B</v>
          </cell>
          <cell r="E280" t="str">
            <v>건설용</v>
          </cell>
          <cell r="F280" t="str">
            <v>0</v>
          </cell>
          <cell r="G280" t="str">
            <v>4</v>
          </cell>
        </row>
        <row r="281">
          <cell r="B281" t="str">
            <v>2E-GA-474-008</v>
          </cell>
          <cell r="C281" t="str">
            <v>OVERALL DUCTBANK PLAN</v>
          </cell>
          <cell r="D281" t="str">
            <v>B</v>
          </cell>
        </row>
        <row r="282">
          <cell r="B282" t="str">
            <v>2E-GA-474-009</v>
          </cell>
          <cell r="C282" t="str">
            <v>OVERALL DUCTBANK SECTION</v>
          </cell>
          <cell r="D282" t="str">
            <v>B</v>
          </cell>
        </row>
        <row r="283">
          <cell r="B283" t="str">
            <v>2E-GA-474-010</v>
          </cell>
          <cell r="C283" t="str">
            <v>INCOMMING ROUTE PLAN FOR 25.8KV</v>
          </cell>
          <cell r="D283" t="str">
            <v>B</v>
          </cell>
        </row>
        <row r="284">
          <cell r="B284">
            <v>10</v>
          </cell>
        </row>
        <row r="285">
          <cell r="B285" t="str">
            <v>2E-GA-473-001</v>
          </cell>
          <cell r="C285" t="str">
            <v>POWER LAYOUT FOR DH PUMP ROOM (EXISTING)</v>
          </cell>
          <cell r="D285" t="str">
            <v>B</v>
          </cell>
        </row>
        <row r="286">
          <cell r="B286" t="str">
            <v>2E-GA-473-002</v>
          </cell>
          <cell r="C286" t="str">
            <v>POWER LAYOUT FOR SWITCH YARD</v>
          </cell>
          <cell r="D286" t="str">
            <v>B</v>
          </cell>
        </row>
        <row r="287">
          <cell r="B287" t="str">
            <v>2E-GA-473-003</v>
          </cell>
          <cell r="C287" t="str">
            <v>POWER LAYOUT FOR PIPE RACK AREA</v>
          </cell>
          <cell r="D287" t="str">
            <v>B</v>
          </cell>
        </row>
        <row r="288">
          <cell r="B288" t="str">
            <v>2E-GA-473-004</v>
          </cell>
          <cell r="C288" t="str">
            <v>POWER LAYOUT FOR DH PUMP ROOM (EXTENSION)</v>
          </cell>
          <cell r="D288" t="str">
            <v>B</v>
          </cell>
          <cell r="E288" t="str">
            <v>건설용</v>
          </cell>
          <cell r="F288" t="str">
            <v>1</v>
          </cell>
          <cell r="G288" t="str">
            <v>4</v>
          </cell>
        </row>
        <row r="289">
          <cell r="B289" t="str">
            <v>2E-GA-473-005</v>
          </cell>
          <cell r="C289" t="str">
            <v>POWER LAYOUT FOR  DH PUMP ROOM ROOF (EXTENSION)</v>
          </cell>
          <cell r="D289" t="str">
            <v>B</v>
          </cell>
        </row>
        <row r="290">
          <cell r="B290" t="str">
            <v>2E-GA-473-006</v>
          </cell>
          <cell r="C290" t="str">
            <v>POWER LAYOUT FOR HWB ROOM &amp; HWB MCC ROOM(1/2)</v>
          </cell>
          <cell r="D290" t="str">
            <v>B</v>
          </cell>
          <cell r="E290" t="str">
            <v>건설용</v>
          </cell>
          <cell r="F290" t="str">
            <v>0</v>
          </cell>
          <cell r="G290" t="str">
            <v>4</v>
          </cell>
        </row>
        <row r="291">
          <cell r="B291" t="str">
            <v>2E-GA-473-007</v>
          </cell>
          <cell r="C291" t="str">
            <v>POWER LAYOUT FOR HWB ROOM &amp; HWB MCC ROOM(2/2)</v>
          </cell>
          <cell r="D291" t="str">
            <v>B</v>
          </cell>
        </row>
        <row r="292">
          <cell r="B292" t="str">
            <v>2E-GA-473-008</v>
          </cell>
          <cell r="C292" t="str">
            <v>POWER LAYOUT FOR HWB ROOM ROOF</v>
          </cell>
          <cell r="D292" t="str">
            <v>B</v>
          </cell>
        </row>
        <row r="293">
          <cell r="B293" t="str">
            <v>2E-GA-473-009</v>
          </cell>
          <cell r="C293" t="str">
            <v>POWER LAYOUT FOR 정압기동 &amp; 회창고동</v>
          </cell>
          <cell r="D293" t="str">
            <v>B</v>
          </cell>
        </row>
        <row r="294">
          <cell r="B294" t="str">
            <v>2E-GA-473-010</v>
          </cell>
          <cell r="C294" t="str">
            <v>LAYOUT FOR TEMPORARY POWER SYSTEM (1/2)</v>
          </cell>
          <cell r="D294" t="str">
            <v>B</v>
          </cell>
          <cell r="E294" t="str">
            <v>건설용</v>
          </cell>
          <cell r="F294" t="str">
            <v>1</v>
          </cell>
          <cell r="G294" t="str">
            <v>4</v>
          </cell>
        </row>
        <row r="295">
          <cell r="B295" t="str">
            <v>2E-GA-473-011</v>
          </cell>
          <cell r="C295" t="str">
            <v>LAYOUT FOR TEMPORARY POWER SYSTEM (2/2)</v>
          </cell>
          <cell r="D295" t="str">
            <v>B</v>
          </cell>
          <cell r="E295" t="str">
            <v>건설용</v>
          </cell>
          <cell r="F295" t="str">
            <v>1</v>
          </cell>
          <cell r="G295" t="str">
            <v>4</v>
          </cell>
        </row>
        <row r="296">
          <cell r="B296" t="str">
            <v>2E-SD-443-001</v>
          </cell>
          <cell r="C296" t="str">
            <v>MCC CONTROL SCHEMATIC DIAGRAM "TYPE-A"</v>
          </cell>
          <cell r="D296" t="str">
            <v>B</v>
          </cell>
          <cell r="E296" t="str">
            <v>건설용</v>
          </cell>
          <cell r="F296" t="str">
            <v>0</v>
          </cell>
          <cell r="G296" t="str">
            <v>4</v>
          </cell>
        </row>
        <row r="297">
          <cell r="B297" t="str">
            <v>2E-SD-443-002</v>
          </cell>
          <cell r="C297" t="str">
            <v>MCC CONTROL SCHEMATIC DIAGRAM "TYPE-B"</v>
          </cell>
          <cell r="D297" t="str">
            <v>B</v>
          </cell>
          <cell r="E297" t="str">
            <v>건설용</v>
          </cell>
          <cell r="F297" t="str">
            <v>0</v>
          </cell>
          <cell r="G297" t="str">
            <v>4</v>
          </cell>
        </row>
        <row r="298">
          <cell r="B298" t="str">
            <v>2E-SD-443-003</v>
          </cell>
          <cell r="C298" t="str">
            <v>MCC CONTROL SCHEMATIC DIAGRAM "TYPE-C"</v>
          </cell>
          <cell r="D298" t="str">
            <v>B</v>
          </cell>
          <cell r="E298" t="str">
            <v>건설용</v>
          </cell>
          <cell r="F298" t="str">
            <v>0</v>
          </cell>
          <cell r="G298" t="str">
            <v>4</v>
          </cell>
        </row>
        <row r="299">
          <cell r="B299" t="str">
            <v>2E-SD-443-004</v>
          </cell>
          <cell r="C299" t="str">
            <v>MCC CONTROL SCHEMATIC DIAGRAM "TYPE-D"</v>
          </cell>
          <cell r="D299" t="str">
            <v>B</v>
          </cell>
          <cell r="E299" t="str">
            <v>건설용</v>
          </cell>
          <cell r="F299" t="str">
            <v>0</v>
          </cell>
          <cell r="G299" t="str">
            <v>4</v>
          </cell>
        </row>
        <row r="300">
          <cell r="B300" t="str">
            <v>2E-SD-443-005</v>
          </cell>
          <cell r="C300" t="str">
            <v>MCC CONTROL SCHEMATIC DIAGRAM "TYPE-E"</v>
          </cell>
          <cell r="D300" t="str">
            <v>B</v>
          </cell>
          <cell r="E300" t="str">
            <v>건설용</v>
          </cell>
          <cell r="F300" t="str">
            <v>0</v>
          </cell>
          <cell r="G300" t="str">
            <v>4</v>
          </cell>
        </row>
        <row r="301">
          <cell r="B301">
            <v>16</v>
          </cell>
        </row>
        <row r="302">
          <cell r="B302" t="str">
            <v>2E-LG-441-001</v>
          </cell>
          <cell r="C302" t="str">
            <v>ELEC. CONTROL LOGIC DIAGRAM (KEY SINGLE LINE DIAGRAM)</v>
          </cell>
          <cell r="D302" t="str">
            <v>A</v>
          </cell>
          <cell r="E302" t="str">
            <v>승인</v>
          </cell>
          <cell r="F302" t="str">
            <v>A</v>
          </cell>
          <cell r="G302" t="str">
            <v>1</v>
          </cell>
          <cell r="H302" t="str">
            <v>A</v>
          </cell>
          <cell r="I302">
            <v>37222</v>
          </cell>
        </row>
        <row r="303">
          <cell r="B303" t="str">
            <v>2E-LG-441-002</v>
          </cell>
          <cell r="C303" t="str">
            <v>ELEC. CONTROL LOGIC DIAGRAM (25.8KV  VCB, 441-E-BK-010)</v>
          </cell>
          <cell r="D303" t="str">
            <v>A</v>
          </cell>
          <cell r="E303" t="str">
            <v>승인</v>
          </cell>
          <cell r="F303" t="str">
            <v>A</v>
          </cell>
          <cell r="G303" t="str">
            <v>1</v>
          </cell>
          <cell r="H303" t="str">
            <v>A</v>
          </cell>
          <cell r="I303">
            <v>37222</v>
          </cell>
        </row>
        <row r="304">
          <cell r="B304" t="str">
            <v>2E-LG-441-003</v>
          </cell>
          <cell r="C304" t="str">
            <v>ELEC. CONTROL LOGIC DIAGRAM (MAIN TR PROTECTION, TR-03)</v>
          </cell>
          <cell r="D304" t="str">
            <v>A</v>
          </cell>
          <cell r="E304" t="str">
            <v>승인</v>
          </cell>
          <cell r="F304" t="str">
            <v>A</v>
          </cell>
          <cell r="G304" t="str">
            <v>1</v>
          </cell>
          <cell r="H304" t="str">
            <v>A</v>
          </cell>
          <cell r="I304">
            <v>37222</v>
          </cell>
        </row>
        <row r="305">
          <cell r="B305" t="str">
            <v>2E-LG-442-001</v>
          </cell>
          <cell r="C305" t="str">
            <v>ELEC. CONTROL LOGIC DIAGRAM (6.9KV  VCB, 442-E-BK-301)</v>
          </cell>
          <cell r="D305" t="str">
            <v>A</v>
          </cell>
          <cell r="E305" t="str">
            <v>승인</v>
          </cell>
          <cell r="F305" t="str">
            <v>A</v>
          </cell>
          <cell r="G305" t="str">
            <v>1</v>
          </cell>
          <cell r="H305" t="str">
            <v>A</v>
          </cell>
          <cell r="I305">
            <v>37222</v>
          </cell>
        </row>
        <row r="306">
          <cell r="B306">
            <v>4</v>
          </cell>
        </row>
        <row r="307">
          <cell r="B307" t="str">
            <v>2E-GA-362-001</v>
          </cell>
          <cell r="C307" t="str">
            <v>LAYOUT FOR HEAT TRACING SYSTEM (1/2)</v>
          </cell>
          <cell r="D307" t="str">
            <v>B</v>
          </cell>
        </row>
        <row r="308">
          <cell r="B308" t="str">
            <v>2E-GA-362-002</v>
          </cell>
          <cell r="C308" t="str">
            <v>LAYOUT FOR HEAT TRACING SYSTEM (2/2)</v>
          </cell>
          <cell r="D308" t="str">
            <v>B</v>
          </cell>
        </row>
        <row r="309">
          <cell r="B309">
            <v>2</v>
          </cell>
        </row>
        <row r="310">
          <cell r="B310" t="str">
            <v>2E-004</v>
          </cell>
          <cell r="C310" t="str">
            <v>SYMBOL, LEGEND &amp; TYPICAL INSTALLATION DETAIL FOR ELECTRIC SYSTEM</v>
          </cell>
          <cell r="D310" t="str">
            <v>B</v>
          </cell>
          <cell r="E310" t="str">
            <v>건설용</v>
          </cell>
          <cell r="F310" t="str">
            <v>1</v>
          </cell>
          <cell r="G310" t="str">
            <v>4</v>
          </cell>
        </row>
        <row r="311">
          <cell r="B311" t="str">
            <v>2E-DD-476-001</v>
          </cell>
          <cell r="C311" t="str">
            <v>TYPICAL INSTALLATION DETAIL FOR FIRE ALARM SYSTEM</v>
          </cell>
          <cell r="D311" t="str">
            <v>B</v>
          </cell>
          <cell r="E311" t="str">
            <v>건설용</v>
          </cell>
          <cell r="F311" t="str">
            <v>0</v>
          </cell>
          <cell r="G311" t="str">
            <v>4</v>
          </cell>
        </row>
        <row r="312">
          <cell r="B312" t="str">
            <v>2E-GA-476-001</v>
          </cell>
          <cell r="C312" t="str">
            <v>OVERALL PLOT PLAN FOR FIRE ALARM SYSTEM</v>
          </cell>
          <cell r="D312" t="str">
            <v>B</v>
          </cell>
          <cell r="E312" t="str">
            <v>건설용</v>
          </cell>
          <cell r="F312" t="str">
            <v>0</v>
          </cell>
          <cell r="G312" t="str">
            <v>4</v>
          </cell>
        </row>
        <row r="313">
          <cell r="B313" t="str">
            <v>2E-GA-476-002</v>
          </cell>
          <cell r="C313" t="str">
            <v>RISER DIAGRAM FOR F/A SYSTEM</v>
          </cell>
          <cell r="D313" t="str">
            <v>A</v>
          </cell>
          <cell r="E313" t="str">
            <v>승인용</v>
          </cell>
          <cell r="F313" t="str">
            <v>A</v>
          </cell>
          <cell r="G313" t="str">
            <v>1</v>
          </cell>
        </row>
        <row r="314">
          <cell r="B314" t="str">
            <v>2E-GA-476-003</v>
          </cell>
          <cell r="C314" t="str">
            <v>FIRE ALARM LAYOUT FOR DH PUMP ROOM FL (0)</v>
          </cell>
          <cell r="D314" t="str">
            <v>B</v>
          </cell>
          <cell r="E314" t="str">
            <v>건설용</v>
          </cell>
          <cell r="F314" t="str">
            <v>0</v>
          </cell>
          <cell r="G314" t="str">
            <v>4</v>
          </cell>
        </row>
        <row r="315">
          <cell r="B315" t="str">
            <v>2E-GA-476-004</v>
          </cell>
          <cell r="C315" t="str">
            <v>FIRE ALARM LAYOUT FOR DH PUMP ROOM FL+5000</v>
          </cell>
          <cell r="D315" t="str">
            <v>B</v>
          </cell>
          <cell r="E315" t="str">
            <v>건설용</v>
          </cell>
          <cell r="F315" t="str">
            <v>0</v>
          </cell>
          <cell r="G315" t="str">
            <v>4</v>
          </cell>
        </row>
        <row r="316">
          <cell r="B316" t="str">
            <v>2E-GA-476-005</v>
          </cell>
          <cell r="C316" t="str">
            <v>FIRE ALARM LAYOUT FOR HWB &amp; ELEC ROOM FL(0)</v>
          </cell>
          <cell r="D316" t="str">
            <v>B</v>
          </cell>
          <cell r="E316" t="str">
            <v>건설용</v>
          </cell>
          <cell r="F316" t="str">
            <v>0</v>
          </cell>
          <cell r="G316" t="str">
            <v>4</v>
          </cell>
        </row>
        <row r="317">
          <cell r="B317" t="str">
            <v>2E-GA-476-006</v>
          </cell>
          <cell r="C317" t="str">
            <v>FIRE ALARM LAYOUT FOR HWB &amp; ELEC ROOM FL +10000</v>
          </cell>
          <cell r="D317" t="str">
            <v>B</v>
          </cell>
          <cell r="E317" t="str">
            <v>건설용</v>
          </cell>
          <cell r="F317" t="str">
            <v>0</v>
          </cell>
          <cell r="G317" t="str">
            <v>4</v>
          </cell>
        </row>
        <row r="318">
          <cell r="B318" t="str">
            <v>2E-GS-476-001</v>
          </cell>
          <cell r="C318" t="str">
            <v>SYMBOL, LEGEND &amp; GENERAL NOTES FOR F/A SYSTEM</v>
          </cell>
          <cell r="D318" t="str">
            <v>B</v>
          </cell>
          <cell r="E318" t="str">
            <v>건설용</v>
          </cell>
          <cell r="F318" t="str">
            <v>0</v>
          </cell>
          <cell r="G318" t="str">
            <v>4</v>
          </cell>
        </row>
        <row r="319">
          <cell r="B319">
            <v>9</v>
          </cell>
        </row>
        <row r="320">
          <cell r="B320" t="str">
            <v>2E-DD-478-001</v>
          </cell>
          <cell r="C320" t="str">
            <v>TYPICAL INSTALLATION DETAIL FOR CATHODIC PROTECTION SYSTEM (1/2)</v>
          </cell>
          <cell r="D320" t="str">
            <v>B</v>
          </cell>
        </row>
        <row r="321">
          <cell r="B321" t="str">
            <v>2E-DD-478-002</v>
          </cell>
          <cell r="C321" t="str">
            <v>TYPICAL INSTALLATION DETAIL FOR CATHODIC PROTECTION SYSTEM (2/2)</v>
          </cell>
          <cell r="D321" t="str">
            <v>B</v>
          </cell>
        </row>
        <row r="322">
          <cell r="B322" t="str">
            <v>2E-GA-478-001</v>
          </cell>
          <cell r="C322" t="str">
            <v>LAYOUT FOR CATHODIC PROTECTION(GAS PIPING)</v>
          </cell>
          <cell r="D322" t="str">
            <v>B</v>
          </cell>
        </row>
        <row r="323">
          <cell r="B323">
            <v>3</v>
          </cell>
        </row>
        <row r="324">
          <cell r="B324" t="str">
            <v>2E-003</v>
          </cell>
          <cell r="C324" t="str">
            <v>B/M LIST</v>
          </cell>
          <cell r="D324" t="str">
            <v>B</v>
          </cell>
        </row>
        <row r="325">
          <cell r="B325">
            <v>1</v>
          </cell>
        </row>
        <row r="327">
          <cell r="B327" t="str">
            <v>2I-CA-001</v>
          </cell>
          <cell r="C327" t="str">
            <v>제어공기소요량 계산서</v>
          </cell>
          <cell r="D327" t="str">
            <v>B</v>
          </cell>
          <cell r="E327" t="str">
            <v>건설용</v>
          </cell>
          <cell r="F327" t="str">
            <v>0</v>
          </cell>
          <cell r="G327" t="str">
            <v>4</v>
          </cell>
        </row>
        <row r="328">
          <cell r="B328">
            <v>1</v>
          </cell>
        </row>
        <row r="329">
          <cell r="B329" t="str">
            <v>2I-IL-572-001</v>
          </cell>
          <cell r="C329" t="str">
            <v>현장계기류 목록</v>
          </cell>
          <cell r="D329" t="str">
            <v>B</v>
          </cell>
          <cell r="E329" t="str">
            <v>건설용</v>
          </cell>
          <cell r="F329" t="str">
            <v>0</v>
          </cell>
          <cell r="G329" t="str">
            <v>4</v>
          </cell>
        </row>
        <row r="330">
          <cell r="B330" t="str">
            <v>2I-IP-542-001</v>
          </cell>
          <cell r="C330" t="str">
            <v>분산제어설비 입출력 목록</v>
          </cell>
          <cell r="D330" t="str">
            <v>B</v>
          </cell>
          <cell r="E330" t="str">
            <v>건설용</v>
          </cell>
          <cell r="F330" t="str">
            <v>A</v>
          </cell>
          <cell r="G330" t="str">
            <v>4</v>
          </cell>
        </row>
        <row r="331">
          <cell r="B331" t="str">
            <v>2I-IP-542-002</v>
          </cell>
          <cell r="C331" t="str">
            <v>분산제어설비 TREND POINT 목록</v>
          </cell>
          <cell r="D331" t="str">
            <v>B</v>
          </cell>
          <cell r="E331" t="str">
            <v>건설용</v>
          </cell>
          <cell r="F331" t="str">
            <v>0</v>
          </cell>
          <cell r="G331" t="str">
            <v>4</v>
          </cell>
        </row>
        <row r="332">
          <cell r="B332" t="str">
            <v>2I-ST-542-001</v>
          </cell>
          <cell r="C332" t="str">
            <v>설정치 목록</v>
          </cell>
          <cell r="D332" t="str">
            <v>B</v>
          </cell>
          <cell r="E332" t="str">
            <v>건설용</v>
          </cell>
          <cell r="F332" t="str">
            <v>0</v>
          </cell>
          <cell r="G332" t="str">
            <v>4</v>
          </cell>
        </row>
        <row r="333">
          <cell r="B333" t="str">
            <v>2I-VL-572-002</v>
          </cell>
          <cell r="C333" t="str">
            <v>제어변 목록</v>
          </cell>
          <cell r="D333" t="str">
            <v>B</v>
          </cell>
          <cell r="E333" t="str">
            <v>건설용</v>
          </cell>
          <cell r="F333" t="str">
            <v>0</v>
          </cell>
          <cell r="G333" t="str">
            <v>4</v>
          </cell>
        </row>
        <row r="334">
          <cell r="B334">
            <v>5</v>
          </cell>
        </row>
        <row r="335">
          <cell r="B335" t="str">
            <v>2I-PS-E-001</v>
          </cell>
          <cell r="C335" t="str">
            <v>제어변 제원표</v>
          </cell>
          <cell r="D335" t="str">
            <v>A</v>
          </cell>
          <cell r="E335" t="str">
            <v>건설용</v>
          </cell>
          <cell r="F335" t="str">
            <v>0</v>
          </cell>
          <cell r="G335" t="str">
            <v>4</v>
          </cell>
          <cell r="H335" t="str">
            <v>AC</v>
          </cell>
          <cell r="I335">
            <v>37267</v>
          </cell>
        </row>
        <row r="336">
          <cell r="B336">
            <v>1</v>
          </cell>
        </row>
        <row r="337">
          <cell r="B337" t="str">
            <v>2I-CW-512-001</v>
          </cell>
          <cell r="C337" t="str">
            <v>제어 케이블결선도</v>
          </cell>
          <cell r="D337" t="str">
            <v>B</v>
          </cell>
        </row>
        <row r="338">
          <cell r="B338" t="str">
            <v>2I-LP-512-001</v>
          </cell>
          <cell r="C338" t="str">
            <v>제어루프도</v>
          </cell>
          <cell r="D338" t="str">
            <v>A</v>
          </cell>
          <cell r="E338" t="str">
            <v>승인용</v>
          </cell>
          <cell r="F338" t="str">
            <v>A</v>
          </cell>
          <cell r="G338" t="str">
            <v>1</v>
          </cell>
          <cell r="H338" t="str">
            <v>AC</v>
          </cell>
          <cell r="I338">
            <v>37308</v>
          </cell>
        </row>
        <row r="339">
          <cell r="B339">
            <v>2</v>
          </cell>
        </row>
        <row r="340">
          <cell r="B340" t="str">
            <v>2I-LG-512-001</v>
          </cell>
          <cell r="C340" t="str">
            <v>논리 회로도</v>
          </cell>
          <cell r="D340" t="str">
            <v>A</v>
          </cell>
          <cell r="E340" t="str">
            <v>승인용</v>
          </cell>
          <cell r="F340" t="str">
            <v>A</v>
          </cell>
          <cell r="G340" t="str">
            <v>1</v>
          </cell>
          <cell r="H340" t="str">
            <v>AC</v>
          </cell>
          <cell r="I340">
            <v>37308</v>
          </cell>
        </row>
        <row r="341">
          <cell r="B341">
            <v>1</v>
          </cell>
        </row>
        <row r="342">
          <cell r="B342" t="str">
            <v>2I-SS-561-001</v>
          </cell>
          <cell r="C342" t="str">
            <v>중앙 제어실 및 전자기기실 배치도</v>
          </cell>
          <cell r="D342" t="str">
            <v>A</v>
          </cell>
          <cell r="E342" t="str">
            <v>승인용</v>
          </cell>
          <cell r="F342" t="str">
            <v>A</v>
          </cell>
          <cell r="G342" t="str">
            <v>1</v>
          </cell>
        </row>
        <row r="343">
          <cell r="B343" t="str">
            <v>2I-SS-561-002</v>
          </cell>
          <cell r="C343" t="str">
            <v>중앙 제어실 및 전자기기실 배치도-2</v>
          </cell>
          <cell r="D343" t="str">
            <v>A</v>
          </cell>
          <cell r="E343" t="str">
            <v>승인용</v>
          </cell>
          <cell r="F343" t="str">
            <v>A</v>
          </cell>
          <cell r="G343" t="str">
            <v>1</v>
          </cell>
        </row>
        <row r="344">
          <cell r="B344">
            <v>2</v>
          </cell>
        </row>
        <row r="345">
          <cell r="B345" t="str">
            <v>2I-GA-512-001</v>
          </cell>
          <cell r="C345" t="str">
            <v>계기 위치도</v>
          </cell>
          <cell r="D345" t="str">
            <v>B</v>
          </cell>
        </row>
        <row r="346">
          <cell r="B346">
            <v>1</v>
          </cell>
        </row>
        <row r="347">
          <cell r="B347" t="str">
            <v>2I-DD-512-001</v>
          </cell>
          <cell r="C347" t="str">
            <v>계기설치 상세도</v>
          </cell>
          <cell r="D347" t="str">
            <v>B</v>
          </cell>
        </row>
        <row r="348">
          <cell r="B348">
            <v>1</v>
          </cell>
        </row>
        <row r="349">
          <cell r="B349" t="str">
            <v>2I-PS-F-001</v>
          </cell>
          <cell r="C349" t="str">
            <v>현장계기류 제원표</v>
          </cell>
          <cell r="D349" t="str">
            <v>A</v>
          </cell>
          <cell r="E349" t="str">
            <v>건설용</v>
          </cell>
          <cell r="F349" t="str">
            <v>0</v>
          </cell>
          <cell r="G349" t="str">
            <v>4</v>
          </cell>
          <cell r="H349" t="str">
            <v>AC</v>
          </cell>
          <cell r="I349">
            <v>37267</v>
          </cell>
        </row>
        <row r="350">
          <cell r="B350" t="str">
            <v>2I-SS-542-001</v>
          </cell>
          <cell r="C350" t="str">
            <v>분산제어설비 계통도</v>
          </cell>
          <cell r="D350" t="str">
            <v>A</v>
          </cell>
          <cell r="E350" t="str">
            <v>승인</v>
          </cell>
          <cell r="F350" t="str">
            <v>A</v>
          </cell>
          <cell r="G350" t="str">
            <v>1</v>
          </cell>
          <cell r="H350" t="str">
            <v>A</v>
          </cell>
          <cell r="I350">
            <v>37173</v>
          </cell>
        </row>
        <row r="351">
          <cell r="B351">
            <v>2</v>
          </cell>
        </row>
        <row r="352">
          <cell r="B352" t="str">
            <v>2I-SS-542-002</v>
          </cell>
          <cell r="C352" t="str">
            <v>CRT DISPLAY DIAGRAM</v>
          </cell>
          <cell r="D352" t="str">
            <v>A</v>
          </cell>
        </row>
        <row r="353">
          <cell r="B353">
            <v>1</v>
          </cell>
        </row>
        <row r="354">
          <cell r="B354" t="str">
            <v>2I-SS-512-001</v>
          </cell>
          <cell r="C354" t="str">
            <v>MIMIC DIAGRAM</v>
          </cell>
          <cell r="D354" t="str">
            <v>B</v>
          </cell>
        </row>
        <row r="355">
          <cell r="B355">
            <v>1</v>
          </cell>
        </row>
        <row r="356">
          <cell r="B356" t="str">
            <v>2C-CS-G-001</v>
          </cell>
          <cell r="C356" t="str">
            <v>토목설계기준서</v>
          </cell>
          <cell r="D356" t="str">
            <v>A</v>
          </cell>
          <cell r="E356" t="str">
            <v>승인용</v>
          </cell>
          <cell r="F356" t="str">
            <v>A</v>
          </cell>
          <cell r="G356" t="str">
            <v>1</v>
          </cell>
          <cell r="H356" t="str">
            <v>A</v>
          </cell>
          <cell r="I356">
            <v>37172</v>
          </cell>
        </row>
        <row r="357">
          <cell r="B357" t="str">
            <v>2C-CS-G-002</v>
          </cell>
          <cell r="C357" t="str">
            <v>기초 및 구조형식 검토서</v>
          </cell>
          <cell r="D357" t="str">
            <v>A</v>
          </cell>
          <cell r="E357" t="str">
            <v>건설용</v>
          </cell>
          <cell r="F357" t="str">
            <v>0</v>
          </cell>
          <cell r="G357" t="str">
            <v>4</v>
          </cell>
          <cell r="H357" t="str">
            <v>A</v>
          </cell>
          <cell r="I357">
            <v>37194</v>
          </cell>
        </row>
        <row r="358">
          <cell r="B358" t="str">
            <v>2C-CS-G-003</v>
          </cell>
          <cell r="C358" t="str">
            <v>지하매설물 계획 검토서</v>
          </cell>
          <cell r="D358" t="str">
            <v>A</v>
          </cell>
        </row>
        <row r="359">
          <cell r="B359" t="str">
            <v>2C-CA-001</v>
          </cell>
          <cell r="C359" t="str">
            <v>우수 수리 계산서</v>
          </cell>
          <cell r="D359" t="str">
            <v>B</v>
          </cell>
          <cell r="E359" t="str">
            <v>건설용</v>
          </cell>
          <cell r="F359" t="str">
            <v>0</v>
          </cell>
          <cell r="G359" t="str">
            <v>4</v>
          </cell>
        </row>
        <row r="360">
          <cell r="B360" t="str">
            <v>2C-CA-003</v>
          </cell>
          <cell r="C360" t="str">
            <v>옥외 DCUT SUPPORT 기초 계산서</v>
          </cell>
          <cell r="D360" t="str">
            <v>B</v>
          </cell>
          <cell r="E360" t="str">
            <v>건설용</v>
          </cell>
          <cell r="F360" t="str">
            <v>0</v>
          </cell>
          <cell r="G360" t="str">
            <v>4</v>
          </cell>
        </row>
        <row r="361">
          <cell r="B361" t="str">
            <v>2C-CA-004</v>
          </cell>
          <cell r="C361" t="str">
            <v>팽창탱크 기초 계산서</v>
          </cell>
          <cell r="D361" t="str">
            <v>B</v>
          </cell>
        </row>
        <row r="362">
          <cell r="B362" t="str">
            <v>2C-CA-005</v>
          </cell>
          <cell r="C362" t="str">
            <v>YARD PIPE RACK 철골 및 기초 구조 계산서</v>
          </cell>
          <cell r="D362" t="str">
            <v>B</v>
          </cell>
          <cell r="E362" t="str">
            <v>최종분</v>
          </cell>
          <cell r="F362" t="str">
            <v>A</v>
          </cell>
          <cell r="G362" t="str">
            <v>3</v>
          </cell>
        </row>
        <row r="363">
          <cell r="B363" t="str">
            <v>2C-CA-006</v>
          </cell>
          <cell r="C363" t="str">
            <v>PIPE SLEEPER 기초 계산서</v>
          </cell>
          <cell r="D363" t="str">
            <v>B</v>
          </cell>
        </row>
        <row r="364">
          <cell r="B364" t="str">
            <v>2C-CA-007</v>
          </cell>
          <cell r="C364" t="str">
            <v>흙막이 가시설 계산서</v>
          </cell>
          <cell r="D364" t="str">
            <v>B</v>
          </cell>
          <cell r="E364" t="str">
            <v>건설용</v>
          </cell>
          <cell r="F364" t="str">
            <v>0</v>
          </cell>
          <cell r="G364" t="str">
            <v>4</v>
          </cell>
        </row>
        <row r="365">
          <cell r="B365" t="str">
            <v>2C-CS-G-004</v>
          </cell>
          <cell r="C365" t="str">
            <v>공사 시방서</v>
          </cell>
          <cell r="D365" t="str">
            <v>A</v>
          </cell>
          <cell r="E365" t="str">
            <v>건설용</v>
          </cell>
          <cell r="F365" t="str">
            <v>0</v>
          </cell>
          <cell r="G365" t="str">
            <v>4</v>
          </cell>
          <cell r="H365" t="str">
            <v>A</v>
          </cell>
          <cell r="I365">
            <v>37194</v>
          </cell>
        </row>
        <row r="366">
          <cell r="B366" t="str">
            <v>2M-GA-072-001</v>
          </cell>
          <cell r="C366" t="str">
            <v>PLOT PLAN</v>
          </cell>
          <cell r="D366" t="str">
            <v>A</v>
          </cell>
          <cell r="E366" t="str">
            <v>승인용</v>
          </cell>
          <cell r="F366" t="str">
            <v>0</v>
          </cell>
          <cell r="G366" t="str">
            <v>1</v>
          </cell>
          <cell r="H366" t="str">
            <v>AC</v>
          </cell>
          <cell r="I366">
            <v>37214</v>
          </cell>
        </row>
        <row r="367">
          <cell r="B367" t="str">
            <v>2C-CD-062-001</v>
          </cell>
          <cell r="C367" t="str">
            <v>GENERAL NOTES</v>
          </cell>
          <cell r="D367" t="str">
            <v>A</v>
          </cell>
          <cell r="E367" t="str">
            <v>건설용</v>
          </cell>
          <cell r="F367" t="str">
            <v>0</v>
          </cell>
          <cell r="G367" t="str">
            <v>4</v>
          </cell>
          <cell r="H367" t="str">
            <v>A</v>
          </cell>
          <cell r="I367">
            <v>37194</v>
          </cell>
        </row>
        <row r="368">
          <cell r="B368" t="str">
            <v>2C-CD-062-002</v>
          </cell>
          <cell r="C368" t="str">
            <v>철근 콘크리트 상세도 (1/3)</v>
          </cell>
          <cell r="D368" t="str">
            <v>A</v>
          </cell>
          <cell r="E368" t="str">
            <v>건설용</v>
          </cell>
          <cell r="F368" t="str">
            <v>0</v>
          </cell>
          <cell r="G368" t="str">
            <v>4</v>
          </cell>
          <cell r="H368" t="str">
            <v>A</v>
          </cell>
          <cell r="I368">
            <v>37194</v>
          </cell>
        </row>
        <row r="369">
          <cell r="B369" t="str">
            <v>2C-CD-062-003</v>
          </cell>
          <cell r="C369" t="str">
            <v>철근 콘크리트 상세도 (2/3)</v>
          </cell>
          <cell r="D369" t="str">
            <v>A</v>
          </cell>
          <cell r="E369" t="str">
            <v>건설용</v>
          </cell>
          <cell r="F369" t="str">
            <v>0</v>
          </cell>
          <cell r="G369" t="str">
            <v>4</v>
          </cell>
          <cell r="H369" t="str">
            <v>A</v>
          </cell>
          <cell r="I369">
            <v>37194</v>
          </cell>
        </row>
        <row r="370">
          <cell r="B370" t="str">
            <v>2C-CD-062-004</v>
          </cell>
          <cell r="C370" t="str">
            <v>철근 콘크리트 상세도 (3/3)</v>
          </cell>
          <cell r="D370" t="str">
            <v>A</v>
          </cell>
          <cell r="E370" t="str">
            <v>건설용</v>
          </cell>
          <cell r="F370" t="str">
            <v>0</v>
          </cell>
          <cell r="G370" t="str">
            <v>4</v>
          </cell>
          <cell r="H370" t="str">
            <v>A</v>
          </cell>
          <cell r="I370">
            <v>37194</v>
          </cell>
        </row>
        <row r="371">
          <cell r="B371" t="str">
            <v>2C-CD-062-005</v>
          </cell>
          <cell r="C371" t="str">
            <v>잡철물 상세도</v>
          </cell>
          <cell r="D371" t="str">
            <v>A</v>
          </cell>
          <cell r="E371" t="str">
            <v>건설용</v>
          </cell>
          <cell r="F371" t="str">
            <v>0</v>
          </cell>
          <cell r="G371" t="str">
            <v>4</v>
          </cell>
          <cell r="H371" t="str">
            <v>A</v>
          </cell>
          <cell r="I371">
            <v>37194</v>
          </cell>
        </row>
        <row r="372">
          <cell r="B372" t="str">
            <v>2C-CD-812-001</v>
          </cell>
          <cell r="C372" t="str">
            <v>도로 및 포장 철거 계획 평면도</v>
          </cell>
          <cell r="D372" t="str">
            <v>A</v>
          </cell>
        </row>
        <row r="373">
          <cell r="B373" t="str">
            <v>2C-CD-812-002</v>
          </cell>
          <cell r="C373" t="str">
            <v>도로 및 포장 신설 계획 평면도</v>
          </cell>
          <cell r="D373" t="str">
            <v>A</v>
          </cell>
        </row>
        <row r="374">
          <cell r="B374" t="str">
            <v>2C-CD-812-003</v>
          </cell>
          <cell r="C374" t="str">
            <v>도로 및 포장 단면도, 상세도 (1/3)</v>
          </cell>
          <cell r="D374" t="str">
            <v>B</v>
          </cell>
        </row>
        <row r="375">
          <cell r="B375" t="str">
            <v>2C-CD-812-004</v>
          </cell>
          <cell r="C375" t="str">
            <v>도로 및 포장 단면도, 상세도 (2/3)</v>
          </cell>
          <cell r="D375" t="str">
            <v>B</v>
          </cell>
        </row>
        <row r="376">
          <cell r="B376" t="str">
            <v>2C-CD-812-005</v>
          </cell>
          <cell r="C376" t="str">
            <v>도로 및 포장 단면도, 상세도 (3/3)</v>
          </cell>
          <cell r="D376" t="str">
            <v>B</v>
          </cell>
        </row>
        <row r="377">
          <cell r="B377" t="str">
            <v>2C-CD-812-006</v>
          </cell>
          <cell r="C377" t="str">
            <v>차선도색 평면도 및 상세도</v>
          </cell>
          <cell r="D377" t="str">
            <v>B</v>
          </cell>
        </row>
        <row r="378">
          <cell r="B378" t="str">
            <v>2C-CD-744-001</v>
          </cell>
          <cell r="C378" t="str">
            <v>우수 철거 계획 평면도</v>
          </cell>
          <cell r="D378" t="str">
            <v>A</v>
          </cell>
          <cell r="E378" t="str">
            <v>승인용</v>
          </cell>
          <cell r="F378" t="str">
            <v>A</v>
          </cell>
          <cell r="G378" t="str">
            <v>1</v>
          </cell>
        </row>
        <row r="379">
          <cell r="B379" t="str">
            <v>2C-CD-744-002</v>
          </cell>
          <cell r="C379" t="str">
            <v>우수 신설 계획 평면도</v>
          </cell>
          <cell r="D379" t="str">
            <v>A</v>
          </cell>
          <cell r="E379" t="str">
            <v>승인용</v>
          </cell>
          <cell r="F379" t="str">
            <v>A</v>
          </cell>
          <cell r="G379" t="str">
            <v>1</v>
          </cell>
        </row>
        <row r="380">
          <cell r="B380" t="str">
            <v>2C-CD-744-003</v>
          </cell>
          <cell r="C380" t="str">
            <v>우수 계획 종단면도</v>
          </cell>
          <cell r="D380" t="str">
            <v>B</v>
          </cell>
          <cell r="E380" t="str">
            <v>승인용</v>
          </cell>
          <cell r="F380" t="str">
            <v>A</v>
          </cell>
          <cell r="G380" t="str">
            <v>1</v>
          </cell>
        </row>
        <row r="381">
          <cell r="B381" t="str">
            <v>2C-CD-744-004</v>
          </cell>
          <cell r="C381" t="str">
            <v>우수맨홀 및 집수정 SCHEDULE</v>
          </cell>
          <cell r="D381" t="str">
            <v>B</v>
          </cell>
          <cell r="E381" t="str">
            <v>승인용</v>
          </cell>
          <cell r="F381" t="str">
            <v>A</v>
          </cell>
          <cell r="G381" t="str">
            <v>1</v>
          </cell>
        </row>
        <row r="382">
          <cell r="B382" t="str">
            <v>2C-CD-744-005</v>
          </cell>
          <cell r="C382" t="str">
            <v>우수맨홀 상세도</v>
          </cell>
          <cell r="D382" t="str">
            <v>B</v>
          </cell>
          <cell r="E382" t="str">
            <v>승인용</v>
          </cell>
          <cell r="F382" t="str">
            <v>A</v>
          </cell>
          <cell r="G382" t="str">
            <v>1</v>
          </cell>
        </row>
        <row r="383">
          <cell r="B383" t="str">
            <v>2C-CD-744-006</v>
          </cell>
          <cell r="C383" t="str">
            <v>우수받이, 집수정 및 U-DITCH 상세도</v>
          </cell>
          <cell r="D383" t="str">
            <v>B</v>
          </cell>
          <cell r="E383" t="str">
            <v>승인용</v>
          </cell>
          <cell r="F383" t="str">
            <v>A</v>
          </cell>
          <cell r="G383" t="str">
            <v>1</v>
          </cell>
        </row>
        <row r="384">
          <cell r="B384" t="str">
            <v>2C-CD-744-007</v>
          </cell>
          <cell r="C384" t="str">
            <v>흄관 연결 및 밀봉 상세도</v>
          </cell>
          <cell r="D384" t="str">
            <v>B</v>
          </cell>
          <cell r="E384" t="str">
            <v>승인용</v>
          </cell>
          <cell r="F384" t="str">
            <v>A</v>
          </cell>
          <cell r="G384" t="str">
            <v>1</v>
          </cell>
        </row>
        <row r="385">
          <cell r="B385" t="str">
            <v>2C-CD-744-008</v>
          </cell>
          <cell r="C385" t="str">
            <v>우수맨홀 뚜껑 및 관 기초 상세도</v>
          </cell>
          <cell r="D385" t="str">
            <v>B</v>
          </cell>
          <cell r="E385" t="str">
            <v>승인용</v>
          </cell>
          <cell r="F385" t="str">
            <v>A</v>
          </cell>
          <cell r="G385" t="str">
            <v>1</v>
          </cell>
        </row>
        <row r="386">
          <cell r="B386" t="str">
            <v>2C-CD-711-009</v>
          </cell>
          <cell r="C386" t="str">
            <v>옥외 DCUT SUPPORT 기초 평면도 및 단면도</v>
          </cell>
          <cell r="D386" t="str">
            <v>A</v>
          </cell>
          <cell r="E386" t="str">
            <v>건설용</v>
          </cell>
          <cell r="F386" t="str">
            <v>0</v>
          </cell>
          <cell r="G386" t="str">
            <v>4</v>
          </cell>
          <cell r="H386" t="str">
            <v>AC</v>
          </cell>
          <cell r="I386">
            <v>37231</v>
          </cell>
        </row>
        <row r="387">
          <cell r="B387" t="str">
            <v>2C-CD-711-010</v>
          </cell>
          <cell r="C387" t="str">
            <v>옥외 DCUT SUPPORT 기초 철근 평면도 및 단면도</v>
          </cell>
          <cell r="D387" t="str">
            <v>B</v>
          </cell>
          <cell r="E387" t="str">
            <v>건설용</v>
          </cell>
          <cell r="F387" t="str">
            <v>0</v>
          </cell>
          <cell r="G387" t="str">
            <v>4</v>
          </cell>
        </row>
        <row r="388">
          <cell r="B388" t="str">
            <v>2C-CD-731-001</v>
          </cell>
          <cell r="C388" t="str">
            <v>팽창탱크 지역 기초 위치 평면도</v>
          </cell>
          <cell r="D388" t="str">
            <v>A</v>
          </cell>
        </row>
        <row r="389">
          <cell r="B389" t="str">
            <v>2C-CD-731-002</v>
          </cell>
          <cell r="C389" t="str">
            <v>팽창탱크 기초 평면도 및 단면도</v>
          </cell>
          <cell r="D389" t="str">
            <v>A</v>
          </cell>
        </row>
        <row r="390">
          <cell r="B390" t="str">
            <v>2C-CD-731-003</v>
          </cell>
          <cell r="C390" t="str">
            <v>팽창탱크 기초 철근 평면도 및 단면도</v>
          </cell>
          <cell r="D390" t="str">
            <v>B</v>
          </cell>
        </row>
        <row r="391">
          <cell r="B391" t="str">
            <v>2C-CD-731-004</v>
          </cell>
          <cell r="C391" t="str">
            <v>팽창탱크 지역 PIPE SLEEPER 기초 상세도</v>
          </cell>
          <cell r="D391" t="str">
            <v>B</v>
          </cell>
        </row>
        <row r="392">
          <cell r="B392" t="str">
            <v>2C-CD-731-005</v>
          </cell>
          <cell r="C392" t="str">
            <v>팽창탱크 지역 PIPE SLEEPER 기초 철근 상세도</v>
          </cell>
          <cell r="D392" t="str">
            <v>B</v>
          </cell>
        </row>
        <row r="393">
          <cell r="B393" t="str">
            <v>2C-CD-739-001</v>
          </cell>
          <cell r="C393" t="str">
            <v>지하매설물 평면도</v>
          </cell>
          <cell r="D393" t="str">
            <v>A</v>
          </cell>
        </row>
        <row r="394">
          <cell r="B394" t="str">
            <v>2C-CD-739-002</v>
          </cell>
          <cell r="C394" t="str">
            <v>지하매설물 단면도 (1/3)</v>
          </cell>
          <cell r="D394" t="str">
            <v>B</v>
          </cell>
        </row>
        <row r="395">
          <cell r="B395" t="str">
            <v>2C-CD-739-003</v>
          </cell>
          <cell r="C395" t="str">
            <v>지하매설물 단면도 (2/3)</v>
          </cell>
          <cell r="D395" t="str">
            <v>B</v>
          </cell>
        </row>
        <row r="396">
          <cell r="B396" t="str">
            <v>2C-CD-739-004</v>
          </cell>
          <cell r="C396" t="str">
            <v>지하매설물 단면도 (3/3)</v>
          </cell>
          <cell r="D396" t="str">
            <v>B</v>
          </cell>
        </row>
        <row r="397">
          <cell r="B397" t="str">
            <v>2C-CD-713-001</v>
          </cell>
          <cell r="C397" t="str">
            <v>YARD PIPE RACK LAY OUT</v>
          </cell>
          <cell r="D397" t="str">
            <v>A</v>
          </cell>
          <cell r="E397" t="str">
            <v>건설용</v>
          </cell>
          <cell r="F397" t="str">
            <v>0</v>
          </cell>
          <cell r="G397" t="str">
            <v>4</v>
          </cell>
          <cell r="H397" t="str">
            <v>A</v>
          </cell>
          <cell r="I397">
            <v>37293</v>
          </cell>
        </row>
        <row r="398">
          <cell r="B398" t="str">
            <v>2C-CD-713-002</v>
          </cell>
          <cell r="C398" t="str">
            <v>YARD PIPE RACK FRAMING PLAN</v>
          </cell>
          <cell r="D398" t="str">
            <v>A</v>
          </cell>
          <cell r="E398" t="str">
            <v>건설용</v>
          </cell>
          <cell r="F398" t="str">
            <v>0</v>
          </cell>
          <cell r="G398" t="str">
            <v>4</v>
          </cell>
          <cell r="H398" t="str">
            <v>A</v>
          </cell>
          <cell r="I398">
            <v>37293</v>
          </cell>
        </row>
        <row r="399">
          <cell r="B399" t="str">
            <v>2C-CD-713-003</v>
          </cell>
          <cell r="C399" t="str">
            <v>YARD PIPE RACK FRAMING ELEVATION (1/2)</v>
          </cell>
          <cell r="D399" t="str">
            <v>A</v>
          </cell>
          <cell r="E399" t="str">
            <v>건설용</v>
          </cell>
          <cell r="F399" t="str">
            <v>0</v>
          </cell>
          <cell r="G399" t="str">
            <v>4</v>
          </cell>
          <cell r="H399" t="str">
            <v>A</v>
          </cell>
          <cell r="I399">
            <v>37293</v>
          </cell>
        </row>
        <row r="400">
          <cell r="B400" t="str">
            <v>2C-CD-713-004</v>
          </cell>
          <cell r="C400" t="str">
            <v>YARD PIPE RACK FRAMING ELEVATION (2/2)</v>
          </cell>
          <cell r="D400" t="str">
            <v>A</v>
          </cell>
          <cell r="E400" t="str">
            <v>건설용</v>
          </cell>
          <cell r="F400" t="str">
            <v>0</v>
          </cell>
          <cell r="G400" t="str">
            <v>4</v>
          </cell>
          <cell r="H400" t="str">
            <v>A</v>
          </cell>
          <cell r="I400">
            <v>37293</v>
          </cell>
        </row>
        <row r="401">
          <cell r="B401" t="str">
            <v>2C-CD-713-005</v>
          </cell>
          <cell r="C401" t="str">
            <v>YARD PIPE RACK 철골 연결 상세도 (1/3)</v>
          </cell>
          <cell r="D401" t="str">
            <v>B</v>
          </cell>
          <cell r="E401" t="str">
            <v>건설용</v>
          </cell>
          <cell r="F401" t="str">
            <v>0</v>
          </cell>
          <cell r="G401" t="str">
            <v>4</v>
          </cell>
        </row>
        <row r="402">
          <cell r="B402" t="str">
            <v>2C-CD-713-006</v>
          </cell>
          <cell r="C402" t="str">
            <v>YARD PIPE RACK 철골 연결 상세도 (2/3)</v>
          </cell>
          <cell r="D402" t="str">
            <v>B</v>
          </cell>
          <cell r="E402" t="str">
            <v>건설용</v>
          </cell>
          <cell r="F402" t="str">
            <v>0</v>
          </cell>
          <cell r="G402" t="str">
            <v>4</v>
          </cell>
        </row>
        <row r="403">
          <cell r="B403" t="str">
            <v>2C-CD-713-007</v>
          </cell>
          <cell r="C403" t="str">
            <v>YARD PIPE RACK 철골 연결 상세도 (3/3)</v>
          </cell>
          <cell r="D403" t="str">
            <v>B</v>
          </cell>
          <cell r="E403" t="str">
            <v>건설용</v>
          </cell>
          <cell r="F403" t="str">
            <v>0</v>
          </cell>
          <cell r="G403" t="str">
            <v>4</v>
          </cell>
        </row>
        <row r="404">
          <cell r="B404" t="str">
            <v>2C-CD-713-008</v>
          </cell>
          <cell r="C404" t="str">
            <v>YARD PIPE RACK 기초 위치 평면도</v>
          </cell>
          <cell r="D404" t="str">
            <v>A</v>
          </cell>
          <cell r="E404" t="str">
            <v>건설용</v>
          </cell>
          <cell r="F404" t="str">
            <v>0</v>
          </cell>
          <cell r="G404" t="str">
            <v>4</v>
          </cell>
          <cell r="H404" t="str">
            <v>A</v>
          </cell>
          <cell r="I404">
            <v>37293</v>
          </cell>
        </row>
        <row r="405">
          <cell r="B405" t="str">
            <v>2C-CD-713-009</v>
          </cell>
          <cell r="C405" t="str">
            <v>YARD PIPE RACK 기초(TYPE-1) 평면도 및 단면도</v>
          </cell>
          <cell r="D405" t="str">
            <v>A</v>
          </cell>
          <cell r="E405" t="str">
            <v>건설용</v>
          </cell>
          <cell r="F405" t="str">
            <v>0</v>
          </cell>
          <cell r="G405" t="str">
            <v>4</v>
          </cell>
          <cell r="H405" t="str">
            <v>A</v>
          </cell>
          <cell r="I405">
            <v>37293</v>
          </cell>
        </row>
        <row r="406">
          <cell r="B406" t="str">
            <v>2C-CD-713-010</v>
          </cell>
          <cell r="C406" t="str">
            <v>YARD PIPE RACK 기초(TYPE-1) 철근 평면도 및 단면도</v>
          </cell>
          <cell r="D406" t="str">
            <v>B</v>
          </cell>
          <cell r="E406" t="str">
            <v>건설용</v>
          </cell>
          <cell r="F406" t="str">
            <v>0</v>
          </cell>
          <cell r="G406" t="str">
            <v>4</v>
          </cell>
        </row>
        <row r="407">
          <cell r="B407" t="str">
            <v>2C-CD-713-011</v>
          </cell>
          <cell r="C407" t="str">
            <v>YARD PIPE RACK 기초(TYPE-2) 평면도 및 단면도</v>
          </cell>
          <cell r="D407" t="str">
            <v>A</v>
          </cell>
          <cell r="E407" t="str">
            <v>건설용</v>
          </cell>
          <cell r="F407" t="str">
            <v>0</v>
          </cell>
          <cell r="G407" t="str">
            <v>4</v>
          </cell>
          <cell r="H407" t="str">
            <v>A</v>
          </cell>
          <cell r="I407">
            <v>37293</v>
          </cell>
        </row>
        <row r="408">
          <cell r="B408" t="str">
            <v>2C-CD-713-012</v>
          </cell>
          <cell r="C408" t="str">
            <v>YARD PIPE RACK 기초(TYPE-2) 철근 평면도 및 단면도</v>
          </cell>
          <cell r="D408" t="str">
            <v>B</v>
          </cell>
          <cell r="E408" t="str">
            <v>건설용</v>
          </cell>
          <cell r="F408" t="str">
            <v>0</v>
          </cell>
          <cell r="G408" t="str">
            <v>4</v>
          </cell>
        </row>
        <row r="409">
          <cell r="B409" t="str">
            <v>2C-CD-713-013</v>
          </cell>
          <cell r="C409" t="str">
            <v>YARD PIPE RACK 기초(TYPE-3) 평면도 및 단면도</v>
          </cell>
          <cell r="D409" t="str">
            <v>A</v>
          </cell>
          <cell r="E409" t="str">
            <v>건설용</v>
          </cell>
          <cell r="F409" t="str">
            <v>0</v>
          </cell>
          <cell r="G409" t="str">
            <v>4</v>
          </cell>
          <cell r="H409" t="str">
            <v>A</v>
          </cell>
          <cell r="I409">
            <v>37293</v>
          </cell>
        </row>
        <row r="410">
          <cell r="B410" t="str">
            <v>2C-CD-713-014</v>
          </cell>
          <cell r="C410" t="str">
            <v>YARD PIPE RACK 기초(TYPE-3) 철근 평면도 및 단면도</v>
          </cell>
          <cell r="D410" t="str">
            <v>B</v>
          </cell>
          <cell r="E410" t="str">
            <v>건설용</v>
          </cell>
          <cell r="F410" t="str">
            <v>0</v>
          </cell>
          <cell r="G410" t="str">
            <v>4</v>
          </cell>
        </row>
        <row r="411">
          <cell r="B411" t="str">
            <v>2C-CD-713-015</v>
          </cell>
          <cell r="C411" t="str">
            <v>YARD PIPE RACK 기초(TYPE-4) 평면도 및 단면도</v>
          </cell>
          <cell r="D411" t="str">
            <v>B</v>
          </cell>
          <cell r="E411" t="str">
            <v>건설용</v>
          </cell>
          <cell r="F411" t="str">
            <v>0</v>
          </cell>
          <cell r="G411" t="str">
            <v>4</v>
          </cell>
          <cell r="H411" t="str">
            <v>A</v>
          </cell>
          <cell r="I411">
            <v>37293</v>
          </cell>
        </row>
        <row r="412">
          <cell r="B412" t="str">
            <v>2C-CD-713-016</v>
          </cell>
          <cell r="C412" t="str">
            <v>YARD PIPE RACK 기초(TYPE-4)철근 평면도 및 단면도</v>
          </cell>
          <cell r="D412" t="str">
            <v>B</v>
          </cell>
          <cell r="E412" t="str">
            <v>건설용</v>
          </cell>
          <cell r="F412" t="str">
            <v>0</v>
          </cell>
          <cell r="G412" t="str">
            <v>4</v>
          </cell>
        </row>
        <row r="413">
          <cell r="B413" t="str">
            <v>2C-CD-713-017</v>
          </cell>
          <cell r="C413" t="str">
            <v>YARD PIPE RACK 기초(TYPE-5) 평면도 및 단면도</v>
          </cell>
          <cell r="D413" t="str">
            <v>B</v>
          </cell>
          <cell r="E413" t="str">
            <v>건설용</v>
          </cell>
          <cell r="F413" t="str">
            <v>0</v>
          </cell>
          <cell r="G413" t="str">
            <v>4</v>
          </cell>
          <cell r="H413" t="str">
            <v>A</v>
          </cell>
          <cell r="I413">
            <v>37293</v>
          </cell>
        </row>
        <row r="414">
          <cell r="B414" t="str">
            <v>2C-CD-713-018</v>
          </cell>
          <cell r="C414" t="str">
            <v>YARD PIPE RACK 기초(TYPE-5)철근 평면도 및 단면도</v>
          </cell>
          <cell r="D414" t="str">
            <v>B</v>
          </cell>
          <cell r="E414" t="str">
            <v>건설용</v>
          </cell>
          <cell r="F414" t="str">
            <v>0</v>
          </cell>
          <cell r="G414" t="str">
            <v>4</v>
          </cell>
        </row>
        <row r="415">
          <cell r="B415" t="str">
            <v>2C-CD-713-019</v>
          </cell>
          <cell r="C415" t="str">
            <v>YARD PIPE RACK AREA PIPE SLEEPER 기초 평면도 및 단면도</v>
          </cell>
          <cell r="D415" t="str">
            <v>B</v>
          </cell>
          <cell r="E415" t="str">
            <v>건설용</v>
          </cell>
          <cell r="F415" t="str">
            <v>0</v>
          </cell>
          <cell r="G415" t="str">
            <v>4</v>
          </cell>
          <cell r="H415" t="str">
            <v>A</v>
          </cell>
          <cell r="I415">
            <v>37293</v>
          </cell>
        </row>
        <row r="416">
          <cell r="B416" t="str">
            <v>2C-CD-713-020</v>
          </cell>
          <cell r="C416" t="str">
            <v>YARD PIPE RACK AREA PIPE SLEEPER 기초 철근 평면도 및 단면도</v>
          </cell>
          <cell r="D416" t="str">
            <v>A</v>
          </cell>
          <cell r="E416" t="str">
            <v>건설용</v>
          </cell>
          <cell r="F416" t="str">
            <v>0</v>
          </cell>
          <cell r="G416" t="str">
            <v>4</v>
          </cell>
        </row>
        <row r="417">
          <cell r="B417" t="str">
            <v>2C-CD-711-001</v>
          </cell>
          <cell r="C417" t="str">
            <v>흙막이 가시설 공사 개요</v>
          </cell>
          <cell r="D417" t="str">
            <v>A</v>
          </cell>
          <cell r="E417" t="str">
            <v>건설용</v>
          </cell>
          <cell r="F417" t="str">
            <v>0</v>
          </cell>
          <cell r="G417" t="str">
            <v>4</v>
          </cell>
          <cell r="H417" t="str">
            <v>A</v>
          </cell>
          <cell r="I417">
            <v>37172</v>
          </cell>
        </row>
        <row r="418">
          <cell r="B418" t="str">
            <v>2C-CD-711-002</v>
          </cell>
          <cell r="C418" t="str">
            <v>흙막이 가시설 위치 평면도</v>
          </cell>
          <cell r="D418" t="str">
            <v>A</v>
          </cell>
          <cell r="E418" t="str">
            <v>건설용</v>
          </cell>
          <cell r="F418" t="str">
            <v>0</v>
          </cell>
          <cell r="G418" t="str">
            <v>4</v>
          </cell>
          <cell r="H418" t="str">
            <v>A</v>
          </cell>
          <cell r="I418">
            <v>37172</v>
          </cell>
        </row>
        <row r="419">
          <cell r="B419" t="str">
            <v>2C-CD-711-003</v>
          </cell>
          <cell r="C419" t="str">
            <v>흙막이 가시설 평면도</v>
          </cell>
          <cell r="D419" t="str">
            <v>A</v>
          </cell>
          <cell r="E419" t="str">
            <v>건설용</v>
          </cell>
          <cell r="F419" t="str">
            <v>0</v>
          </cell>
          <cell r="G419" t="str">
            <v>4</v>
          </cell>
          <cell r="H419" t="str">
            <v>A</v>
          </cell>
          <cell r="I419">
            <v>37172</v>
          </cell>
        </row>
        <row r="420">
          <cell r="B420" t="str">
            <v>2C-CD-711-004</v>
          </cell>
          <cell r="C420" t="str">
            <v>흙막이 가시설 전개도</v>
          </cell>
          <cell r="D420" t="str">
            <v>B</v>
          </cell>
          <cell r="E420" t="str">
            <v>건설용</v>
          </cell>
          <cell r="F420" t="str">
            <v>0</v>
          </cell>
          <cell r="G420" t="str">
            <v>4</v>
          </cell>
        </row>
        <row r="421">
          <cell r="B421" t="str">
            <v>2C-CD-711-005</v>
          </cell>
          <cell r="C421" t="str">
            <v>흙막이 가시설 단면도 및 WIRE ROPE 연결도</v>
          </cell>
          <cell r="D421" t="str">
            <v>B</v>
          </cell>
          <cell r="E421" t="str">
            <v>건설용</v>
          </cell>
          <cell r="F421" t="str">
            <v>0</v>
          </cell>
          <cell r="G421" t="str">
            <v>4</v>
          </cell>
        </row>
        <row r="422">
          <cell r="B422" t="str">
            <v>2C-CD-711-006</v>
          </cell>
          <cell r="C422" t="str">
            <v>흙막이 가시설 상세도</v>
          </cell>
          <cell r="D422" t="str">
            <v>B</v>
          </cell>
          <cell r="E422" t="str">
            <v>건설용</v>
          </cell>
          <cell r="F422" t="str">
            <v>0</v>
          </cell>
          <cell r="G422" t="str">
            <v>4</v>
          </cell>
        </row>
        <row r="423">
          <cell r="B423" t="str">
            <v>2C-CD-711-007</v>
          </cell>
          <cell r="C423" t="str">
            <v>계측기 위치도</v>
          </cell>
          <cell r="D423" t="str">
            <v>B</v>
          </cell>
          <cell r="E423" t="str">
            <v>건설용</v>
          </cell>
          <cell r="F423" t="str">
            <v>0</v>
          </cell>
          <cell r="G423" t="str">
            <v>4</v>
          </cell>
        </row>
        <row r="424">
          <cell r="B424" t="str">
            <v>2C-CD-711-008</v>
          </cell>
          <cell r="C424" t="str">
            <v>계측기 상세도</v>
          </cell>
          <cell r="D424" t="str">
            <v>B</v>
          </cell>
          <cell r="E424" t="str">
            <v>건설용</v>
          </cell>
          <cell r="F424" t="str">
            <v>0</v>
          </cell>
          <cell r="G424" t="str">
            <v>4</v>
          </cell>
        </row>
        <row r="425">
          <cell r="B425" t="str">
            <v>2L-CD-781-001</v>
          </cell>
          <cell r="C425" t="str">
            <v>조경 계획도</v>
          </cell>
          <cell r="D425" t="str">
            <v>A</v>
          </cell>
        </row>
        <row r="426">
          <cell r="B426" t="str">
            <v>2L-CD-781-002</v>
          </cell>
          <cell r="C426" t="str">
            <v>수량 총괄표</v>
          </cell>
          <cell r="D426" t="str">
            <v>A</v>
          </cell>
        </row>
        <row r="427">
          <cell r="B427" t="str">
            <v>2L-CD-781-003</v>
          </cell>
          <cell r="C427" t="str">
            <v>녹지 구적도</v>
          </cell>
          <cell r="D427" t="str">
            <v>A</v>
          </cell>
        </row>
        <row r="428">
          <cell r="B428" t="str">
            <v>2L-CD-781-004</v>
          </cell>
          <cell r="C428" t="str">
            <v>배식도-1</v>
          </cell>
          <cell r="D428" t="str">
            <v>A</v>
          </cell>
        </row>
        <row r="429">
          <cell r="B429" t="str">
            <v>2L-CD-781-005</v>
          </cell>
          <cell r="C429" t="str">
            <v>배식도-2</v>
          </cell>
          <cell r="D429" t="str">
            <v>A</v>
          </cell>
        </row>
        <row r="430">
          <cell r="B430" t="str">
            <v>2L-CD-781-006</v>
          </cell>
          <cell r="C430" t="str">
            <v>잔디식재 계획도</v>
          </cell>
          <cell r="D430" t="str">
            <v>B</v>
          </cell>
        </row>
        <row r="431">
          <cell r="B431" t="str">
            <v>2L-CD-781-007</v>
          </cell>
          <cell r="C431" t="str">
            <v>식재 상세도</v>
          </cell>
          <cell r="D431" t="str">
            <v>B</v>
          </cell>
        </row>
        <row r="432">
          <cell r="B432" t="str">
            <v>2L-CD-781-008</v>
          </cell>
          <cell r="C432" t="str">
            <v>지주목 상세도</v>
          </cell>
          <cell r="D432" t="str">
            <v>B</v>
          </cell>
        </row>
        <row r="433">
          <cell r="B433" t="str">
            <v>2C-CS-G-005</v>
          </cell>
          <cell r="C433" t="str">
            <v>기초 및 구조물공</v>
          </cell>
          <cell r="D433" t="str">
            <v>B</v>
          </cell>
        </row>
        <row r="434">
          <cell r="B434" t="str">
            <v>2C-CS-G-006</v>
          </cell>
          <cell r="C434" t="str">
            <v>포장공</v>
          </cell>
          <cell r="D434" t="str">
            <v>B</v>
          </cell>
        </row>
        <row r="435">
          <cell r="B435" t="str">
            <v>2C-CS-G-007</v>
          </cell>
          <cell r="C435" t="str">
            <v>배수공</v>
          </cell>
          <cell r="D435" t="str">
            <v>B</v>
          </cell>
        </row>
        <row r="436">
          <cell r="B436" t="str">
            <v>2C-CS-G-008</v>
          </cell>
          <cell r="C436" t="str">
            <v>흙막이공</v>
          </cell>
          <cell r="D436" t="str">
            <v>B</v>
          </cell>
          <cell r="E436" t="str">
            <v>건설용</v>
          </cell>
          <cell r="F436" t="str">
            <v>0</v>
          </cell>
          <cell r="G436" t="str">
            <v>4</v>
          </cell>
        </row>
        <row r="437">
          <cell r="B437" t="str">
            <v>2I-001</v>
          </cell>
          <cell r="C437" t="str">
            <v>ENGINEERING B/M</v>
          </cell>
          <cell r="D437" t="str">
            <v>B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도급"/>
      <sheetName val="하도급"/>
      <sheetName val="백암비스타내역"/>
      <sheetName val="원남울진낙찰내역(99.4.13 부산청)"/>
      <sheetName val="위치조서"/>
      <sheetName val="관급"/>
      <sheetName val="XL4Poppy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>
            <v>1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자재단가"/>
    </sheetNames>
    <sheetDataSet>
      <sheetData sheetId="0" refreshError="1"/>
      <sheetData sheetId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예산서"/>
      <sheetName val="내역서 총괄표"/>
      <sheetName val="건축공사내역총괄"/>
      <sheetName val="LC공사내역총괄"/>
      <sheetName val="현장시스템내역총괄"/>
      <sheetName val="일위목록"/>
      <sheetName val="일위대가표"/>
      <sheetName val="단가산출"/>
      <sheetName val="일위대가"/>
      <sheetName val="#2_일위대가목록"/>
      <sheetName val="실행철강하도"/>
      <sheetName val="위치조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표"/>
      <sheetName val="사업비집계표"/>
      <sheetName val="세부내역"/>
      <sheetName val="세부인력투입"/>
      <sheetName val="작업2"/>
      <sheetName val="Sheet1"/>
      <sheetName val="원데이타"/>
      <sheetName val="소화실적"/>
      <sheetName val="손익차9월2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>
        <row r="2">
          <cell r="B2" t="str">
            <v>번호</v>
          </cell>
          <cell r="C2" t="str">
            <v>제목</v>
          </cell>
          <cell r="D2" t="str">
            <v>CLASS</v>
          </cell>
          <cell r="E2" t="str">
            <v>현재상태</v>
          </cell>
          <cell r="F2" t="str">
            <v>LASTREV</v>
          </cell>
          <cell r="G2" t="str">
            <v>LASTSS</v>
          </cell>
          <cell r="H2" t="str">
            <v>LASTRS</v>
          </cell>
          <cell r="I2" t="str">
            <v>LASTRD</v>
          </cell>
        </row>
        <row r="3">
          <cell r="B3" t="str">
            <v>2M-001</v>
          </cell>
          <cell r="C3" t="str">
            <v>열부하 산정 및 분석(변경사항 발생시)</v>
          </cell>
          <cell r="D3" t="str">
            <v>I</v>
          </cell>
        </row>
        <row r="4">
          <cell r="B4" t="str">
            <v>2M-003</v>
          </cell>
          <cell r="C4" t="str">
            <v>일반설계기준</v>
          </cell>
          <cell r="D4" t="str">
            <v>A</v>
          </cell>
          <cell r="E4" t="str">
            <v>승인</v>
          </cell>
          <cell r="F4" t="str">
            <v>A</v>
          </cell>
          <cell r="G4" t="str">
            <v>1</v>
          </cell>
          <cell r="H4" t="str">
            <v>A</v>
          </cell>
          <cell r="I4">
            <v>37214</v>
          </cell>
        </row>
        <row r="5">
          <cell r="B5">
            <v>2</v>
          </cell>
        </row>
        <row r="6">
          <cell r="B6" t="str">
            <v>2M-002</v>
          </cell>
          <cell r="C6" t="str">
            <v>기본설계검토서</v>
          </cell>
          <cell r="D6" t="str">
            <v>I</v>
          </cell>
          <cell r="E6" t="str">
            <v>승인용</v>
          </cell>
          <cell r="F6" t="str">
            <v>A</v>
          </cell>
          <cell r="G6" t="str">
            <v>1</v>
          </cell>
        </row>
        <row r="7">
          <cell r="B7">
            <v>1</v>
          </cell>
        </row>
        <row r="8">
          <cell r="B8" t="str">
            <v>2M-PI-054-001</v>
          </cell>
          <cell r="C8" t="str">
            <v>P&amp;ID SYMBOL &amp; LEGEND (1)</v>
          </cell>
          <cell r="D8" t="str">
            <v>A</v>
          </cell>
          <cell r="E8" t="str">
            <v>승인용</v>
          </cell>
          <cell r="F8" t="str">
            <v>B</v>
          </cell>
          <cell r="G8" t="str">
            <v>1</v>
          </cell>
          <cell r="H8" t="str">
            <v>AC</v>
          </cell>
          <cell r="I8">
            <v>37293</v>
          </cell>
        </row>
        <row r="9">
          <cell r="B9" t="str">
            <v>2M-PI-054-002</v>
          </cell>
          <cell r="C9" t="str">
            <v>P&amp;ID SYMBOL &amp; LEGEND (2)</v>
          </cell>
          <cell r="D9" t="str">
            <v>A</v>
          </cell>
          <cell r="E9" t="str">
            <v>승인용</v>
          </cell>
          <cell r="F9" t="str">
            <v>B</v>
          </cell>
          <cell r="G9" t="str">
            <v>1</v>
          </cell>
          <cell r="H9" t="str">
            <v>AC</v>
          </cell>
          <cell r="I9">
            <v>37293</v>
          </cell>
        </row>
        <row r="10">
          <cell r="B10" t="str">
            <v>2M-PI-054-003</v>
          </cell>
          <cell r="C10" t="str">
            <v>P&amp;ID SYMBOL &amp; LEGEND (3)</v>
          </cell>
          <cell r="D10" t="str">
            <v>A</v>
          </cell>
          <cell r="E10" t="str">
            <v>승인용</v>
          </cell>
          <cell r="F10" t="str">
            <v>B</v>
          </cell>
          <cell r="G10" t="str">
            <v>1</v>
          </cell>
          <cell r="H10" t="str">
            <v>AC</v>
          </cell>
          <cell r="I10">
            <v>37293</v>
          </cell>
        </row>
        <row r="11">
          <cell r="B11" t="str">
            <v>2M-PI-054-004</v>
          </cell>
          <cell r="C11" t="str">
            <v>P&amp;ID SYMBOL &amp; LEGEND (4)</v>
          </cell>
          <cell r="D11" t="str">
            <v>A</v>
          </cell>
          <cell r="E11" t="str">
            <v>승인용</v>
          </cell>
          <cell r="F11" t="str">
            <v>B</v>
          </cell>
          <cell r="G11" t="str">
            <v>1</v>
          </cell>
          <cell r="H11" t="str">
            <v>AC</v>
          </cell>
          <cell r="I11">
            <v>37293</v>
          </cell>
        </row>
        <row r="12">
          <cell r="B12" t="str">
            <v>2M-PI-054-005</v>
          </cell>
          <cell r="C12" t="str">
            <v>P&amp;ID SYMBOL &amp; LEGEND (5)</v>
          </cell>
          <cell r="D12" t="str">
            <v>A</v>
          </cell>
          <cell r="E12" t="str">
            <v>승인용</v>
          </cell>
          <cell r="F12" t="str">
            <v>B</v>
          </cell>
          <cell r="G12" t="str">
            <v>1</v>
          </cell>
          <cell r="H12" t="str">
            <v>AC</v>
          </cell>
          <cell r="I12">
            <v>37293</v>
          </cell>
        </row>
        <row r="13">
          <cell r="B13" t="str">
            <v>2M-PI-113-001</v>
          </cell>
          <cell r="C13" t="str">
            <v>P&amp;ID FOR HOB HEAT EXCHANGER SYSTEM</v>
          </cell>
          <cell r="D13" t="str">
            <v>A</v>
          </cell>
          <cell r="E13" t="str">
            <v>승인용</v>
          </cell>
          <cell r="F13" t="str">
            <v>B</v>
          </cell>
          <cell r="G13" t="str">
            <v>1</v>
          </cell>
          <cell r="H13" t="str">
            <v>AC</v>
          </cell>
          <cell r="I13">
            <v>37293</v>
          </cell>
        </row>
        <row r="14">
          <cell r="B14" t="str">
            <v>2M-PI-121-001</v>
          </cell>
          <cell r="C14" t="str">
            <v>P&amp;ID FOR MAIN FLOW SYSTEM</v>
          </cell>
          <cell r="D14" t="str">
            <v>A</v>
          </cell>
          <cell r="E14" t="str">
            <v>승인용</v>
          </cell>
          <cell r="F14" t="str">
            <v>B</v>
          </cell>
          <cell r="G14" t="str">
            <v>1</v>
          </cell>
          <cell r="H14" t="str">
            <v>AC</v>
          </cell>
          <cell r="I14">
            <v>37293</v>
          </cell>
        </row>
        <row r="15">
          <cell r="B15" t="str">
            <v>2M-PI-121-002</v>
          </cell>
          <cell r="C15" t="str">
            <v>P&amp;ID FOR D.H RETURN &amp; SUPPLY SYSTEM(I)</v>
          </cell>
          <cell r="D15" t="str">
            <v>A</v>
          </cell>
          <cell r="E15" t="str">
            <v>승인용</v>
          </cell>
          <cell r="F15" t="str">
            <v>B</v>
          </cell>
          <cell r="G15" t="str">
            <v>1</v>
          </cell>
          <cell r="H15" t="str">
            <v>AC</v>
          </cell>
          <cell r="I15">
            <v>37293</v>
          </cell>
        </row>
        <row r="16">
          <cell r="B16" t="str">
            <v>2M-PI-121-003</v>
          </cell>
          <cell r="C16" t="str">
            <v>P&amp;ID FOR D.H RETURN &amp; SUPPLY SYSTEM(2)</v>
          </cell>
          <cell r="D16" t="str">
            <v>A</v>
          </cell>
          <cell r="E16" t="str">
            <v>승인용</v>
          </cell>
          <cell r="F16" t="str">
            <v>B</v>
          </cell>
          <cell r="G16" t="str">
            <v>1</v>
          </cell>
          <cell r="H16" t="str">
            <v>AC</v>
          </cell>
          <cell r="I16">
            <v>37293</v>
          </cell>
        </row>
        <row r="17">
          <cell r="B17" t="str">
            <v>2M-PI-121-004</v>
          </cell>
          <cell r="C17" t="str">
            <v>P&amp;ID FOR D.H RETURN &amp; SUPPLY SYSTEM(III)</v>
          </cell>
          <cell r="D17" t="str">
            <v>A</v>
          </cell>
          <cell r="E17" t="str">
            <v>승인용</v>
          </cell>
          <cell r="F17" t="str">
            <v>B</v>
          </cell>
          <cell r="G17" t="str">
            <v>1</v>
          </cell>
          <cell r="H17" t="str">
            <v>AC</v>
          </cell>
          <cell r="I17">
            <v>37293</v>
          </cell>
        </row>
        <row r="18">
          <cell r="B18" t="str">
            <v>2M-PI-121-005</v>
          </cell>
          <cell r="C18" t="str">
            <v>P&amp;ID FOR D.H RETURN &amp; SUPPLY SYSTEM(IIII)</v>
          </cell>
          <cell r="D18" t="str">
            <v>A</v>
          </cell>
          <cell r="E18" t="str">
            <v>승인용</v>
          </cell>
          <cell r="F18" t="str">
            <v>B</v>
          </cell>
          <cell r="G18" t="str">
            <v>1</v>
          </cell>
          <cell r="H18" t="str">
            <v>AC</v>
          </cell>
          <cell r="I18">
            <v>37293</v>
          </cell>
        </row>
        <row r="19">
          <cell r="B19" t="str">
            <v>2M-PI-312-001</v>
          </cell>
          <cell r="C19" t="str">
            <v>P&amp;ID FOR FUEL OIL STORAGE SYSTEM</v>
          </cell>
          <cell r="D19" t="str">
            <v>A</v>
          </cell>
          <cell r="E19" t="str">
            <v>승인용</v>
          </cell>
          <cell r="F19" t="str">
            <v>B</v>
          </cell>
          <cell r="G19" t="str">
            <v>1</v>
          </cell>
          <cell r="H19" t="str">
            <v>AC</v>
          </cell>
          <cell r="I19">
            <v>37293</v>
          </cell>
        </row>
        <row r="20">
          <cell r="B20" t="str">
            <v>2M-PI-313-001</v>
          </cell>
          <cell r="C20" t="str">
            <v>P&amp;ID FOR NATURAL GAS SUPPLY SYSTEM</v>
          </cell>
          <cell r="D20" t="str">
            <v>A</v>
          </cell>
          <cell r="E20" t="str">
            <v>승인용</v>
          </cell>
          <cell r="F20" t="str">
            <v>B</v>
          </cell>
          <cell r="G20" t="str">
            <v>1</v>
          </cell>
          <cell r="H20" t="str">
            <v>AC</v>
          </cell>
          <cell r="I20">
            <v>37293</v>
          </cell>
        </row>
        <row r="21">
          <cell r="B21" t="str">
            <v>2M-PI-321-001</v>
          </cell>
          <cell r="C21" t="str">
            <v>P&amp;ID FOR INSTRUMENT &amp; SERVICE AIR SYSTEM</v>
          </cell>
          <cell r="D21" t="str">
            <v>A</v>
          </cell>
          <cell r="E21" t="str">
            <v>승인용</v>
          </cell>
          <cell r="F21" t="str">
            <v>B</v>
          </cell>
          <cell r="G21" t="str">
            <v>1</v>
          </cell>
          <cell r="H21" t="str">
            <v>AC</v>
          </cell>
          <cell r="I21">
            <v>37293</v>
          </cell>
        </row>
        <row r="22">
          <cell r="B22" t="str">
            <v>2M-PI-336-001</v>
          </cell>
          <cell r="C22" t="str">
            <v>P&amp;ID FOR SAMPLING SYSTEM (BOILER BUILDING)</v>
          </cell>
          <cell r="D22" t="str">
            <v>A</v>
          </cell>
          <cell r="E22" t="str">
            <v>승인용</v>
          </cell>
          <cell r="F22" t="str">
            <v>B</v>
          </cell>
          <cell r="G22" t="str">
            <v>1</v>
          </cell>
          <cell r="H22" t="str">
            <v>AC</v>
          </cell>
          <cell r="I22">
            <v>37293</v>
          </cell>
        </row>
        <row r="23">
          <cell r="B23" t="str">
            <v>2M-PI-342-001</v>
          </cell>
          <cell r="C23" t="str">
            <v>P&amp;ID FOR AUX. COOLING WATER DISTRI. SYSTEM</v>
          </cell>
          <cell r="D23" t="str">
            <v>A</v>
          </cell>
          <cell r="E23" t="str">
            <v>승인용</v>
          </cell>
          <cell r="F23" t="str">
            <v>B</v>
          </cell>
          <cell r="G23" t="str">
            <v>1</v>
          </cell>
          <cell r="H23" t="str">
            <v>AC</v>
          </cell>
          <cell r="I23">
            <v>37293</v>
          </cell>
        </row>
        <row r="24">
          <cell r="B24" t="str">
            <v>2M-PI-343-001</v>
          </cell>
          <cell r="C24" t="str">
            <v>P&amp;ID FOR H/C COOLING WATER SYSTEM</v>
          </cell>
          <cell r="D24" t="str">
            <v>A</v>
          </cell>
          <cell r="E24" t="str">
            <v>승인용</v>
          </cell>
          <cell r="F24" t="str">
            <v>B</v>
          </cell>
          <cell r="G24" t="str">
            <v>1</v>
          </cell>
          <cell r="H24" t="str">
            <v>AC</v>
          </cell>
          <cell r="I24">
            <v>37293</v>
          </cell>
        </row>
        <row r="25">
          <cell r="B25" t="str">
            <v>2M-PI-353-001</v>
          </cell>
          <cell r="C25" t="str">
            <v>P&amp;ID FOR CITY WATER SUPPLY SYSTEM</v>
          </cell>
          <cell r="D25" t="str">
            <v>A</v>
          </cell>
          <cell r="E25" t="str">
            <v>승인용</v>
          </cell>
          <cell r="F25" t="str">
            <v>B</v>
          </cell>
          <cell r="G25" t="str">
            <v>1</v>
          </cell>
          <cell r="H25" t="str">
            <v>AC</v>
          </cell>
          <cell r="I25">
            <v>37293</v>
          </cell>
        </row>
        <row r="26">
          <cell r="B26" t="str">
            <v>2M-PI-611-005</v>
          </cell>
          <cell r="C26" t="str">
            <v>P&amp;ID FOR WASTE WATER TREATMENT SYSTEM(5)</v>
          </cell>
          <cell r="D26" t="str">
            <v>A</v>
          </cell>
          <cell r="E26" t="str">
            <v>승인용</v>
          </cell>
          <cell r="F26" t="str">
            <v>B</v>
          </cell>
          <cell r="G26" t="str">
            <v>1</v>
          </cell>
          <cell r="H26" t="str">
            <v>AC</v>
          </cell>
          <cell r="I26">
            <v>37293</v>
          </cell>
        </row>
        <row r="27">
          <cell r="B27">
            <v>19</v>
          </cell>
        </row>
        <row r="28">
          <cell r="B28" t="str">
            <v>2M-CA-001</v>
          </cell>
          <cell r="C28" t="str">
            <v>지역난방 열교환기 용량계산서 (분당연계용)</v>
          </cell>
          <cell r="D28" t="str">
            <v>A</v>
          </cell>
          <cell r="E28" t="str">
            <v>승인</v>
          </cell>
          <cell r="F28" t="str">
            <v>A</v>
          </cell>
          <cell r="G28" t="str">
            <v>1</v>
          </cell>
          <cell r="H28" t="str">
            <v>A</v>
          </cell>
          <cell r="I28">
            <v>37214</v>
          </cell>
        </row>
        <row r="29">
          <cell r="B29" t="str">
            <v>2M-CA-002</v>
          </cell>
          <cell r="C29" t="str">
            <v>지역난방수 펌프 용량계산서</v>
          </cell>
          <cell r="D29" t="str">
            <v>A</v>
          </cell>
        </row>
        <row r="30">
          <cell r="B30" t="str">
            <v>2M-CA-003</v>
          </cell>
          <cell r="C30" t="str">
            <v>압력팽창탱크 용량계산서</v>
          </cell>
          <cell r="D30" t="str">
            <v>A</v>
          </cell>
        </row>
        <row r="31">
          <cell r="B31" t="str">
            <v>2M-CA-004</v>
          </cell>
          <cell r="C31" t="str">
            <v>냉각수 소요량 계산서</v>
          </cell>
          <cell r="D31" t="str">
            <v>A</v>
          </cell>
          <cell r="E31" t="str">
            <v>승인용</v>
          </cell>
          <cell r="F31" t="str">
            <v>A</v>
          </cell>
          <cell r="G31" t="str">
            <v>1</v>
          </cell>
        </row>
        <row r="32">
          <cell r="B32" t="str">
            <v>2M-CA-005</v>
          </cell>
          <cell r="C32" t="str">
            <v>유체커플링 냉각수 순환펌프 용량계산서</v>
          </cell>
          <cell r="D32" t="str">
            <v>A</v>
          </cell>
          <cell r="E32" t="str">
            <v>승인용</v>
          </cell>
          <cell r="F32" t="str">
            <v>A</v>
          </cell>
          <cell r="G32" t="str">
            <v>1</v>
          </cell>
        </row>
        <row r="33">
          <cell r="B33" t="str">
            <v>2M-CA-006</v>
          </cell>
          <cell r="C33" t="str">
            <v>압축공기 소요량 계산서</v>
          </cell>
          <cell r="D33" t="str">
            <v>A</v>
          </cell>
          <cell r="E33" t="str">
            <v>승인용</v>
          </cell>
          <cell r="F33" t="str">
            <v>A</v>
          </cell>
          <cell r="G33" t="str">
            <v>1</v>
          </cell>
        </row>
        <row r="34">
          <cell r="B34" t="str">
            <v>2M-CA-007</v>
          </cell>
          <cell r="C34" t="str">
            <v>용수 사용량 계산서</v>
          </cell>
          <cell r="D34" t="str">
            <v>A</v>
          </cell>
          <cell r="E34" t="str">
            <v>승인</v>
          </cell>
          <cell r="F34" t="str">
            <v>A</v>
          </cell>
          <cell r="G34" t="str">
            <v>1</v>
          </cell>
          <cell r="H34" t="str">
            <v>A</v>
          </cell>
          <cell r="I34">
            <v>37214</v>
          </cell>
        </row>
        <row r="35">
          <cell r="B35" t="str">
            <v>2M-CA-008</v>
          </cell>
          <cell r="C35" t="str">
            <v>폐수발생량 계산서</v>
          </cell>
          <cell r="D35" t="str">
            <v>A</v>
          </cell>
          <cell r="E35" t="str">
            <v>승인</v>
          </cell>
          <cell r="F35" t="str">
            <v>A</v>
          </cell>
          <cell r="G35" t="str">
            <v>1</v>
          </cell>
          <cell r="H35" t="str">
            <v>A</v>
          </cell>
          <cell r="I35">
            <v>37214</v>
          </cell>
        </row>
        <row r="36">
          <cell r="B36" t="str">
            <v>2M-CA-009</v>
          </cell>
          <cell r="C36" t="str">
            <v>배관경 계산서</v>
          </cell>
          <cell r="D36" t="str">
            <v>A</v>
          </cell>
        </row>
        <row r="37">
          <cell r="B37" t="str">
            <v>2M-CA-010</v>
          </cell>
          <cell r="C37" t="str">
            <v>압력손실계산서</v>
          </cell>
          <cell r="D37" t="str">
            <v>I</v>
          </cell>
          <cell r="E37" t="str">
            <v>최종분</v>
          </cell>
          <cell r="F37" t="str">
            <v>A</v>
          </cell>
          <cell r="G37" t="str">
            <v>4</v>
          </cell>
        </row>
        <row r="38">
          <cell r="B38" t="str">
            <v>2M-CA-011</v>
          </cell>
          <cell r="C38" t="str">
            <v>연료사용량 계산서</v>
          </cell>
          <cell r="D38" t="str">
            <v>A</v>
          </cell>
        </row>
        <row r="39">
          <cell r="B39">
            <v>11</v>
          </cell>
        </row>
        <row r="40">
          <cell r="B40" t="str">
            <v>2M-EL-022-001</v>
          </cell>
          <cell r="C40" t="str">
            <v>Equipment list</v>
          </cell>
          <cell r="D40" t="str">
            <v>A</v>
          </cell>
          <cell r="E40" t="str">
            <v>승인용</v>
          </cell>
          <cell r="F40" t="str">
            <v>A</v>
          </cell>
          <cell r="G40" t="str">
            <v>1</v>
          </cell>
        </row>
        <row r="41">
          <cell r="B41" t="str">
            <v>2M-PL-001</v>
          </cell>
          <cell r="C41" t="str">
            <v>Process data</v>
          </cell>
          <cell r="D41" t="str">
            <v>B</v>
          </cell>
        </row>
        <row r="42">
          <cell r="B42" t="str">
            <v>2M-UL-001</v>
          </cell>
          <cell r="C42" t="str">
            <v>Utility consumption list</v>
          </cell>
          <cell r="D42" t="str">
            <v>B</v>
          </cell>
        </row>
        <row r="43">
          <cell r="B43">
            <v>3</v>
          </cell>
        </row>
        <row r="44">
          <cell r="B44" t="str">
            <v>2M-004</v>
          </cell>
          <cell r="C44" t="str">
            <v>운전모드</v>
          </cell>
          <cell r="D44" t="str">
            <v>A</v>
          </cell>
          <cell r="E44" t="str">
            <v>승인용</v>
          </cell>
          <cell r="F44" t="str">
            <v>A</v>
          </cell>
          <cell r="G44" t="str">
            <v>1</v>
          </cell>
          <cell r="H44" t="str">
            <v>AC</v>
          </cell>
          <cell r="I44">
            <v>37320</v>
          </cell>
        </row>
        <row r="45">
          <cell r="B45">
            <v>1</v>
          </cell>
        </row>
        <row r="46">
          <cell r="B46" t="str">
            <v>2M-HB-001</v>
          </cell>
          <cell r="C46" t="str">
            <v>열평형도</v>
          </cell>
          <cell r="D46" t="str">
            <v>A</v>
          </cell>
        </row>
        <row r="47">
          <cell r="B47">
            <v>1</v>
          </cell>
        </row>
        <row r="49">
          <cell r="B49" t="str">
            <v>2P-CA-501</v>
          </cell>
          <cell r="C49" t="str">
            <v>PIPING STRESS ANALYSIS REPORT</v>
          </cell>
          <cell r="D49" t="str">
            <v>B</v>
          </cell>
        </row>
        <row r="50">
          <cell r="B50" t="str">
            <v>2P-CA-502</v>
          </cell>
          <cell r="C50" t="str">
            <v>PIPE WALL THICKNESS CALCULATION SHEETS</v>
          </cell>
          <cell r="D50" t="str">
            <v>B</v>
          </cell>
          <cell r="E50" t="str">
            <v>건설용</v>
          </cell>
          <cell r="F50" t="str">
            <v>0</v>
          </cell>
          <cell r="G50" t="str">
            <v>4</v>
          </cell>
        </row>
        <row r="51">
          <cell r="B51">
            <v>2</v>
          </cell>
        </row>
        <row r="52">
          <cell r="B52" t="str">
            <v>2P-LA-025-501</v>
          </cell>
          <cell r="C52" t="str">
            <v>PIPE TERMINAL POINT LIST</v>
          </cell>
          <cell r="D52" t="str">
            <v>A</v>
          </cell>
          <cell r="E52" t="str">
            <v>승인</v>
          </cell>
          <cell r="F52" t="str">
            <v>A</v>
          </cell>
          <cell r="G52" t="str">
            <v>1</v>
          </cell>
          <cell r="H52" t="str">
            <v>A</v>
          </cell>
          <cell r="I52">
            <v>37301</v>
          </cell>
        </row>
        <row r="53">
          <cell r="B53" t="str">
            <v>2P-PL-025-501</v>
          </cell>
          <cell r="C53" t="str">
            <v>PIPIE LINE LIST</v>
          </cell>
          <cell r="D53" t="str">
            <v>B</v>
          </cell>
          <cell r="E53" t="str">
            <v>건설용</v>
          </cell>
          <cell r="F53" t="str">
            <v>A</v>
          </cell>
          <cell r="G53" t="str">
            <v>4</v>
          </cell>
        </row>
        <row r="54">
          <cell r="B54" t="str">
            <v>2P-SX-025-501</v>
          </cell>
          <cell r="C54" t="str">
            <v>PIPING SPECIALTY ITEM LIST &amp; DATA SHEET</v>
          </cell>
          <cell r="D54" t="str">
            <v>B</v>
          </cell>
          <cell r="E54" t="str">
            <v>건설용</v>
          </cell>
          <cell r="F54" t="str">
            <v>A</v>
          </cell>
          <cell r="G54" t="str">
            <v>4</v>
          </cell>
        </row>
        <row r="55">
          <cell r="B55" t="str">
            <v>2P-VL-025-501</v>
          </cell>
          <cell r="C55" t="str">
            <v>VALVE LIST</v>
          </cell>
          <cell r="D55" t="str">
            <v>B</v>
          </cell>
          <cell r="E55" t="str">
            <v>건설용</v>
          </cell>
          <cell r="F55" t="str">
            <v>A</v>
          </cell>
          <cell r="G55" t="str">
            <v>4</v>
          </cell>
        </row>
        <row r="56">
          <cell r="B56" t="str">
            <v>2P-VL-025-502</v>
          </cell>
          <cell r="C56" t="str">
            <v>PRESSURE REGULATOR VALVE DATA SHEET</v>
          </cell>
          <cell r="D56" t="str">
            <v>B</v>
          </cell>
          <cell r="E56" t="str">
            <v>승인용</v>
          </cell>
          <cell r="F56" t="str">
            <v>A</v>
          </cell>
          <cell r="G56" t="str">
            <v>1</v>
          </cell>
          <cell r="H56" t="str">
            <v>AC</v>
          </cell>
          <cell r="I56">
            <v>37305</v>
          </cell>
        </row>
        <row r="57">
          <cell r="B57">
            <v>5</v>
          </cell>
        </row>
        <row r="58">
          <cell r="B58" t="str">
            <v>2P-GA-121-006</v>
          </cell>
          <cell r="C58" t="str">
            <v>GENERAL ARR'T FOR D.H PUMP ROOM (EXISTING)</v>
          </cell>
          <cell r="D58" t="str">
            <v>A</v>
          </cell>
          <cell r="E58" t="str">
            <v>승인용</v>
          </cell>
          <cell r="F58" t="str">
            <v>A</v>
          </cell>
          <cell r="G58" t="str">
            <v>1</v>
          </cell>
          <cell r="H58" t="str">
            <v>AC</v>
          </cell>
          <cell r="I58">
            <v>37232</v>
          </cell>
        </row>
        <row r="59">
          <cell r="B59" t="str">
            <v>2P-GA-121-501</v>
          </cell>
          <cell r="C59" t="str">
            <v>GENERAL LAY-OUT FOR EXTENSION PLANT</v>
          </cell>
          <cell r="D59" t="str">
            <v>A</v>
          </cell>
          <cell r="E59" t="str">
            <v>승인용</v>
          </cell>
          <cell r="F59" t="str">
            <v>A</v>
          </cell>
          <cell r="G59" t="str">
            <v>1</v>
          </cell>
          <cell r="H59" t="str">
            <v>AC</v>
          </cell>
          <cell r="I59">
            <v>37232</v>
          </cell>
        </row>
        <row r="60">
          <cell r="B60" t="str">
            <v>2P-GA-121-502</v>
          </cell>
          <cell r="C60" t="str">
            <v>GENERAL ARR'T FOR H.W.BOILER &amp; D.H PUMP ROOM (EXTENSION)</v>
          </cell>
          <cell r="D60" t="str">
            <v>A</v>
          </cell>
          <cell r="E60" t="str">
            <v>승인용</v>
          </cell>
          <cell r="F60" t="str">
            <v>A</v>
          </cell>
          <cell r="G60" t="str">
            <v>1</v>
          </cell>
          <cell r="H60" t="str">
            <v>AC</v>
          </cell>
          <cell r="I60">
            <v>37232</v>
          </cell>
        </row>
        <row r="61">
          <cell r="B61" t="str">
            <v>2P-GA-121-503</v>
          </cell>
          <cell r="C61" t="str">
            <v>GENERAL ARR'T FOR H.W.BOILER &amp; D.H PUMP ROOM SECTION "A" (EXTENSION)</v>
          </cell>
          <cell r="D61" t="str">
            <v>A</v>
          </cell>
          <cell r="E61" t="str">
            <v>승인용</v>
          </cell>
          <cell r="F61" t="str">
            <v>A</v>
          </cell>
          <cell r="G61" t="str">
            <v>1</v>
          </cell>
          <cell r="H61" t="str">
            <v>AC</v>
          </cell>
          <cell r="I61">
            <v>37232</v>
          </cell>
        </row>
        <row r="62">
          <cell r="B62" t="str">
            <v>2P-GA-121-504</v>
          </cell>
          <cell r="C62" t="str">
            <v>GENERAL ARR'T FOR H.W.BOILER &amp; D.H PUMP ROOM SECTION "B" (EXTENSION)</v>
          </cell>
          <cell r="D62" t="str">
            <v>A</v>
          </cell>
          <cell r="E62" t="str">
            <v>승인용</v>
          </cell>
          <cell r="F62" t="str">
            <v>A</v>
          </cell>
          <cell r="G62" t="str">
            <v>1</v>
          </cell>
          <cell r="H62" t="str">
            <v>AC</v>
          </cell>
          <cell r="I62">
            <v>37232</v>
          </cell>
        </row>
        <row r="63">
          <cell r="B63">
            <v>5</v>
          </cell>
        </row>
        <row r="64">
          <cell r="B64" t="str">
            <v>2P-NT-121-501</v>
          </cell>
          <cell r="C64" t="str">
            <v>PIPING PLANNING DWG. FOR D.H PUMP ROOM (EXTENSION)</v>
          </cell>
          <cell r="D64" t="str">
            <v>A</v>
          </cell>
          <cell r="E64" t="str">
            <v>승인</v>
          </cell>
          <cell r="F64" t="str">
            <v>B</v>
          </cell>
          <cell r="G64" t="str">
            <v>1</v>
          </cell>
          <cell r="H64" t="str">
            <v>A</v>
          </cell>
          <cell r="I64">
            <v>37287</v>
          </cell>
        </row>
        <row r="65">
          <cell r="B65" t="str">
            <v>2P-NT-121-502</v>
          </cell>
          <cell r="C65" t="str">
            <v>PIPING PLANNING DWG. FOR HOT WATER BOILER ROOM (EXTENSION)</v>
          </cell>
          <cell r="D65" t="str">
            <v>A</v>
          </cell>
          <cell r="E65" t="str">
            <v>승인</v>
          </cell>
          <cell r="F65" t="str">
            <v>A</v>
          </cell>
          <cell r="G65" t="str">
            <v>1</v>
          </cell>
          <cell r="H65" t="str">
            <v>A</v>
          </cell>
          <cell r="I65">
            <v>37287</v>
          </cell>
        </row>
        <row r="66">
          <cell r="B66" t="str">
            <v>2P-NT-121-503</v>
          </cell>
          <cell r="C66" t="str">
            <v>PIPING PLANNING DWG. FOR EXTENSION YARD PIPE RACK</v>
          </cell>
          <cell r="D66" t="str">
            <v>A</v>
          </cell>
          <cell r="E66" t="str">
            <v>승인</v>
          </cell>
          <cell r="F66" t="str">
            <v>B</v>
          </cell>
          <cell r="G66" t="str">
            <v>1</v>
          </cell>
          <cell r="H66" t="str">
            <v>A</v>
          </cell>
          <cell r="I66">
            <v>37287</v>
          </cell>
        </row>
        <row r="67">
          <cell r="B67" t="str">
            <v>2P-NT-121-504</v>
          </cell>
          <cell r="C67" t="str">
            <v>PIPING PLANNING DWG. FOR D.H PUMP ROOM ABOVE EL+0(EXIST)</v>
          </cell>
          <cell r="D67" t="str">
            <v>A</v>
          </cell>
          <cell r="E67" t="str">
            <v>승인</v>
          </cell>
          <cell r="F67" t="str">
            <v>B</v>
          </cell>
          <cell r="G67" t="str">
            <v>1</v>
          </cell>
          <cell r="H67" t="str">
            <v>A</v>
          </cell>
          <cell r="I67">
            <v>37287</v>
          </cell>
        </row>
        <row r="68">
          <cell r="B68" t="str">
            <v>2P-NT-121-505</v>
          </cell>
          <cell r="C68" t="str">
            <v>PIPING PLANNING DWG. FOR D.H PUMP ROOM CULVERT EL-3100~EL0(EXIST)</v>
          </cell>
          <cell r="D68" t="str">
            <v>A</v>
          </cell>
          <cell r="E68" t="str">
            <v>승인</v>
          </cell>
          <cell r="F68" t="str">
            <v>B</v>
          </cell>
          <cell r="G68" t="str">
            <v>1</v>
          </cell>
          <cell r="H68" t="str">
            <v>A</v>
          </cell>
          <cell r="I68">
            <v>37287</v>
          </cell>
        </row>
        <row r="69">
          <cell r="B69" t="str">
            <v>2P-NT-121-506</v>
          </cell>
          <cell r="C69" t="str">
            <v>PIPING PLANNING DWG. FOR D.H PUMP ROOM CULVERT EL-6000~EL-3100(EXIST)</v>
          </cell>
          <cell r="D69" t="str">
            <v>A</v>
          </cell>
          <cell r="E69" t="str">
            <v>승인</v>
          </cell>
          <cell r="F69" t="str">
            <v>B</v>
          </cell>
          <cell r="G69" t="str">
            <v>1</v>
          </cell>
          <cell r="H69" t="str">
            <v>A</v>
          </cell>
          <cell r="I69">
            <v>37287</v>
          </cell>
        </row>
        <row r="70">
          <cell r="B70" t="str">
            <v>2P-NT-121-507</v>
          </cell>
          <cell r="C70" t="str">
            <v>PIPE TERMINAL POINT LOCATION DWG</v>
          </cell>
          <cell r="D70" t="str">
            <v>A</v>
          </cell>
          <cell r="E70" t="str">
            <v>승인용</v>
          </cell>
          <cell r="F70" t="str">
            <v>A</v>
          </cell>
          <cell r="G70" t="str">
            <v>1</v>
          </cell>
        </row>
        <row r="71">
          <cell r="B71">
            <v>7</v>
          </cell>
        </row>
        <row r="72">
          <cell r="B72" t="str">
            <v>2P-PD-121-101</v>
          </cell>
          <cell r="C72" t="str">
            <v>KEY PLAN FOR PIPING PLAN DWG.(D.H PUMP ROOM) (EXISTING)</v>
          </cell>
          <cell r="D72" t="str">
            <v>A</v>
          </cell>
          <cell r="E72" t="str">
            <v>승인</v>
          </cell>
          <cell r="F72" t="str">
            <v>A</v>
          </cell>
          <cell r="G72" t="str">
            <v>1</v>
          </cell>
          <cell r="H72" t="str">
            <v>A</v>
          </cell>
          <cell r="I72">
            <v>37301</v>
          </cell>
        </row>
        <row r="73">
          <cell r="B73" t="str">
            <v>2P-PD-121-102</v>
          </cell>
          <cell r="C73" t="str">
            <v>KEY PLAN FOR PIPING PLAN DWG.(YARD AREA)</v>
          </cell>
          <cell r="D73" t="str">
            <v>A</v>
          </cell>
          <cell r="E73" t="str">
            <v>승인용</v>
          </cell>
          <cell r="F73" t="str">
            <v>A</v>
          </cell>
          <cell r="G73" t="str">
            <v>1</v>
          </cell>
        </row>
        <row r="74">
          <cell r="B74" t="str">
            <v>2P-PD-121-103</v>
          </cell>
          <cell r="C74" t="str">
            <v>GENERAL LEGEND &amp; NOTES ON PIPING PLAN DWG.(1/3),(2/3),(3/3)</v>
          </cell>
          <cell r="D74" t="str">
            <v>A</v>
          </cell>
          <cell r="E74" t="str">
            <v>승인</v>
          </cell>
          <cell r="F74" t="str">
            <v>A</v>
          </cell>
          <cell r="G74" t="str">
            <v>1</v>
          </cell>
          <cell r="H74" t="str">
            <v>A</v>
          </cell>
          <cell r="I74">
            <v>37301</v>
          </cell>
        </row>
        <row r="75">
          <cell r="B75" t="str">
            <v>2P-PD-121-201</v>
          </cell>
          <cell r="C75" t="str">
            <v>PIPING PLAN FOR D.H PUMP ROOM CULVERT EL.-6000 TO EL.-3100(1/7)</v>
          </cell>
          <cell r="D75" t="str">
            <v>A</v>
          </cell>
          <cell r="E75" t="str">
            <v>승인</v>
          </cell>
          <cell r="F75" t="str">
            <v>A</v>
          </cell>
          <cell r="G75" t="str">
            <v>1</v>
          </cell>
          <cell r="H75" t="str">
            <v>A</v>
          </cell>
          <cell r="I75">
            <v>37301</v>
          </cell>
        </row>
        <row r="76">
          <cell r="B76" t="str">
            <v>2P-PD-121-202</v>
          </cell>
          <cell r="C76" t="str">
            <v>PIPING PLAN FOR D.H PUMP ROOM CULVERT EL.-6000 TO EL.-3100(2/7)</v>
          </cell>
          <cell r="D76" t="str">
            <v>A</v>
          </cell>
          <cell r="E76" t="str">
            <v>승인</v>
          </cell>
          <cell r="F76" t="str">
            <v>A</v>
          </cell>
          <cell r="G76" t="str">
            <v>1</v>
          </cell>
          <cell r="H76" t="str">
            <v>A</v>
          </cell>
          <cell r="I76">
            <v>37301</v>
          </cell>
        </row>
        <row r="77">
          <cell r="B77" t="str">
            <v>2P-PD-121-203</v>
          </cell>
          <cell r="C77" t="str">
            <v>PIPING PLAN FOR D.H PUMP ROOM CULVERT EL.-6000 TO EL.-3100(3/7)</v>
          </cell>
          <cell r="D77" t="str">
            <v>A</v>
          </cell>
          <cell r="E77" t="str">
            <v>승인</v>
          </cell>
          <cell r="F77" t="str">
            <v>A</v>
          </cell>
          <cell r="G77" t="str">
            <v>1</v>
          </cell>
          <cell r="H77" t="str">
            <v>A</v>
          </cell>
          <cell r="I77">
            <v>37301</v>
          </cell>
        </row>
        <row r="78">
          <cell r="B78" t="str">
            <v>2P-PD-121-205</v>
          </cell>
          <cell r="C78" t="str">
            <v>PIPING PLAN FOR D.H PUMP ROOM CULVERT EL.-6000 TO EL.-3100(5/7)</v>
          </cell>
          <cell r="D78" t="str">
            <v>A</v>
          </cell>
          <cell r="E78" t="str">
            <v>승인</v>
          </cell>
          <cell r="F78" t="str">
            <v>A</v>
          </cell>
          <cell r="G78" t="str">
            <v>1</v>
          </cell>
          <cell r="H78" t="str">
            <v>A</v>
          </cell>
          <cell r="I78">
            <v>37301</v>
          </cell>
        </row>
        <row r="79">
          <cell r="B79" t="str">
            <v>2P-PD-121-206</v>
          </cell>
          <cell r="C79" t="str">
            <v>PIPING PLAN FOR D.H PUMP ROOM CULVERT EL.-6000 TO EL.-3100(6/7)</v>
          </cell>
          <cell r="D79" t="str">
            <v>A</v>
          </cell>
          <cell r="E79" t="str">
            <v>승인</v>
          </cell>
          <cell r="F79" t="str">
            <v>A</v>
          </cell>
          <cell r="G79" t="str">
            <v>1</v>
          </cell>
          <cell r="H79" t="str">
            <v>A</v>
          </cell>
          <cell r="I79">
            <v>37301</v>
          </cell>
        </row>
        <row r="80">
          <cell r="B80" t="str">
            <v>2P-PD-121-210</v>
          </cell>
          <cell r="C80" t="str">
            <v>PIPING PLAN FOR D.H PUMP ROOM CULVERT EL.-3100 TO EL.±0(3/6)</v>
          </cell>
          <cell r="D80" t="str">
            <v>A</v>
          </cell>
          <cell r="E80" t="str">
            <v>승인</v>
          </cell>
          <cell r="F80" t="str">
            <v>A</v>
          </cell>
          <cell r="G80" t="str">
            <v>1</v>
          </cell>
          <cell r="H80" t="str">
            <v>A</v>
          </cell>
          <cell r="I80">
            <v>37301</v>
          </cell>
        </row>
        <row r="81">
          <cell r="B81" t="str">
            <v>2P-PD-121-212</v>
          </cell>
          <cell r="C81" t="str">
            <v>PIPING PLAN FOR D.H PUMP ROOM CULVERT EL.-3100 TO EL.±0(5/6)</v>
          </cell>
          <cell r="D81" t="str">
            <v>A</v>
          </cell>
          <cell r="E81" t="str">
            <v>승인</v>
          </cell>
          <cell r="F81" t="str">
            <v>A</v>
          </cell>
          <cell r="G81" t="str">
            <v>1</v>
          </cell>
          <cell r="H81" t="str">
            <v>A</v>
          </cell>
          <cell r="I81">
            <v>37301</v>
          </cell>
        </row>
        <row r="82">
          <cell r="B82" t="str">
            <v>2P-PD-121-213</v>
          </cell>
          <cell r="C82" t="str">
            <v>PIPING PLAN FOR D.H PUMP ROOM CULVERT EL.-3100 TO EL.±0(6/6)</v>
          </cell>
          <cell r="D82" t="str">
            <v>A</v>
          </cell>
          <cell r="E82" t="str">
            <v>승인</v>
          </cell>
          <cell r="F82" t="str">
            <v>A</v>
          </cell>
          <cell r="G82" t="str">
            <v>1</v>
          </cell>
          <cell r="H82" t="str">
            <v>A</v>
          </cell>
          <cell r="I82">
            <v>37301</v>
          </cell>
        </row>
        <row r="83">
          <cell r="B83" t="str">
            <v>2P-PD-121-214</v>
          </cell>
          <cell r="C83" t="str">
            <v>PIPING PLAN FOR D.H PUMP ROOM ABOVE EL.±0 (1/6)</v>
          </cell>
          <cell r="D83" t="str">
            <v>A</v>
          </cell>
          <cell r="E83" t="str">
            <v>승인</v>
          </cell>
          <cell r="F83" t="str">
            <v>A</v>
          </cell>
          <cell r="G83" t="str">
            <v>1</v>
          </cell>
          <cell r="H83" t="str">
            <v>A</v>
          </cell>
          <cell r="I83">
            <v>37301</v>
          </cell>
        </row>
        <row r="84">
          <cell r="B84" t="str">
            <v>2P-PD-121-215</v>
          </cell>
          <cell r="C84" t="str">
            <v>PIPING PLAN FOR D.H PUMP ROOM ABOVE EL.±0 (2/6)</v>
          </cell>
          <cell r="D84" t="str">
            <v>A</v>
          </cell>
          <cell r="E84" t="str">
            <v>승인</v>
          </cell>
          <cell r="F84" t="str">
            <v>A</v>
          </cell>
          <cell r="G84" t="str">
            <v>1</v>
          </cell>
          <cell r="H84" t="str">
            <v>A</v>
          </cell>
          <cell r="I84">
            <v>37301</v>
          </cell>
        </row>
        <row r="85">
          <cell r="B85" t="str">
            <v>2P-PD-121-216</v>
          </cell>
          <cell r="C85" t="str">
            <v>PIPING PLAN FOR D.H PUMP ROOM ABOVE EL.±0 (3/6)</v>
          </cell>
          <cell r="D85" t="str">
            <v>A</v>
          </cell>
          <cell r="E85" t="str">
            <v>승인</v>
          </cell>
          <cell r="F85" t="str">
            <v>A</v>
          </cell>
          <cell r="G85" t="str">
            <v>1</v>
          </cell>
          <cell r="H85" t="str">
            <v>A</v>
          </cell>
          <cell r="I85">
            <v>37301</v>
          </cell>
        </row>
        <row r="86">
          <cell r="B86" t="str">
            <v>2P-PD-121-218</v>
          </cell>
          <cell r="C86" t="str">
            <v>PIPING PLAN FOR D.H PUMP ROOM ABOVE EL.±0 (5/6)</v>
          </cell>
          <cell r="D86" t="str">
            <v>A</v>
          </cell>
          <cell r="E86" t="str">
            <v>승인</v>
          </cell>
          <cell r="F86" t="str">
            <v>A</v>
          </cell>
          <cell r="G86" t="str">
            <v>1</v>
          </cell>
          <cell r="H86" t="str">
            <v>A</v>
          </cell>
          <cell r="I86">
            <v>37301</v>
          </cell>
        </row>
        <row r="87">
          <cell r="B87" t="str">
            <v>2P-PD-121-219</v>
          </cell>
          <cell r="C87" t="str">
            <v>PIPING PLAN FOR D.H PUMP ROOM ABOVE EL.±0 (6/6)</v>
          </cell>
          <cell r="D87" t="str">
            <v>A</v>
          </cell>
          <cell r="E87" t="str">
            <v>승인</v>
          </cell>
          <cell r="F87" t="str">
            <v>A</v>
          </cell>
          <cell r="G87" t="str">
            <v>1</v>
          </cell>
          <cell r="H87" t="str">
            <v>A</v>
          </cell>
          <cell r="I87">
            <v>37301</v>
          </cell>
        </row>
        <row r="88">
          <cell r="B88" t="str">
            <v>2P-PD-121-220</v>
          </cell>
          <cell r="C88" t="str">
            <v>PIPING PLAN FOR D.H PUMP ROOM PIPE RACK EL.3900 TO EL.4600(1/2)</v>
          </cell>
          <cell r="D88" t="str">
            <v>A</v>
          </cell>
          <cell r="E88" t="str">
            <v>승인</v>
          </cell>
          <cell r="F88" t="str">
            <v>A</v>
          </cell>
          <cell r="G88" t="str">
            <v>1</v>
          </cell>
          <cell r="H88" t="str">
            <v>A</v>
          </cell>
          <cell r="I88">
            <v>37301</v>
          </cell>
        </row>
        <row r="89">
          <cell r="B89" t="str">
            <v>2P-PD-121-221</v>
          </cell>
          <cell r="C89" t="str">
            <v>PIPING PLAN FOR D.H PUMP ROOM PIPE RACK EL.3900 TO EL.4600(2/2)</v>
          </cell>
          <cell r="D89" t="str">
            <v>A</v>
          </cell>
          <cell r="E89" t="str">
            <v>승인</v>
          </cell>
          <cell r="F89" t="str">
            <v>A</v>
          </cell>
          <cell r="G89" t="str">
            <v>1</v>
          </cell>
          <cell r="H89" t="str">
            <v>A</v>
          </cell>
          <cell r="I89">
            <v>37301</v>
          </cell>
        </row>
        <row r="90">
          <cell r="B90" t="str">
            <v>2P-PD-121-222</v>
          </cell>
          <cell r="C90" t="str">
            <v>PIPING PLAN FOR D.H PUMP ROOM PIPE RACK EL.5200 TO EL.7200(1/3)</v>
          </cell>
          <cell r="D90" t="str">
            <v>A</v>
          </cell>
          <cell r="E90" t="str">
            <v>승인</v>
          </cell>
          <cell r="F90" t="str">
            <v>A</v>
          </cell>
          <cell r="G90" t="str">
            <v>1</v>
          </cell>
          <cell r="H90" t="str">
            <v>A</v>
          </cell>
          <cell r="I90">
            <v>37301</v>
          </cell>
        </row>
        <row r="91">
          <cell r="B91" t="str">
            <v>2P-PD-121-224</v>
          </cell>
          <cell r="C91" t="str">
            <v>PIPING PLAN FOR D.H PUMP ROOM PIPE RACK EL.5200 TO EL.7200(3/3)</v>
          </cell>
          <cell r="D91" t="str">
            <v>A</v>
          </cell>
          <cell r="E91" t="str">
            <v>승인</v>
          </cell>
          <cell r="F91" t="str">
            <v>A</v>
          </cell>
          <cell r="G91" t="str">
            <v>1</v>
          </cell>
          <cell r="H91" t="str">
            <v>A</v>
          </cell>
          <cell r="I91">
            <v>37301</v>
          </cell>
        </row>
        <row r="92">
          <cell r="B92" t="str">
            <v>2P-PD-121-228</v>
          </cell>
          <cell r="C92" t="str">
            <v>PIPING PARTIAL SECTION &amp; DETAIL FOR D.H PUMP ROOM (2/3)</v>
          </cell>
          <cell r="D92" t="str">
            <v>A</v>
          </cell>
          <cell r="E92" t="str">
            <v>승인용</v>
          </cell>
          <cell r="F92" t="str">
            <v>A</v>
          </cell>
          <cell r="G92" t="str">
            <v>1</v>
          </cell>
        </row>
        <row r="93">
          <cell r="B93" t="str">
            <v>2P-PD-121-229</v>
          </cell>
          <cell r="C93" t="str">
            <v>PIPING PARTIAL SECTION &amp; DETAIL FOR D.H PUMP ROOM (3/3)</v>
          </cell>
          <cell r="D93" t="str">
            <v>A</v>
          </cell>
          <cell r="E93" t="str">
            <v>승인용</v>
          </cell>
          <cell r="F93" t="str">
            <v>A</v>
          </cell>
          <cell r="G93" t="str">
            <v>1</v>
          </cell>
        </row>
        <row r="94">
          <cell r="B94" t="str">
            <v>2P-PD-121-230</v>
          </cell>
          <cell r="C94" t="str">
            <v>PIPING PLAN FOR YARD PIPE RACK (1/3)</v>
          </cell>
          <cell r="D94" t="str">
            <v>A</v>
          </cell>
          <cell r="E94" t="str">
            <v>승인</v>
          </cell>
          <cell r="F94" t="str">
            <v>A</v>
          </cell>
          <cell r="G94" t="str">
            <v>1</v>
          </cell>
          <cell r="H94" t="str">
            <v>A</v>
          </cell>
          <cell r="I94">
            <v>37301</v>
          </cell>
        </row>
        <row r="95">
          <cell r="B95" t="str">
            <v>2P-PD-121-501</v>
          </cell>
          <cell r="C95" t="str">
            <v>KEY PLAN FOR PIPING PLAN DWG.(D.H PUMP, H.W.B ROOM) (EXTENSION)</v>
          </cell>
          <cell r="D95" t="str">
            <v>A</v>
          </cell>
          <cell r="E95" t="str">
            <v>승인</v>
          </cell>
          <cell r="F95" t="str">
            <v>B</v>
          </cell>
          <cell r="G95" t="str">
            <v>1</v>
          </cell>
          <cell r="H95" t="str">
            <v>A</v>
          </cell>
          <cell r="I95">
            <v>37301</v>
          </cell>
        </row>
        <row r="96">
          <cell r="B96" t="str">
            <v>2P-PD-121-601</v>
          </cell>
          <cell r="C96" t="str">
            <v>PIPING PLAN FOR D.H PUMP ROOM(EXTENSION) (1/3)</v>
          </cell>
          <cell r="D96" t="str">
            <v>A</v>
          </cell>
          <cell r="E96" t="str">
            <v>승인</v>
          </cell>
          <cell r="F96" t="str">
            <v>A</v>
          </cell>
          <cell r="G96" t="str">
            <v>1</v>
          </cell>
          <cell r="H96" t="str">
            <v>A</v>
          </cell>
          <cell r="I96">
            <v>37301</v>
          </cell>
        </row>
        <row r="97">
          <cell r="B97" t="str">
            <v>2P-PD-121-602</v>
          </cell>
          <cell r="C97" t="str">
            <v>PIPING PLAN FOR D.H PUMP ROOM(EXTENSION) (2/3)</v>
          </cell>
          <cell r="D97" t="str">
            <v>A</v>
          </cell>
          <cell r="E97" t="str">
            <v>승인</v>
          </cell>
          <cell r="F97" t="str">
            <v>A</v>
          </cell>
          <cell r="G97" t="str">
            <v>1</v>
          </cell>
          <cell r="H97" t="str">
            <v>A</v>
          </cell>
          <cell r="I97">
            <v>37301</v>
          </cell>
        </row>
        <row r="98">
          <cell r="B98" t="str">
            <v>2P-PD-121-603</v>
          </cell>
          <cell r="C98" t="str">
            <v>PIPING PLAN FOR D.H PUMP ROOM(EXTENSION) (3/3)</v>
          </cell>
          <cell r="D98" t="str">
            <v>A</v>
          </cell>
          <cell r="E98" t="str">
            <v>승인</v>
          </cell>
          <cell r="F98" t="str">
            <v>A</v>
          </cell>
          <cell r="G98" t="str">
            <v>1</v>
          </cell>
          <cell r="H98" t="str">
            <v>A</v>
          </cell>
          <cell r="I98">
            <v>37301</v>
          </cell>
        </row>
        <row r="99">
          <cell r="B99" t="str">
            <v>2P-PD-121-604</v>
          </cell>
          <cell r="C99" t="str">
            <v>PIPING PLAN FOR HOT WATER BOILER ROOM (1/3)</v>
          </cell>
          <cell r="D99" t="str">
            <v>A</v>
          </cell>
          <cell r="E99" t="str">
            <v>승인용</v>
          </cell>
          <cell r="F99" t="str">
            <v>A</v>
          </cell>
          <cell r="G99" t="str">
            <v>1</v>
          </cell>
        </row>
        <row r="100">
          <cell r="B100" t="str">
            <v>2P-PD-121-605</v>
          </cell>
          <cell r="C100" t="str">
            <v>PIPING PLAN FOR HOT WATER BOILER ROOM (2/3)</v>
          </cell>
          <cell r="D100" t="str">
            <v>A</v>
          </cell>
          <cell r="E100" t="str">
            <v>승인용</v>
          </cell>
          <cell r="F100" t="str">
            <v>A</v>
          </cell>
          <cell r="G100" t="str">
            <v>1</v>
          </cell>
        </row>
        <row r="101">
          <cell r="B101" t="str">
            <v>2P-PD-121-606</v>
          </cell>
          <cell r="C101" t="str">
            <v>PIPING PLAN FOR HOT WATER BOILER ROOM (3/3)</v>
          </cell>
          <cell r="D101" t="str">
            <v>A</v>
          </cell>
          <cell r="E101" t="str">
            <v>승인용</v>
          </cell>
          <cell r="F101" t="str">
            <v>A</v>
          </cell>
          <cell r="G101" t="str">
            <v>1</v>
          </cell>
        </row>
        <row r="102">
          <cell r="B102" t="str">
            <v>2P-PD-121-607</v>
          </cell>
          <cell r="C102" t="str">
            <v>PIPING PARTIAL SECTION &amp; DETAIL DOR H.W.B &amp; D.H PUMP ROOM(1/2)</v>
          </cell>
          <cell r="D102" t="str">
            <v>A</v>
          </cell>
          <cell r="E102" t="str">
            <v>승인용</v>
          </cell>
          <cell r="F102" t="str">
            <v>A</v>
          </cell>
          <cell r="G102" t="str">
            <v>1</v>
          </cell>
        </row>
        <row r="103">
          <cell r="B103" t="str">
            <v>2P-PD-121-608</v>
          </cell>
          <cell r="C103" t="str">
            <v>PIPING PARTIAL SECTION &amp; DETAIL DOR H.W.B &amp; D.H PUMP ROOM(2/2)</v>
          </cell>
          <cell r="D103" t="str">
            <v>A</v>
          </cell>
          <cell r="E103" t="str">
            <v>승인용</v>
          </cell>
          <cell r="F103" t="str">
            <v>A</v>
          </cell>
          <cell r="G103" t="str">
            <v>1</v>
          </cell>
        </row>
        <row r="104">
          <cell r="B104" t="str">
            <v>2P-PD-121-609</v>
          </cell>
          <cell r="C104" t="str">
            <v>PIPING PLAN FOR EXTENSION YARD PIPE RACK(1/3)</v>
          </cell>
          <cell r="D104" t="str">
            <v>A</v>
          </cell>
          <cell r="E104" t="str">
            <v>승인</v>
          </cell>
          <cell r="F104" t="str">
            <v>A</v>
          </cell>
          <cell r="G104" t="str">
            <v>1</v>
          </cell>
          <cell r="H104" t="str">
            <v>A</v>
          </cell>
          <cell r="I104">
            <v>37301</v>
          </cell>
        </row>
        <row r="105">
          <cell r="B105" t="str">
            <v>2P-PD-121-610</v>
          </cell>
          <cell r="C105" t="str">
            <v>PIPING PLAN FOR EXTENSION YARD PIPE RACK(2/3)</v>
          </cell>
          <cell r="D105" t="str">
            <v>A</v>
          </cell>
          <cell r="E105" t="str">
            <v>승인</v>
          </cell>
          <cell r="F105" t="str">
            <v>A</v>
          </cell>
          <cell r="G105" t="str">
            <v>1</v>
          </cell>
          <cell r="H105" t="str">
            <v>A</v>
          </cell>
          <cell r="I105">
            <v>37301</v>
          </cell>
        </row>
        <row r="106">
          <cell r="B106" t="str">
            <v>2P-PD-121-611</v>
          </cell>
          <cell r="C106" t="str">
            <v>PIPING PLAN FOR EXTENSION YARD PIPE RACK(3/3)</v>
          </cell>
          <cell r="D106" t="str">
            <v>A</v>
          </cell>
          <cell r="E106" t="str">
            <v>승인</v>
          </cell>
          <cell r="F106" t="str">
            <v>A</v>
          </cell>
          <cell r="G106" t="str">
            <v>1</v>
          </cell>
          <cell r="H106" t="str">
            <v>A</v>
          </cell>
          <cell r="I106">
            <v>37301</v>
          </cell>
        </row>
        <row r="107">
          <cell r="B107" t="str">
            <v>2P-PD-121-612</v>
          </cell>
          <cell r="C107" t="str">
            <v>PIPING PLAN FOR EXPANSION TANK AREA</v>
          </cell>
          <cell r="D107" t="str">
            <v>A</v>
          </cell>
        </row>
        <row r="108">
          <cell r="B108" t="str">
            <v>2P-PD-121-613</v>
          </cell>
          <cell r="C108" t="str">
            <v>PIPING PLAN FOR UNDERGROUND(LNG LINE)</v>
          </cell>
          <cell r="D108" t="str">
            <v>A</v>
          </cell>
        </row>
        <row r="109">
          <cell r="B109">
            <v>37</v>
          </cell>
        </row>
        <row r="110">
          <cell r="B110" t="str">
            <v>2P-IS-121-501</v>
          </cell>
          <cell r="C110" t="str">
            <v>PIPING ISOMETRIC DWG. FOR D.H WATER SYSTEM</v>
          </cell>
          <cell r="D110" t="str">
            <v>B</v>
          </cell>
        </row>
        <row r="111">
          <cell r="B111" t="str">
            <v>2P-IS-121-502</v>
          </cell>
          <cell r="C111" t="str">
            <v>PIPING ISOMETRIC DWG. FOR OTHER SYSTEM</v>
          </cell>
          <cell r="D111" t="str">
            <v>B</v>
          </cell>
        </row>
        <row r="112">
          <cell r="B112">
            <v>2</v>
          </cell>
        </row>
        <row r="113">
          <cell r="B113" t="str">
            <v>2P-HL-121-101</v>
          </cell>
          <cell r="C113" t="str">
            <v>KEY PLAN FOR PIPING SUP'T LOCAT. DWG.(D.H PUMP ROOM) (EXISTING)</v>
          </cell>
          <cell r="D113" t="str">
            <v>B</v>
          </cell>
        </row>
        <row r="114">
          <cell r="B114" t="str">
            <v>2P-HL-121-102</v>
          </cell>
          <cell r="C114" t="str">
            <v>KEY PLAN FOR PIPING SUP'T LOCAT. DWG.(YARD AREA)</v>
          </cell>
          <cell r="D114" t="str">
            <v>B</v>
          </cell>
        </row>
        <row r="115">
          <cell r="B115" t="str">
            <v>2P-HL-121-201</v>
          </cell>
          <cell r="C115" t="str">
            <v>PIPING SUP'T LOCAT. FOR D.H PUMP ROOM CULVERT EL.-6000 TO EL.-3100(1/7)</v>
          </cell>
          <cell r="D115" t="str">
            <v>B</v>
          </cell>
        </row>
        <row r="116">
          <cell r="B116" t="str">
            <v>2P-HL-121-202</v>
          </cell>
          <cell r="C116" t="str">
            <v>PIPING SUP'T LOCAT. FOR D.H PUMP ROOM CULVERT EL.-6000 TO EL.-3100(2/7)</v>
          </cell>
          <cell r="D116" t="str">
            <v>B</v>
          </cell>
        </row>
        <row r="117">
          <cell r="B117" t="str">
            <v>2P-HL-121-203</v>
          </cell>
          <cell r="C117" t="str">
            <v>PIPING SUP'T LOCAT. FOR D.H PUMP ROOM CULVERT EL.-6000 TO EL.-3100(3/7)</v>
          </cell>
          <cell r="D117" t="str">
            <v>B</v>
          </cell>
        </row>
        <row r="118">
          <cell r="B118" t="str">
            <v>2P-HL-121-205</v>
          </cell>
          <cell r="C118" t="str">
            <v>PIPING SUP'T LOCAT. FOR D.H PUMP ROOM CULVERT EL.-6000 TO EL.-3100(5/7)</v>
          </cell>
          <cell r="D118" t="str">
            <v>B</v>
          </cell>
        </row>
        <row r="119">
          <cell r="B119" t="str">
            <v>2P-HL-121-206</v>
          </cell>
          <cell r="C119" t="str">
            <v>PIPING SUP'T LOCAT. FOR D.H PUMP ROOM CULVERT EL.-6000 TO EL.-3100(6/7)</v>
          </cell>
          <cell r="D119" t="str">
            <v>B</v>
          </cell>
        </row>
        <row r="120">
          <cell r="B120" t="str">
            <v>2P-HL-121-210</v>
          </cell>
          <cell r="C120" t="str">
            <v>PIPING SUP'T LOCAT. FOR D.H PUMP ROOM CULVERT EL.-3100 TO EL.±0(3/6)</v>
          </cell>
          <cell r="D120" t="str">
            <v>B</v>
          </cell>
        </row>
        <row r="121">
          <cell r="B121" t="str">
            <v>2P-HL-121-213</v>
          </cell>
          <cell r="C121" t="str">
            <v>PIPING SUP'T LOCAT. FOR D.H PUMP ROOM CULVERT EL.-3100 TO EL.±0(6/6)</v>
          </cell>
          <cell r="D121" t="str">
            <v>B</v>
          </cell>
        </row>
        <row r="122">
          <cell r="B122" t="str">
            <v>2P-HL-121-214</v>
          </cell>
          <cell r="C122" t="str">
            <v>PIPING SUP'T LOCAT. FOR D.H PUMP ROOM ABOVE EL.±0 (1/6)</v>
          </cell>
          <cell r="D122" t="str">
            <v>B</v>
          </cell>
        </row>
        <row r="123">
          <cell r="B123" t="str">
            <v>2P-HL-121-215</v>
          </cell>
          <cell r="C123" t="str">
            <v>PIPING SUP'T LOCAT. FOR D.H PUMP ROOM ABOVE EL.±0 (2/6)</v>
          </cell>
          <cell r="D123" t="str">
            <v>B</v>
          </cell>
        </row>
        <row r="124">
          <cell r="B124" t="str">
            <v>2P-HL-121-216</v>
          </cell>
          <cell r="C124" t="str">
            <v>PIPING SUP'T LOCAT. FOR D.H PUMP ROOM ABOVE EL.±0 (3/6)</v>
          </cell>
          <cell r="D124" t="str">
            <v>B</v>
          </cell>
        </row>
        <row r="125">
          <cell r="B125" t="str">
            <v>2P-HL-121-220</v>
          </cell>
          <cell r="C125" t="str">
            <v>PIPING SUP'T LOCAT. FOR D.H PUMP ROOM PIPE RACK EL.3900 TO EL.4600(1/2)</v>
          </cell>
          <cell r="D125" t="str">
            <v>B</v>
          </cell>
        </row>
        <row r="126">
          <cell r="B126" t="str">
            <v>2P-HL-121-221</v>
          </cell>
          <cell r="C126" t="str">
            <v>PIPING SUP'T LOCAT. FOR D.H PUMP ROOM PIPE RACK EL.3900 TO EL.4600(2/2)</v>
          </cell>
          <cell r="D126" t="str">
            <v>B</v>
          </cell>
        </row>
        <row r="127">
          <cell r="B127" t="str">
            <v>2P-HL-121-222</v>
          </cell>
          <cell r="C127" t="str">
            <v>PIPING SUP'T LOCAT. FOR D.H PUMP ROOM PIPE RACK EL.5200 TO EL.7200(1/3)</v>
          </cell>
          <cell r="D127" t="str">
            <v>B</v>
          </cell>
        </row>
        <row r="128">
          <cell r="B128" t="str">
            <v>2P-HL-121-224</v>
          </cell>
          <cell r="C128" t="str">
            <v>PIPING SUP'T LOCAT. FOR D.H PUMP ROOM PIPE RACK EL.5200 TO EL.7200(3/3)</v>
          </cell>
          <cell r="D128" t="str">
            <v>B</v>
          </cell>
        </row>
        <row r="129">
          <cell r="B129" t="str">
            <v>2P-HL-121-230</v>
          </cell>
          <cell r="C129" t="str">
            <v>PIPING SUP'T LOCAT. FOR YARD PIPE RACK (1/3)</v>
          </cell>
          <cell r="D129" t="str">
            <v>B</v>
          </cell>
        </row>
        <row r="130">
          <cell r="B130" t="str">
            <v>2P-HL-121-501</v>
          </cell>
          <cell r="C130" t="str">
            <v>KEY PLAN FOR PIPING SUP'T LOCAT. DWG.(D.H PUMP, H.W.B ROOM) (EXTENSION)</v>
          </cell>
          <cell r="D130" t="str">
            <v>B</v>
          </cell>
        </row>
        <row r="131">
          <cell r="B131" t="str">
            <v>2P-HL-121-601</v>
          </cell>
          <cell r="C131" t="str">
            <v>PIPING SUP'T LOCAT. FOR D.H PUMP ROOM(EXTENSION) (1/3)</v>
          </cell>
          <cell r="D131" t="str">
            <v>B</v>
          </cell>
        </row>
        <row r="132">
          <cell r="B132" t="str">
            <v>2P-HL-121-602</v>
          </cell>
          <cell r="C132" t="str">
            <v>PIPING SUP'T LOCAT. FOR D.H PUMP ROOM(EXTENSION) (2/3)</v>
          </cell>
          <cell r="D132" t="str">
            <v>B</v>
          </cell>
        </row>
        <row r="133">
          <cell r="B133" t="str">
            <v>2P-HL-121-603</v>
          </cell>
          <cell r="C133" t="str">
            <v>PIPING SUP'T LOCAT. FOR D.H PUMP ROOM(EXTENSION) (3/3)</v>
          </cell>
          <cell r="D133" t="str">
            <v>B</v>
          </cell>
        </row>
        <row r="134">
          <cell r="B134" t="str">
            <v>2P-HL-121-604</v>
          </cell>
          <cell r="C134" t="str">
            <v>PIPING SUP'T LOCAT. FOR HOT WATER BOILER ROOM (1/3)</v>
          </cell>
          <cell r="D134" t="str">
            <v>B</v>
          </cell>
        </row>
        <row r="135">
          <cell r="B135" t="str">
            <v>2P-HL-121-605</v>
          </cell>
          <cell r="C135" t="str">
            <v>PIPING SUP'T LOCAT. FOR HOT WATER BOILER ROOM (2/3)</v>
          </cell>
          <cell r="D135" t="str">
            <v>B</v>
          </cell>
        </row>
        <row r="136">
          <cell r="B136" t="str">
            <v>2P-HL-121-606</v>
          </cell>
          <cell r="C136" t="str">
            <v>PIPING SUP'T LOCAT. FOR HOT WATER BOILER ROOM (3/3)</v>
          </cell>
          <cell r="D136" t="str">
            <v>B</v>
          </cell>
        </row>
        <row r="137">
          <cell r="B137" t="str">
            <v>2P-HL-121-609</v>
          </cell>
          <cell r="C137" t="str">
            <v>PIPING SUP'T LOCAT. FOR EXTENSION YARD PIPE RACK(1/3)</v>
          </cell>
          <cell r="D137" t="str">
            <v>B</v>
          </cell>
        </row>
        <row r="138">
          <cell r="B138" t="str">
            <v>2P-HL-121-610</v>
          </cell>
          <cell r="C138" t="str">
            <v>PIPING SUP'T LOCAT. FOR EXTENSION YARD PIPE RACK(2/3)</v>
          </cell>
          <cell r="D138" t="str">
            <v>B</v>
          </cell>
        </row>
        <row r="139">
          <cell r="B139" t="str">
            <v>2P-HL-121-611</v>
          </cell>
          <cell r="C139" t="str">
            <v>PIPING SUP'T LOCAT. FOR EXTENSION YARD PIPE RACK(3/3)</v>
          </cell>
          <cell r="D139" t="str">
            <v>B</v>
          </cell>
        </row>
        <row r="140">
          <cell r="B140" t="str">
            <v>2P-HL-121-612</v>
          </cell>
          <cell r="C140" t="str">
            <v>PIPING SUP'T LOCAT. FOR EXPANSION TANK AREA</v>
          </cell>
          <cell r="D140" t="str">
            <v>B</v>
          </cell>
        </row>
        <row r="141">
          <cell r="B141">
            <v>28</v>
          </cell>
        </row>
        <row r="142">
          <cell r="B142" t="str">
            <v>2P-HD-121-501</v>
          </cell>
          <cell r="C142" t="str">
            <v>PIPING SUPPORT ATTACHMENT DETAIL DWG.</v>
          </cell>
          <cell r="D142" t="str">
            <v>B</v>
          </cell>
          <cell r="E142" t="str">
            <v>건설용</v>
          </cell>
          <cell r="F142" t="str">
            <v>0</v>
          </cell>
          <cell r="G142" t="str">
            <v>4</v>
          </cell>
        </row>
        <row r="143">
          <cell r="B143" t="str">
            <v>2P-HS-121-201</v>
          </cell>
          <cell r="C143" t="str">
            <v>PIPING SUP'T DETAIL FOR D.H PUMP ROOM CULVERT EL.-6000 TO EL.-3100(1/7)</v>
          </cell>
          <cell r="D143" t="str">
            <v>B</v>
          </cell>
        </row>
        <row r="144">
          <cell r="B144" t="str">
            <v>2P-HS-121-202</v>
          </cell>
          <cell r="C144" t="str">
            <v>PIPING SUP'T DETAIL FOR D.H PUMP ROOM CULVERT EL.-6000 TO EL.-3100(2/7)</v>
          </cell>
          <cell r="D144" t="str">
            <v>B</v>
          </cell>
        </row>
        <row r="145">
          <cell r="B145" t="str">
            <v>2P-HS-121-203</v>
          </cell>
          <cell r="C145" t="str">
            <v>PIPING SUP'T DETAIL FOR D.H PUMP ROOM CULVERT EL.-6000 TO EL.-3100(3/7)</v>
          </cell>
          <cell r="D145" t="str">
            <v>B</v>
          </cell>
        </row>
        <row r="146">
          <cell r="B146" t="str">
            <v>2P-HS-121-205</v>
          </cell>
          <cell r="C146" t="str">
            <v>PIPING SUP'T DETAIL FOR D.H PUMP ROOM CULVERT EL.-6000 TO EL.-3100(5/7)</v>
          </cell>
          <cell r="D146" t="str">
            <v>B</v>
          </cell>
        </row>
        <row r="147">
          <cell r="B147" t="str">
            <v>2P-HS-121-206</v>
          </cell>
          <cell r="C147" t="str">
            <v>PIPING SUP'T DETAIL FOR D.H PUMP ROOM CULVERT EL.-6000 TO EL.-3100(6/7)</v>
          </cell>
          <cell r="D147" t="str">
            <v>B</v>
          </cell>
        </row>
        <row r="148">
          <cell r="B148" t="str">
            <v>2P-HS-121-210</v>
          </cell>
          <cell r="C148" t="str">
            <v>PIPING SUP'T DETAIL FOR D.H PUMP ROOM CULVERT EL.-3100 TO EL.±0(3/6)</v>
          </cell>
          <cell r="D148" t="str">
            <v>B</v>
          </cell>
        </row>
        <row r="149">
          <cell r="B149" t="str">
            <v>2P-HS-121-213</v>
          </cell>
          <cell r="C149" t="str">
            <v>PIPING SUP'T DETAIL FOR D.H PUMP ROOM CULVERT EL.-3100 TO EL.±0(6/6)</v>
          </cell>
          <cell r="D149" t="str">
            <v>B</v>
          </cell>
        </row>
        <row r="150">
          <cell r="B150" t="str">
            <v>2P-HS-121-214</v>
          </cell>
          <cell r="C150" t="str">
            <v>PIPING SUP'T DETAIL FOR D.H PUMP ROOM ABOVE EL.±0 (1/6)</v>
          </cell>
          <cell r="D150" t="str">
            <v>B</v>
          </cell>
        </row>
        <row r="151">
          <cell r="B151" t="str">
            <v>2P-HS-121-215</v>
          </cell>
          <cell r="C151" t="str">
            <v>PIPING SUP'T DETAIL FOR D.H PUMP ROOM ABOVE EL.±0 (2/6)</v>
          </cell>
          <cell r="D151" t="str">
            <v>B</v>
          </cell>
        </row>
        <row r="152">
          <cell r="B152" t="str">
            <v>2P-HS-121-216</v>
          </cell>
          <cell r="C152" t="str">
            <v>PIPING SUP'T DETAIL FOR D.H PUMP ROOM ABOVE EL.±0 (3/6)</v>
          </cell>
          <cell r="D152" t="str">
            <v>B</v>
          </cell>
        </row>
        <row r="153">
          <cell r="B153" t="str">
            <v>2P-HS-121-220</v>
          </cell>
          <cell r="C153" t="str">
            <v>PIPING SUP'T DETAIL FOR D.H PUMP ROOM PIPE RACK EL.3900 TO EL.4600(1/2)</v>
          </cell>
          <cell r="D153" t="str">
            <v>B</v>
          </cell>
        </row>
        <row r="154">
          <cell r="B154" t="str">
            <v>2P-HS-121-221</v>
          </cell>
          <cell r="C154" t="str">
            <v>PIPING SUP'T DETAIL FOR D.H PUMP ROOM PIPE RACK EL.3900 TO EL.4600(2/2)</v>
          </cell>
          <cell r="D154" t="str">
            <v>B</v>
          </cell>
        </row>
        <row r="155">
          <cell r="B155" t="str">
            <v>2P-HS-121-222</v>
          </cell>
          <cell r="C155" t="str">
            <v>PIPING SUP'T DETAIL FOR D.H PUMP ROOM PIPE RACK EL.5200 TO EL.7200(1/3)</v>
          </cell>
          <cell r="D155" t="str">
            <v>B</v>
          </cell>
        </row>
        <row r="156">
          <cell r="B156" t="str">
            <v>2P-HS-121-224</v>
          </cell>
          <cell r="C156" t="str">
            <v>PIPING SUP'T DETAIL FOR D.H PUMP ROOM PIPE RACK EL.5200 TO EL.7200(3/3)</v>
          </cell>
          <cell r="D156" t="str">
            <v>B</v>
          </cell>
        </row>
        <row r="157">
          <cell r="B157" t="str">
            <v>2P-HS-121-230</v>
          </cell>
          <cell r="C157" t="str">
            <v>PIPING SUP'T DETAIL FOR YARD PIPE RACK (1/3)</v>
          </cell>
          <cell r="D157" t="str">
            <v>B</v>
          </cell>
        </row>
        <row r="158">
          <cell r="B158" t="str">
            <v>2P-HS-121-601</v>
          </cell>
          <cell r="C158" t="str">
            <v>PIPING SUP'T DETAIL FOR D.H PUMP ROOM(EXTENSION) (1/3)</v>
          </cell>
          <cell r="D158" t="str">
            <v>B</v>
          </cell>
        </row>
        <row r="159">
          <cell r="B159" t="str">
            <v>2P-HS-121-602</v>
          </cell>
          <cell r="C159" t="str">
            <v>PIPING SUP'T DETAIL FOR D.H PUMP ROOM(EXTENSION) (2/3)</v>
          </cell>
          <cell r="D159" t="str">
            <v>B</v>
          </cell>
        </row>
        <row r="160">
          <cell r="B160" t="str">
            <v>2P-HS-121-603</v>
          </cell>
          <cell r="C160" t="str">
            <v>PIPING SUP'T DETAIL FOR D.H PUMP ROOM(EXTENSION) (3/3)</v>
          </cell>
          <cell r="D160" t="str">
            <v>B</v>
          </cell>
        </row>
        <row r="161">
          <cell r="B161" t="str">
            <v>2P-HS-121-604</v>
          </cell>
          <cell r="C161" t="str">
            <v>PIPING SUP'T DETAIL FOR HOT WATER BOILER ROOM (1/3)</v>
          </cell>
          <cell r="D161" t="str">
            <v>B</v>
          </cell>
        </row>
        <row r="162">
          <cell r="B162" t="str">
            <v>2P-HS-121-605</v>
          </cell>
          <cell r="C162" t="str">
            <v>PIPING SUP'T DETAIL FOR HOT WATER BOILER ROOM (2/3)</v>
          </cell>
          <cell r="D162" t="str">
            <v>B</v>
          </cell>
        </row>
        <row r="163">
          <cell r="B163" t="str">
            <v>2P-HS-121-606</v>
          </cell>
          <cell r="C163" t="str">
            <v>PIPING SUP'T DETAIL FOR HOT WATER BOILER ROOM (3/3)</v>
          </cell>
          <cell r="D163" t="str">
            <v>B</v>
          </cell>
        </row>
        <row r="164">
          <cell r="B164" t="str">
            <v>2P-HS-121-609</v>
          </cell>
          <cell r="C164" t="str">
            <v>PIPING SUP'T DETAIL FOR EXTENSION YARD PIPE RACK(1/3)</v>
          </cell>
          <cell r="D164" t="str">
            <v>B</v>
          </cell>
        </row>
        <row r="165">
          <cell r="B165" t="str">
            <v>2P-HS-121-610</v>
          </cell>
          <cell r="C165" t="str">
            <v>PIPING SUP'T DETAIL FOR EXTENSION YARD PIPE RACK(2/3)</v>
          </cell>
          <cell r="D165" t="str">
            <v>B</v>
          </cell>
        </row>
        <row r="166">
          <cell r="B166" t="str">
            <v>2P-HS-121-611</v>
          </cell>
          <cell r="C166" t="str">
            <v>PIPING SUP'T DETAIL FOR EXTENSION YARD PIPE RACK(3/3)</v>
          </cell>
          <cell r="D166" t="str">
            <v>B</v>
          </cell>
        </row>
        <row r="167">
          <cell r="B167" t="str">
            <v>2P-HS-121-612</v>
          </cell>
          <cell r="C167" t="str">
            <v>PIPUNG SUPP'T DETAIL FOR EXPANSION TANK AREA</v>
          </cell>
          <cell r="D167" t="str">
            <v>B</v>
          </cell>
        </row>
        <row r="168">
          <cell r="B168">
            <v>26</v>
          </cell>
        </row>
        <row r="169">
          <cell r="B169" t="str">
            <v>2P-NT-121-601</v>
          </cell>
          <cell r="C169" t="str">
            <v>PIPING LOADING DATA FOR D.H PUMP &amp; H.W.BOILER ROOM</v>
          </cell>
          <cell r="D169" t="str">
            <v>I</v>
          </cell>
          <cell r="E169" t="str">
            <v>건설용</v>
          </cell>
          <cell r="F169" t="str">
            <v>0</v>
          </cell>
          <cell r="G169" t="str">
            <v>4</v>
          </cell>
        </row>
        <row r="170">
          <cell r="B170" t="str">
            <v>2P-NT-121-602</v>
          </cell>
          <cell r="C170" t="str">
            <v>PIPING INFORM. DWG. FOR D.H PUMP &amp; H.W.B ROOM (SUP'T FDN &amp; ETC)</v>
          </cell>
          <cell r="D170" t="str">
            <v>I</v>
          </cell>
        </row>
        <row r="171">
          <cell r="B171" t="str">
            <v>2P-NT-121-603</v>
          </cell>
          <cell r="C171" t="str">
            <v>PIPING INFORM. DWG. FOR EXTENSION YARD PIPE RACK</v>
          </cell>
          <cell r="D171" t="str">
            <v>I</v>
          </cell>
          <cell r="E171" t="str">
            <v>건설용</v>
          </cell>
          <cell r="F171" t="str">
            <v>0</v>
          </cell>
          <cell r="G171" t="str">
            <v>4</v>
          </cell>
        </row>
        <row r="172">
          <cell r="B172" t="str">
            <v>2P-NT-121-604</v>
          </cell>
          <cell r="C172" t="str">
            <v>PIPING INFORM. DWG. FOR EXISTING D.H PUMP ROOM(FL-6000)</v>
          </cell>
          <cell r="D172" t="str">
            <v>I</v>
          </cell>
        </row>
        <row r="173">
          <cell r="B173" t="str">
            <v>2P-NT-121-605</v>
          </cell>
          <cell r="C173" t="str">
            <v>PIPING INFORM. DWG. FOR EXISTING D.H PUMP ROOM(FL0)</v>
          </cell>
          <cell r="D173" t="str">
            <v>I</v>
          </cell>
        </row>
        <row r="174">
          <cell r="B174" t="str">
            <v>2P-NT-121-606</v>
          </cell>
          <cell r="C174" t="str">
            <v>PIPING INFORM. DWG. FOR EXISTING D.H PUMP ROOM(WALL OPEN HOLE)</v>
          </cell>
          <cell r="D174" t="str">
            <v>I</v>
          </cell>
        </row>
        <row r="175">
          <cell r="B175">
            <v>6</v>
          </cell>
        </row>
        <row r="176">
          <cell r="B176" t="str">
            <v>2M-501</v>
          </cell>
          <cell r="C176" t="str">
            <v>냉난방,환기설비 기본설계 검토서</v>
          </cell>
          <cell r="D176" t="str">
            <v>A</v>
          </cell>
          <cell r="E176" t="str">
            <v>승인</v>
          </cell>
          <cell r="F176" t="str">
            <v>A</v>
          </cell>
          <cell r="G176" t="str">
            <v>1</v>
          </cell>
          <cell r="H176" t="str">
            <v>A</v>
          </cell>
          <cell r="I176">
            <v>37305</v>
          </cell>
        </row>
        <row r="177">
          <cell r="B177" t="str">
            <v>2M-502</v>
          </cell>
          <cell r="C177" t="str">
            <v>냉난방,환기설비 물량산출서</v>
          </cell>
          <cell r="D177" t="str">
            <v>B</v>
          </cell>
        </row>
        <row r="178">
          <cell r="B178" t="str">
            <v>2M-CA-501</v>
          </cell>
          <cell r="C178" t="str">
            <v>냉난방,환기설비 용량계산서</v>
          </cell>
          <cell r="D178" t="str">
            <v>A</v>
          </cell>
          <cell r="E178" t="str">
            <v>승인용</v>
          </cell>
          <cell r="F178" t="str">
            <v>A</v>
          </cell>
          <cell r="G178" t="str">
            <v>1</v>
          </cell>
          <cell r="H178" t="str">
            <v>AC</v>
          </cell>
          <cell r="I178">
            <v>37312</v>
          </cell>
        </row>
        <row r="179">
          <cell r="B179" t="str">
            <v>2M-DD-354-501</v>
          </cell>
          <cell r="C179" t="str">
            <v>HVAC STANDARD DRAWING</v>
          </cell>
          <cell r="D179" t="str">
            <v>B</v>
          </cell>
        </row>
        <row r="180">
          <cell r="B180" t="str">
            <v>2M-EL-354-501</v>
          </cell>
          <cell r="C180" t="str">
            <v>EQUIPMENT SCHEDULE</v>
          </cell>
          <cell r="D180" t="str">
            <v>A</v>
          </cell>
          <cell r="E180" t="str">
            <v>승인</v>
          </cell>
          <cell r="F180" t="str">
            <v>A</v>
          </cell>
          <cell r="G180" t="str">
            <v>1</v>
          </cell>
          <cell r="H180" t="str">
            <v>A</v>
          </cell>
          <cell r="I180">
            <v>37305</v>
          </cell>
        </row>
        <row r="181">
          <cell r="B181" t="str">
            <v>2M-PD-354-501</v>
          </cell>
          <cell r="C181" t="str">
            <v>HVAC PLAN FOR 열원설비동(1/4)</v>
          </cell>
          <cell r="D181" t="str">
            <v>B</v>
          </cell>
        </row>
        <row r="182">
          <cell r="B182" t="str">
            <v>2M-PD-354-502</v>
          </cell>
          <cell r="C182" t="str">
            <v>HVAC PLAN FOR 열원설비동(2/4)</v>
          </cell>
          <cell r="D182" t="str">
            <v>B</v>
          </cell>
        </row>
        <row r="183">
          <cell r="B183" t="str">
            <v>2M-PD-354-503</v>
          </cell>
          <cell r="C183" t="str">
            <v>HVAC PLAN FOR 열원설비동(3/4)</v>
          </cell>
          <cell r="D183" t="str">
            <v>B</v>
          </cell>
        </row>
        <row r="184">
          <cell r="B184" t="str">
            <v>2M-PD-354-504</v>
          </cell>
          <cell r="C184" t="str">
            <v>HVAC PLAN FOR 열원설비동(4/4)</v>
          </cell>
          <cell r="D184" t="str">
            <v>B</v>
          </cell>
        </row>
        <row r="185">
          <cell r="B185" t="str">
            <v>2M-PD-354-505</v>
          </cell>
          <cell r="C185" t="str">
            <v>EXTERIOR PIPING PLAN(existing)</v>
          </cell>
          <cell r="D185" t="str">
            <v>B</v>
          </cell>
        </row>
        <row r="186">
          <cell r="B186" t="str">
            <v>2M-PI-354-501</v>
          </cell>
          <cell r="C186" t="str">
            <v>SYMBOL &amp; LEGEND</v>
          </cell>
          <cell r="D186" t="str">
            <v>A</v>
          </cell>
          <cell r="E186" t="str">
            <v>승인</v>
          </cell>
          <cell r="F186" t="str">
            <v>A</v>
          </cell>
          <cell r="G186" t="str">
            <v>1</v>
          </cell>
          <cell r="H186" t="str">
            <v>A</v>
          </cell>
          <cell r="I186">
            <v>37305</v>
          </cell>
        </row>
        <row r="187">
          <cell r="B187" t="str">
            <v>2M-PI-354-502</v>
          </cell>
          <cell r="C187" t="str">
            <v>P&amp;I DIAGRAM FOR HVAC SYSTEM</v>
          </cell>
          <cell r="D187" t="str">
            <v>A</v>
          </cell>
          <cell r="E187" t="str">
            <v>승인</v>
          </cell>
          <cell r="F187" t="str">
            <v>A</v>
          </cell>
          <cell r="G187" t="str">
            <v>1</v>
          </cell>
          <cell r="H187" t="str">
            <v>A</v>
          </cell>
          <cell r="I187">
            <v>37305</v>
          </cell>
        </row>
        <row r="188">
          <cell r="B188">
            <v>12</v>
          </cell>
        </row>
        <row r="189">
          <cell r="B189" t="str">
            <v>2M-503</v>
          </cell>
          <cell r="C189" t="str">
            <v>소화설비 기본설계 검토서</v>
          </cell>
          <cell r="D189" t="str">
            <v>A</v>
          </cell>
          <cell r="E189" t="str">
            <v>승인</v>
          </cell>
          <cell r="F189" t="str">
            <v>A</v>
          </cell>
          <cell r="G189" t="str">
            <v>1</v>
          </cell>
          <cell r="H189" t="str">
            <v>A</v>
          </cell>
          <cell r="I189">
            <v>37293</v>
          </cell>
        </row>
        <row r="190">
          <cell r="B190" t="str">
            <v>2M-504</v>
          </cell>
          <cell r="C190" t="str">
            <v>소화설비 법규검토서</v>
          </cell>
          <cell r="D190" t="str">
            <v>A</v>
          </cell>
          <cell r="E190" t="str">
            <v>승인</v>
          </cell>
          <cell r="F190" t="str">
            <v>A</v>
          </cell>
          <cell r="G190" t="str">
            <v>1</v>
          </cell>
          <cell r="H190" t="str">
            <v>A</v>
          </cell>
          <cell r="I190">
            <v>37293</v>
          </cell>
        </row>
        <row r="191">
          <cell r="B191" t="str">
            <v>2M-505</v>
          </cell>
          <cell r="C191" t="str">
            <v>소화설비 물량산출서</v>
          </cell>
          <cell r="D191" t="str">
            <v>B</v>
          </cell>
        </row>
        <row r="192">
          <cell r="B192" t="str">
            <v>2M-CA-502</v>
          </cell>
          <cell r="C192" t="str">
            <v>소화설비 용량계산서</v>
          </cell>
          <cell r="D192" t="str">
            <v>A</v>
          </cell>
          <cell r="E192" t="str">
            <v>승인</v>
          </cell>
          <cell r="F192" t="str">
            <v>A</v>
          </cell>
          <cell r="G192" t="str">
            <v>1</v>
          </cell>
          <cell r="H192" t="str">
            <v>A</v>
          </cell>
          <cell r="I192">
            <v>37293</v>
          </cell>
        </row>
        <row r="193">
          <cell r="B193" t="str">
            <v>2M-PD-352-501</v>
          </cell>
          <cell r="C193" t="str">
            <v>Fire Fighting Piping Plan For 열원설비동(1/2)</v>
          </cell>
          <cell r="D193" t="str">
            <v>B</v>
          </cell>
        </row>
        <row r="194">
          <cell r="B194" t="str">
            <v>2M-PD-352-502</v>
          </cell>
          <cell r="C194" t="str">
            <v>Fire Fighting Piping Plan For 열원설비동(2/2)</v>
          </cell>
          <cell r="D194" t="str">
            <v>B</v>
          </cell>
        </row>
        <row r="195">
          <cell r="B195" t="str">
            <v>2M-PD-352-503</v>
          </cell>
          <cell r="C195" t="str">
            <v>Fire Fighting Piping Plan For Yard Area(existing)</v>
          </cell>
          <cell r="D195" t="str">
            <v>B</v>
          </cell>
          <cell r="E195" t="str">
            <v>승인용</v>
          </cell>
          <cell r="F195" t="str">
            <v>A</v>
          </cell>
          <cell r="G195" t="str">
            <v>1</v>
          </cell>
        </row>
        <row r="196">
          <cell r="B196" t="str">
            <v>2M-PD-352-504</v>
          </cell>
          <cell r="C196" t="str">
            <v>Fire Fighting Piping Plan For 정압기동</v>
          </cell>
          <cell r="D196" t="str">
            <v>B</v>
          </cell>
        </row>
        <row r="197">
          <cell r="B197" t="str">
            <v>2M-PI-352-501</v>
          </cell>
          <cell r="C197" t="str">
            <v>SYMBOL &amp; LEGEND</v>
          </cell>
          <cell r="D197" t="str">
            <v>A</v>
          </cell>
          <cell r="E197" t="str">
            <v>승인</v>
          </cell>
          <cell r="F197" t="str">
            <v>A</v>
          </cell>
          <cell r="G197" t="str">
            <v>1</v>
          </cell>
          <cell r="H197" t="str">
            <v>A</v>
          </cell>
          <cell r="I197">
            <v>37293</v>
          </cell>
        </row>
        <row r="198">
          <cell r="B198" t="str">
            <v>2M-PI-352-502</v>
          </cell>
          <cell r="C198" t="str">
            <v>P&amp;I Diagram For Indoor &amp; Outdoor Hydrant System</v>
          </cell>
          <cell r="D198" t="str">
            <v>A</v>
          </cell>
          <cell r="E198" t="str">
            <v>승인</v>
          </cell>
          <cell r="F198" t="str">
            <v>A</v>
          </cell>
          <cell r="G198" t="str">
            <v>1</v>
          </cell>
          <cell r="H198" t="str">
            <v>A</v>
          </cell>
          <cell r="I198">
            <v>37293</v>
          </cell>
        </row>
        <row r="199">
          <cell r="B199">
            <v>10</v>
          </cell>
        </row>
        <row r="200">
          <cell r="B200" t="str">
            <v>2P-501</v>
          </cell>
          <cell r="C200" t="str">
            <v>BILL OF MATERIAL FOR PIPING</v>
          </cell>
          <cell r="D200" t="str">
            <v>I</v>
          </cell>
        </row>
        <row r="201">
          <cell r="B201" t="str">
            <v>2P-502</v>
          </cell>
          <cell r="C201" t="str">
            <v>BILL OF MATERIAL FOR PIPE SUPPORT</v>
          </cell>
          <cell r="D201" t="str">
            <v>I</v>
          </cell>
        </row>
        <row r="202">
          <cell r="B202" t="str">
            <v>2P-503</v>
          </cell>
          <cell r="C202" t="str">
            <v>BILL OF MATERIAL FOR PIPING INSULATION</v>
          </cell>
          <cell r="D202" t="str">
            <v>I</v>
          </cell>
        </row>
        <row r="203">
          <cell r="B203">
            <v>3</v>
          </cell>
        </row>
        <row r="205">
          <cell r="B205" t="str">
            <v>2E-001</v>
          </cell>
          <cell r="C205" t="str">
            <v>설계기준서 작성</v>
          </cell>
          <cell r="D205" t="str">
            <v>B</v>
          </cell>
          <cell r="E205" t="str">
            <v>건설용</v>
          </cell>
          <cell r="F205" t="str">
            <v>0</v>
          </cell>
          <cell r="G205" t="str">
            <v>4</v>
          </cell>
        </row>
        <row r="206">
          <cell r="B206">
            <v>1</v>
          </cell>
        </row>
        <row r="207">
          <cell r="B207" t="str">
            <v>2E-CA-001</v>
          </cell>
          <cell r="C207" t="str">
            <v>변압기 용량 계산서</v>
          </cell>
          <cell r="D207" t="str">
            <v>A</v>
          </cell>
          <cell r="E207" t="str">
            <v>승인용</v>
          </cell>
          <cell r="F207" t="str">
            <v>A</v>
          </cell>
          <cell r="G207" t="str">
            <v>1</v>
          </cell>
          <cell r="H207" t="str">
            <v>AC</v>
          </cell>
          <cell r="I207">
            <v>37189</v>
          </cell>
        </row>
        <row r="208">
          <cell r="B208" t="str">
            <v>2E-CA-002</v>
          </cell>
          <cell r="C208" t="str">
            <v>POWER CONDENSER 용량 계산서</v>
          </cell>
          <cell r="D208" t="str">
            <v>A</v>
          </cell>
          <cell r="E208" t="str">
            <v>승인용</v>
          </cell>
          <cell r="F208" t="str">
            <v>A</v>
          </cell>
          <cell r="G208" t="str">
            <v>1</v>
          </cell>
          <cell r="H208" t="str">
            <v>AC</v>
          </cell>
          <cell r="I208">
            <v>37189</v>
          </cell>
        </row>
        <row r="209">
          <cell r="B209" t="str">
            <v>2E-CA-003</v>
          </cell>
          <cell r="C209" t="str">
            <v>전압강하 계산서</v>
          </cell>
          <cell r="D209" t="str">
            <v>A</v>
          </cell>
          <cell r="E209" t="str">
            <v>승인</v>
          </cell>
          <cell r="F209" t="str">
            <v>A</v>
          </cell>
          <cell r="G209" t="str">
            <v>1</v>
          </cell>
          <cell r="H209" t="str">
            <v>A</v>
          </cell>
          <cell r="I209">
            <v>37189</v>
          </cell>
        </row>
        <row r="210">
          <cell r="B210" t="str">
            <v>2E-CA-004</v>
          </cell>
          <cell r="C210" t="str">
            <v>단락 용량 계산서</v>
          </cell>
          <cell r="D210" t="str">
            <v>A</v>
          </cell>
          <cell r="E210" t="str">
            <v>승인</v>
          </cell>
          <cell r="F210" t="str">
            <v>A</v>
          </cell>
          <cell r="G210" t="str">
            <v>1</v>
          </cell>
          <cell r="H210" t="str">
            <v>A</v>
          </cell>
          <cell r="I210">
            <v>37189</v>
          </cell>
        </row>
        <row r="211">
          <cell r="B211" t="str">
            <v>2E-CA-005</v>
          </cell>
          <cell r="C211" t="str">
            <v>소내부하 계산서</v>
          </cell>
          <cell r="D211" t="str">
            <v>A</v>
          </cell>
          <cell r="E211" t="str">
            <v>승인용</v>
          </cell>
          <cell r="F211" t="str">
            <v>A</v>
          </cell>
          <cell r="G211" t="str">
            <v>1</v>
          </cell>
          <cell r="H211" t="str">
            <v>AC</v>
          </cell>
          <cell r="I211">
            <v>37189</v>
          </cell>
        </row>
        <row r="212">
          <cell r="B212" t="str">
            <v>2E-CA-006</v>
          </cell>
          <cell r="C212" t="str">
            <v>축전지 및 충전기 용량 계산서</v>
          </cell>
          <cell r="D212" t="str">
            <v>A</v>
          </cell>
          <cell r="E212" t="str">
            <v>승인</v>
          </cell>
          <cell r="F212" t="str">
            <v>A</v>
          </cell>
          <cell r="G212" t="str">
            <v>1</v>
          </cell>
          <cell r="H212" t="str">
            <v>A</v>
          </cell>
          <cell r="I212">
            <v>37302</v>
          </cell>
        </row>
        <row r="213">
          <cell r="B213" t="str">
            <v>2E-CA-007</v>
          </cell>
          <cell r="C213" t="str">
            <v>ups 용량 계산서</v>
          </cell>
          <cell r="D213" t="str">
            <v>A</v>
          </cell>
        </row>
        <row r="214">
          <cell r="B214" t="str">
            <v>2E-CA-008</v>
          </cell>
          <cell r="C214" t="str">
            <v>보호계전기 정정치 계산서</v>
          </cell>
          <cell r="D214" t="str">
            <v>A</v>
          </cell>
        </row>
        <row r="215">
          <cell r="B215" t="str">
            <v>2E-CA-009</v>
          </cell>
          <cell r="C215" t="str">
            <v>CABLE SIZE 계산서</v>
          </cell>
          <cell r="D215" t="str">
            <v>A</v>
          </cell>
          <cell r="E215" t="str">
            <v>승인</v>
          </cell>
          <cell r="F215" t="str">
            <v>A</v>
          </cell>
          <cell r="G215" t="str">
            <v>1</v>
          </cell>
          <cell r="H215" t="str">
            <v>A</v>
          </cell>
          <cell r="I215">
            <v>37204</v>
          </cell>
        </row>
        <row r="216">
          <cell r="B216" t="str">
            <v>2E-CA-010</v>
          </cell>
          <cell r="C216" t="str">
            <v>조도 계산서</v>
          </cell>
          <cell r="D216" t="str">
            <v>A</v>
          </cell>
          <cell r="E216" t="str">
            <v>승인</v>
          </cell>
          <cell r="F216" t="str">
            <v>A</v>
          </cell>
          <cell r="G216" t="str">
            <v>1</v>
          </cell>
          <cell r="H216" t="str">
            <v>A</v>
          </cell>
          <cell r="I216">
            <v>37274</v>
          </cell>
        </row>
        <row r="217">
          <cell r="B217">
            <v>10</v>
          </cell>
        </row>
        <row r="218">
          <cell r="B218" t="str">
            <v>2E-005</v>
          </cell>
          <cell r="C218" t="str">
            <v>DCS/ECP I/O LIST</v>
          </cell>
          <cell r="D218" t="str">
            <v>B</v>
          </cell>
          <cell r="E218" t="str">
            <v>건설용</v>
          </cell>
          <cell r="F218" t="str">
            <v>0</v>
          </cell>
          <cell r="G218" t="str">
            <v>4</v>
          </cell>
        </row>
        <row r="219">
          <cell r="B219">
            <v>1</v>
          </cell>
        </row>
        <row r="220">
          <cell r="B220" t="str">
            <v>2E-PS-D-001</v>
          </cell>
          <cell r="C220" t="str">
            <v>fire alarm 기술 규격서</v>
          </cell>
          <cell r="D220" t="str">
            <v>B</v>
          </cell>
          <cell r="E220" t="str">
            <v>건설용</v>
          </cell>
          <cell r="F220" t="str">
            <v>0</v>
          </cell>
          <cell r="G220" t="str">
            <v>4</v>
          </cell>
        </row>
        <row r="221">
          <cell r="B221" t="str">
            <v>2E-PS-Z-006</v>
          </cell>
          <cell r="C221" t="str">
            <v>cable tray 및 conduit 기술 규격서</v>
          </cell>
          <cell r="D221" t="str">
            <v>B</v>
          </cell>
          <cell r="E221" t="str">
            <v>건설용</v>
          </cell>
          <cell r="F221" t="str">
            <v>0</v>
          </cell>
          <cell r="G221" t="str">
            <v>4</v>
          </cell>
        </row>
        <row r="222">
          <cell r="B222">
            <v>2</v>
          </cell>
        </row>
        <row r="223">
          <cell r="B223" t="str">
            <v>2E-002</v>
          </cell>
          <cell r="C223" t="str">
            <v>공사시방서 작성</v>
          </cell>
          <cell r="D223" t="str">
            <v>B</v>
          </cell>
          <cell r="E223" t="str">
            <v>건설용</v>
          </cell>
          <cell r="F223" t="str">
            <v>0</v>
          </cell>
          <cell r="G223" t="str">
            <v>4</v>
          </cell>
        </row>
        <row r="224">
          <cell r="B224">
            <v>1</v>
          </cell>
        </row>
        <row r="225">
          <cell r="B225" t="str">
            <v>2E-SL-441-001</v>
          </cell>
          <cell r="C225" t="str">
            <v>KEY SINGLE LINE DIAGRAM</v>
          </cell>
          <cell r="D225" t="str">
            <v>A</v>
          </cell>
          <cell r="E225" t="str">
            <v>승인</v>
          </cell>
          <cell r="F225" t="str">
            <v>A</v>
          </cell>
          <cell r="G225" t="str">
            <v>1</v>
          </cell>
          <cell r="H225" t="str">
            <v>A</v>
          </cell>
          <cell r="I225">
            <v>37216</v>
          </cell>
        </row>
        <row r="226">
          <cell r="B226" t="str">
            <v>2E-SL-441-002</v>
          </cell>
          <cell r="C226" t="str">
            <v>SINGLE LINE DIAGRAM (25.8KV SYSTEM)</v>
          </cell>
          <cell r="D226" t="str">
            <v>A</v>
          </cell>
          <cell r="E226" t="str">
            <v>승인</v>
          </cell>
          <cell r="F226" t="str">
            <v>A</v>
          </cell>
          <cell r="G226" t="str">
            <v>1</v>
          </cell>
          <cell r="H226" t="str">
            <v>A</v>
          </cell>
          <cell r="I226">
            <v>37216</v>
          </cell>
        </row>
        <row r="227">
          <cell r="B227" t="str">
            <v>2E-SL-442-001</v>
          </cell>
          <cell r="C227" t="str">
            <v>SINGLE LINE DIAGRAM (6.9KV SYSTEM-1)</v>
          </cell>
          <cell r="D227" t="str">
            <v>A</v>
          </cell>
          <cell r="E227" t="str">
            <v>승인</v>
          </cell>
          <cell r="F227" t="str">
            <v>A</v>
          </cell>
          <cell r="G227" t="str">
            <v>1</v>
          </cell>
          <cell r="H227" t="str">
            <v>A</v>
          </cell>
          <cell r="I227">
            <v>37216</v>
          </cell>
        </row>
        <row r="228">
          <cell r="B228" t="str">
            <v>2E-SL-442-002</v>
          </cell>
          <cell r="C228" t="str">
            <v>SINGLE LINE DIAGRAM (6.9KV SYSTEM-2)</v>
          </cell>
          <cell r="D228" t="str">
            <v>A</v>
          </cell>
          <cell r="E228" t="str">
            <v>승인</v>
          </cell>
          <cell r="F228" t="str">
            <v>A</v>
          </cell>
          <cell r="G228" t="str">
            <v>1</v>
          </cell>
          <cell r="H228" t="str">
            <v>A</v>
          </cell>
          <cell r="I228">
            <v>37216</v>
          </cell>
        </row>
        <row r="229">
          <cell r="B229" t="str">
            <v>2E-SL-443-001</v>
          </cell>
          <cell r="C229" t="str">
            <v>SINGLE LINE DIAGRAM (460V LOAD CENTER-A,C)</v>
          </cell>
          <cell r="D229" t="str">
            <v>A</v>
          </cell>
          <cell r="E229" t="str">
            <v>승인</v>
          </cell>
          <cell r="F229" t="str">
            <v>A</v>
          </cell>
          <cell r="G229" t="str">
            <v>1</v>
          </cell>
          <cell r="H229" t="str">
            <v>A</v>
          </cell>
          <cell r="I229">
            <v>37216</v>
          </cell>
        </row>
        <row r="230">
          <cell r="B230" t="str">
            <v>2E-SL-443-002</v>
          </cell>
          <cell r="C230" t="str">
            <v>SINGLE LINE DIAGRAM (460V LOAD CENTER-B,D)</v>
          </cell>
          <cell r="D230" t="str">
            <v>A</v>
          </cell>
          <cell r="E230" t="str">
            <v>승인</v>
          </cell>
          <cell r="F230" t="str">
            <v>A</v>
          </cell>
          <cell r="G230" t="str">
            <v>1</v>
          </cell>
          <cell r="H230" t="str">
            <v>A</v>
          </cell>
          <cell r="I230">
            <v>37216</v>
          </cell>
        </row>
        <row r="231">
          <cell r="B231" t="str">
            <v>2E-SL-443-003</v>
          </cell>
          <cell r="C231" t="str">
            <v>SINGLE LINE DIAGRAM (460V COMM. MCC#1)</v>
          </cell>
          <cell r="D231" t="str">
            <v>A</v>
          </cell>
          <cell r="E231" t="str">
            <v>승인</v>
          </cell>
          <cell r="F231" t="str">
            <v>A</v>
          </cell>
          <cell r="G231" t="str">
            <v>1</v>
          </cell>
          <cell r="H231" t="str">
            <v>A</v>
          </cell>
          <cell r="I231">
            <v>37216</v>
          </cell>
        </row>
        <row r="232">
          <cell r="B232" t="str">
            <v>2E-SL-443-004</v>
          </cell>
          <cell r="C232" t="str">
            <v>SINGLE LINE DIAGRAM (460V H.W.B MCC #1)</v>
          </cell>
          <cell r="D232" t="str">
            <v>A</v>
          </cell>
          <cell r="E232" t="str">
            <v>승인</v>
          </cell>
          <cell r="F232" t="str">
            <v>A</v>
          </cell>
          <cell r="G232" t="str">
            <v>1</v>
          </cell>
          <cell r="H232" t="str">
            <v>A</v>
          </cell>
          <cell r="I232">
            <v>37216</v>
          </cell>
        </row>
        <row r="233">
          <cell r="B233" t="str">
            <v>2E-SL-443-005</v>
          </cell>
          <cell r="C233" t="str">
            <v>SINGLE LINE DIAGRAM (460V H.W.B MCC #2)</v>
          </cell>
          <cell r="D233" t="str">
            <v>A</v>
          </cell>
          <cell r="E233" t="str">
            <v>승인</v>
          </cell>
          <cell r="F233" t="str">
            <v>A</v>
          </cell>
          <cell r="G233" t="str">
            <v>1</v>
          </cell>
          <cell r="H233" t="str">
            <v>A</v>
          </cell>
          <cell r="I233">
            <v>37216</v>
          </cell>
        </row>
        <row r="234">
          <cell r="B234" t="str">
            <v>2E-SL-443-006</v>
          </cell>
          <cell r="C234" t="str">
            <v>LIGHTING SINGLE LINE DIAGRAM</v>
          </cell>
          <cell r="D234" t="str">
            <v>A</v>
          </cell>
          <cell r="E234" t="str">
            <v>승인</v>
          </cell>
          <cell r="F234" t="str">
            <v>A</v>
          </cell>
          <cell r="G234" t="str">
            <v>1</v>
          </cell>
          <cell r="H234" t="str">
            <v>A</v>
          </cell>
          <cell r="I234">
            <v>37216</v>
          </cell>
        </row>
        <row r="235">
          <cell r="B235" t="str">
            <v>2E-SL-443-007</v>
          </cell>
          <cell r="C235" t="str">
            <v>SINGLE LINE DIAGRAM FOR TEMPORARY POWER SYSTEM</v>
          </cell>
          <cell r="D235" t="str">
            <v>A</v>
          </cell>
          <cell r="E235" t="str">
            <v>건설용</v>
          </cell>
          <cell r="F235" t="str">
            <v>1</v>
          </cell>
          <cell r="G235" t="str">
            <v>4</v>
          </cell>
          <cell r="H235" t="str">
            <v>A</v>
          </cell>
          <cell r="I235">
            <v>37179</v>
          </cell>
        </row>
        <row r="236">
          <cell r="B236">
            <v>11</v>
          </cell>
        </row>
        <row r="237">
          <cell r="B237" t="str">
            <v>2E-GA-479-001</v>
          </cell>
          <cell r="C237" t="str">
            <v>ELEC ROOM EQUIPMENT ARR'T</v>
          </cell>
          <cell r="D237" t="str">
            <v>A</v>
          </cell>
          <cell r="E237" t="str">
            <v>승인</v>
          </cell>
          <cell r="F237" t="str">
            <v>A</v>
          </cell>
          <cell r="G237" t="str">
            <v>1</v>
          </cell>
          <cell r="H237" t="str">
            <v>A</v>
          </cell>
          <cell r="I237">
            <v>37242</v>
          </cell>
        </row>
        <row r="238">
          <cell r="B238" t="str">
            <v>2E-GA-479-002</v>
          </cell>
          <cell r="C238" t="str">
            <v>HWB MCC ROOM EQUIPMENT ARR'T</v>
          </cell>
          <cell r="D238" t="str">
            <v>A</v>
          </cell>
          <cell r="E238" t="str">
            <v>승인</v>
          </cell>
          <cell r="F238" t="str">
            <v>A</v>
          </cell>
          <cell r="G238" t="str">
            <v>1</v>
          </cell>
          <cell r="H238" t="str">
            <v>A</v>
          </cell>
          <cell r="I238">
            <v>37281</v>
          </cell>
        </row>
        <row r="239">
          <cell r="B239" t="str">
            <v>2E-GA-479-003</v>
          </cell>
          <cell r="C239" t="str">
            <v>ARRANGEMENT FOR SWITCH YARD</v>
          </cell>
          <cell r="D239" t="str">
            <v>A</v>
          </cell>
        </row>
        <row r="240">
          <cell r="B240">
            <v>3</v>
          </cell>
        </row>
        <row r="241">
          <cell r="B241" t="str">
            <v>2E-SL-445-001</v>
          </cell>
          <cell r="C241" t="str">
            <v>SINGLE LINE DIAGRAM FOR UPS SYSTEM</v>
          </cell>
          <cell r="D241" t="str">
            <v>A</v>
          </cell>
        </row>
        <row r="242">
          <cell r="B242" t="str">
            <v>2E-SL-445-002</v>
          </cell>
          <cell r="C242" t="str">
            <v>SINGLE LINE DIAGRAM FOR DC 110V  SYSTEM</v>
          </cell>
          <cell r="D242" t="str">
            <v>A</v>
          </cell>
        </row>
        <row r="243">
          <cell r="B243" t="str">
            <v>2E-SL-445-003</v>
          </cell>
          <cell r="C243" t="str">
            <v>SINGLE LINE DIAGRAM FOR DC 24V SYSTEM</v>
          </cell>
          <cell r="D243" t="str">
            <v>A</v>
          </cell>
        </row>
        <row r="244">
          <cell r="B244">
            <v>3</v>
          </cell>
        </row>
        <row r="245">
          <cell r="B245" t="str">
            <v>2E-GA-471-001</v>
          </cell>
          <cell r="C245" t="str">
            <v>OVERALL LAYOUT FOR GROUNDING SYSTEM</v>
          </cell>
          <cell r="D245" t="str">
            <v>B</v>
          </cell>
          <cell r="E245" t="str">
            <v>건설용</v>
          </cell>
          <cell r="F245" t="str">
            <v>1</v>
          </cell>
          <cell r="G245" t="str">
            <v>4</v>
          </cell>
        </row>
        <row r="246">
          <cell r="B246" t="str">
            <v>2E-GA-471-002</v>
          </cell>
          <cell r="C246" t="str">
            <v>GROUNDING LAYOUT FOR DH PUMP ROOM (EXISTING)</v>
          </cell>
          <cell r="D246" t="str">
            <v>B</v>
          </cell>
        </row>
        <row r="247">
          <cell r="B247" t="str">
            <v>2E-GA-471-003</v>
          </cell>
          <cell r="C247" t="str">
            <v>GROUNDING LAYOUT FOR PIPE RACK AREA</v>
          </cell>
          <cell r="D247" t="str">
            <v>B</v>
          </cell>
        </row>
        <row r="248">
          <cell r="B248" t="str">
            <v>2E-GA-471-004</v>
          </cell>
          <cell r="C248" t="str">
            <v>GROUNDING LAYOUT FOR DH PUMP ROOM  (EXTENSION) (FL 0)</v>
          </cell>
          <cell r="D248" t="str">
            <v>B</v>
          </cell>
          <cell r="E248" t="str">
            <v>건설용</v>
          </cell>
          <cell r="F248" t="str">
            <v>1</v>
          </cell>
          <cell r="G248" t="str">
            <v>4</v>
          </cell>
        </row>
        <row r="249">
          <cell r="B249" t="str">
            <v>2E-GA-471-005</v>
          </cell>
          <cell r="C249" t="str">
            <v>GROUNDING LAYOUT FOR DH PUMP ROOM (EXTENSION) (FL +5000)</v>
          </cell>
          <cell r="D249" t="str">
            <v>B</v>
          </cell>
        </row>
        <row r="250">
          <cell r="B250" t="str">
            <v>2E-GA-471-006</v>
          </cell>
          <cell r="C250" t="str">
            <v>GROUNDING LAYOUT FOR HWB ROOM</v>
          </cell>
          <cell r="D250" t="str">
            <v>B</v>
          </cell>
          <cell r="E250" t="str">
            <v>건설용</v>
          </cell>
          <cell r="F250" t="str">
            <v>0</v>
          </cell>
          <cell r="G250" t="str">
            <v>4</v>
          </cell>
        </row>
        <row r="251">
          <cell r="B251" t="str">
            <v>2E-GA-471-007</v>
          </cell>
          <cell r="C251" t="str">
            <v>GROUNDING LAYOUT FOR ELEC. ROOM &amp; 회창고동</v>
          </cell>
          <cell r="D251" t="str">
            <v>B</v>
          </cell>
          <cell r="E251" t="str">
            <v>건설용</v>
          </cell>
          <cell r="F251" t="str">
            <v>0</v>
          </cell>
          <cell r="G251" t="str">
            <v>4</v>
          </cell>
        </row>
        <row r="252">
          <cell r="B252" t="str">
            <v>2E-GA-471-008</v>
          </cell>
          <cell r="C252" t="str">
            <v>GROUNDING LAYOUT FOR HWB STACK</v>
          </cell>
          <cell r="D252" t="str">
            <v>B</v>
          </cell>
          <cell r="E252" t="str">
            <v>건설용</v>
          </cell>
          <cell r="F252" t="str">
            <v>1</v>
          </cell>
          <cell r="G252" t="str">
            <v>4</v>
          </cell>
          <cell r="H252" t="str">
            <v>NA</v>
          </cell>
          <cell r="I252">
            <v>37204</v>
          </cell>
        </row>
        <row r="253">
          <cell r="B253" t="str">
            <v>2E-GA-471-009</v>
          </cell>
          <cell r="C253" t="str">
            <v>GROUNDING LAYOUT FOR SWITCH YARD</v>
          </cell>
          <cell r="D253" t="str">
            <v>B</v>
          </cell>
        </row>
        <row r="254">
          <cell r="B254">
            <v>9</v>
          </cell>
        </row>
        <row r="255">
          <cell r="B255" t="str">
            <v>2E-GA-477-001</v>
          </cell>
          <cell r="C255" t="str">
            <v>RISER DIAGRAM FOR PAGING SYSTEM</v>
          </cell>
          <cell r="D255" t="str">
            <v>A</v>
          </cell>
        </row>
        <row r="256">
          <cell r="B256" t="str">
            <v>2E-GA-477-002</v>
          </cell>
          <cell r="C256" t="str">
            <v>RISER DIAGRAM FOR PA SYSTEM</v>
          </cell>
          <cell r="D256" t="str">
            <v>A</v>
          </cell>
        </row>
        <row r="257">
          <cell r="B257" t="str">
            <v>2E-GA-477-003</v>
          </cell>
          <cell r="C257" t="str">
            <v>COMMUNICATION LAYOUT FOR HWB AREA FL 0</v>
          </cell>
          <cell r="D257" t="str">
            <v>B</v>
          </cell>
        </row>
        <row r="258">
          <cell r="B258" t="str">
            <v>2E-GA-477-004</v>
          </cell>
          <cell r="C258" t="str">
            <v>COMMUNICATION LAYOUT FOR HWB AREA FL +1000</v>
          </cell>
          <cell r="D258" t="str">
            <v>B</v>
          </cell>
        </row>
        <row r="259">
          <cell r="B259" t="str">
            <v>2E-GA-477-005</v>
          </cell>
          <cell r="C259" t="str">
            <v>COMMUNICATION LAYOUT FOR DH PUMP ROOM FL 0</v>
          </cell>
          <cell r="D259" t="str">
            <v>B</v>
          </cell>
        </row>
        <row r="260">
          <cell r="B260" t="str">
            <v>2E-GA-477-006</v>
          </cell>
          <cell r="C260" t="str">
            <v>COMMUNICATION LAYOUT FOR DH PUMP ROOM FL +3500</v>
          </cell>
          <cell r="D260" t="str">
            <v>B</v>
          </cell>
        </row>
        <row r="261">
          <cell r="B261" t="str">
            <v>2E-GA-477-007</v>
          </cell>
          <cell r="C261" t="str">
            <v>COMMUNICATION LAYOUT FOR MCC ROOM</v>
          </cell>
          <cell r="D261" t="str">
            <v>B</v>
          </cell>
        </row>
        <row r="262">
          <cell r="B262">
            <v>7</v>
          </cell>
        </row>
        <row r="263">
          <cell r="B263" t="str">
            <v>2E-GA-472-001</v>
          </cell>
          <cell r="C263" t="str">
            <v>LIGHTING LAYOUT FOR DH PUMP ROOM</v>
          </cell>
          <cell r="D263" t="str">
            <v>B</v>
          </cell>
          <cell r="E263" t="str">
            <v>건설용</v>
          </cell>
          <cell r="F263" t="str">
            <v>0</v>
          </cell>
          <cell r="G263" t="str">
            <v>4</v>
          </cell>
        </row>
        <row r="264">
          <cell r="B264" t="str">
            <v>2E-GA-472-002</v>
          </cell>
          <cell r="C264" t="str">
            <v>LIGHTING LAYOUT FOR HWB ROOM</v>
          </cell>
          <cell r="D264" t="str">
            <v>B</v>
          </cell>
          <cell r="E264" t="str">
            <v>건설용</v>
          </cell>
          <cell r="F264" t="str">
            <v>0</v>
          </cell>
          <cell r="G264" t="str">
            <v>4</v>
          </cell>
        </row>
        <row r="265">
          <cell r="B265" t="str">
            <v>2E-GA-472-003</v>
          </cell>
          <cell r="C265" t="str">
            <v>LIGHTING LAYOUT FOR ELEC. ROOM &amp; 정압기동&amp;회창고동</v>
          </cell>
          <cell r="D265" t="str">
            <v>B</v>
          </cell>
          <cell r="E265" t="str">
            <v>건설용</v>
          </cell>
          <cell r="F265" t="str">
            <v>0</v>
          </cell>
          <cell r="G265" t="str">
            <v>4</v>
          </cell>
        </row>
        <row r="266">
          <cell r="B266" t="str">
            <v>2E-GA-472-004</v>
          </cell>
          <cell r="C266" t="str">
            <v>LIGHTING LAYOUT FOR STACK</v>
          </cell>
          <cell r="D266" t="str">
            <v>B</v>
          </cell>
          <cell r="E266" t="str">
            <v>건설용</v>
          </cell>
          <cell r="F266" t="str">
            <v>0</v>
          </cell>
          <cell r="G266" t="str">
            <v>4</v>
          </cell>
        </row>
        <row r="267">
          <cell r="B267" t="str">
            <v>2E-GS-472-001</v>
          </cell>
          <cell r="C267" t="str">
            <v>SYMBOL &amp; LEGEND FOR LIGHTING SYSTEM</v>
          </cell>
          <cell r="D267" t="str">
            <v>B</v>
          </cell>
          <cell r="E267" t="str">
            <v>건설용</v>
          </cell>
          <cell r="F267" t="str">
            <v>0</v>
          </cell>
          <cell r="G267" t="str">
            <v>4</v>
          </cell>
        </row>
        <row r="268">
          <cell r="B268" t="str">
            <v>2E-IB-472-001</v>
          </cell>
          <cell r="C268" t="str">
            <v>LIGHTING PANEL SCHEDULE</v>
          </cell>
          <cell r="D268" t="str">
            <v>B</v>
          </cell>
          <cell r="E268" t="str">
            <v>건설용</v>
          </cell>
          <cell r="F268" t="str">
            <v>0</v>
          </cell>
          <cell r="G268" t="str">
            <v>4</v>
          </cell>
        </row>
        <row r="269">
          <cell r="B269">
            <v>6</v>
          </cell>
        </row>
        <row r="270">
          <cell r="B270" t="str">
            <v>2E-CW-473-001</v>
          </cell>
          <cell r="C270" t="str">
            <v>INTERCONNECTION DIAGRAM</v>
          </cell>
          <cell r="D270" t="str">
            <v>B</v>
          </cell>
        </row>
        <row r="271">
          <cell r="B271">
            <v>1</v>
          </cell>
        </row>
        <row r="272">
          <cell r="B272" t="str">
            <v>2E-CK-473-001</v>
          </cell>
          <cell r="C272" t="str">
            <v>CABLE SCHEDULE</v>
          </cell>
          <cell r="D272" t="str">
            <v>B</v>
          </cell>
        </row>
        <row r="273">
          <cell r="B273">
            <v>1</v>
          </cell>
        </row>
        <row r="274">
          <cell r="B274" t="str">
            <v>2E-GA-474-001</v>
          </cell>
          <cell r="C274" t="str">
            <v>CABLE TRAY LAYOUT FOR DH PUMP ROOM (EXISTING) BASEMENT FL-3500</v>
          </cell>
          <cell r="D274" t="str">
            <v>B</v>
          </cell>
          <cell r="E274" t="str">
            <v>건설용</v>
          </cell>
          <cell r="F274" t="str">
            <v>0</v>
          </cell>
          <cell r="G274" t="str">
            <v>4</v>
          </cell>
        </row>
        <row r="275">
          <cell r="B275" t="str">
            <v>2E-GA-474-002</v>
          </cell>
          <cell r="C275" t="str">
            <v>CABLE TRAY LAYOUT FOR DH PUMP ROOM (EXISTING) FL 0</v>
          </cell>
          <cell r="D275" t="str">
            <v>B</v>
          </cell>
          <cell r="E275" t="str">
            <v>건설용</v>
          </cell>
          <cell r="F275" t="str">
            <v>0</v>
          </cell>
          <cell r="G275" t="str">
            <v>4</v>
          </cell>
        </row>
        <row r="276">
          <cell r="B276" t="str">
            <v>2E-GA-474-003</v>
          </cell>
          <cell r="C276" t="str">
            <v>CABLE TRAY LAYOUT FOR CONTROL ROOM</v>
          </cell>
          <cell r="D276" t="str">
            <v>B</v>
          </cell>
          <cell r="E276" t="str">
            <v>건설용</v>
          </cell>
          <cell r="F276" t="str">
            <v>0</v>
          </cell>
          <cell r="G276" t="str">
            <v>4</v>
          </cell>
        </row>
        <row r="277">
          <cell r="B277" t="str">
            <v>2E-GA-474-004</v>
          </cell>
          <cell r="C277" t="str">
            <v>CABLE TRAY LAYOUT FOR CONTROL BLD'G FL-3500</v>
          </cell>
          <cell r="D277" t="str">
            <v>B</v>
          </cell>
          <cell r="E277" t="str">
            <v>건설용</v>
          </cell>
          <cell r="F277" t="str">
            <v>0</v>
          </cell>
          <cell r="G277" t="str">
            <v>4</v>
          </cell>
        </row>
        <row r="278">
          <cell r="B278" t="str">
            <v>2E-GA-474-005</v>
          </cell>
          <cell r="C278" t="str">
            <v>CABLE TRAY LAYOUT FOR PIPE RACK</v>
          </cell>
          <cell r="D278" t="str">
            <v>B</v>
          </cell>
          <cell r="E278" t="str">
            <v>건설용</v>
          </cell>
          <cell r="F278" t="str">
            <v>0</v>
          </cell>
          <cell r="G278" t="str">
            <v>4</v>
          </cell>
        </row>
        <row r="279">
          <cell r="B279" t="str">
            <v>2E-GA-474-006</v>
          </cell>
          <cell r="C279" t="str">
            <v>CABLE TRAY LAYOUT FOR DH PUMP ROOM (EXTENSION)</v>
          </cell>
          <cell r="D279" t="str">
            <v>B</v>
          </cell>
          <cell r="E279" t="str">
            <v>건설용</v>
          </cell>
          <cell r="F279" t="str">
            <v>0</v>
          </cell>
          <cell r="G279" t="str">
            <v>4</v>
          </cell>
        </row>
        <row r="280">
          <cell r="B280" t="str">
            <v>2E-GA-474-007</v>
          </cell>
          <cell r="C280" t="str">
            <v>CABLE TRAY LAYOUT FOR HWB MCC ROOM</v>
          </cell>
          <cell r="D280" t="str">
            <v>B</v>
          </cell>
          <cell r="E280" t="str">
            <v>건설용</v>
          </cell>
          <cell r="F280" t="str">
            <v>0</v>
          </cell>
          <cell r="G280" t="str">
            <v>4</v>
          </cell>
        </row>
        <row r="281">
          <cell r="B281" t="str">
            <v>2E-GA-474-008</v>
          </cell>
          <cell r="C281" t="str">
            <v>OVERALL DUCTBANK PLAN</v>
          </cell>
          <cell r="D281" t="str">
            <v>B</v>
          </cell>
        </row>
        <row r="282">
          <cell r="B282" t="str">
            <v>2E-GA-474-009</v>
          </cell>
          <cell r="C282" t="str">
            <v>OVERALL DUCTBANK SECTION</v>
          </cell>
          <cell r="D282" t="str">
            <v>B</v>
          </cell>
        </row>
        <row r="283">
          <cell r="B283" t="str">
            <v>2E-GA-474-010</v>
          </cell>
          <cell r="C283" t="str">
            <v>INCOMMING ROUTE PLAN FOR 25.8KV</v>
          </cell>
          <cell r="D283" t="str">
            <v>B</v>
          </cell>
        </row>
        <row r="284">
          <cell r="B284">
            <v>10</v>
          </cell>
        </row>
        <row r="285">
          <cell r="B285" t="str">
            <v>2E-GA-473-001</v>
          </cell>
          <cell r="C285" t="str">
            <v>POWER LAYOUT FOR DH PUMP ROOM (EXISTING)</v>
          </cell>
          <cell r="D285" t="str">
            <v>B</v>
          </cell>
        </row>
        <row r="286">
          <cell r="B286" t="str">
            <v>2E-GA-473-002</v>
          </cell>
          <cell r="C286" t="str">
            <v>POWER LAYOUT FOR SWITCH YARD</v>
          </cell>
          <cell r="D286" t="str">
            <v>B</v>
          </cell>
        </row>
        <row r="287">
          <cell r="B287" t="str">
            <v>2E-GA-473-003</v>
          </cell>
          <cell r="C287" t="str">
            <v>POWER LAYOUT FOR PIPE RACK AREA</v>
          </cell>
          <cell r="D287" t="str">
            <v>B</v>
          </cell>
        </row>
        <row r="288">
          <cell r="B288" t="str">
            <v>2E-GA-473-004</v>
          </cell>
          <cell r="C288" t="str">
            <v>POWER LAYOUT FOR DH PUMP ROOM (EXTENSION)</v>
          </cell>
          <cell r="D288" t="str">
            <v>B</v>
          </cell>
          <cell r="E288" t="str">
            <v>건설용</v>
          </cell>
          <cell r="F288" t="str">
            <v>1</v>
          </cell>
          <cell r="G288" t="str">
            <v>4</v>
          </cell>
        </row>
        <row r="289">
          <cell r="B289" t="str">
            <v>2E-GA-473-005</v>
          </cell>
          <cell r="C289" t="str">
            <v>POWER LAYOUT FOR  DH PUMP ROOM ROOF (EXTENSION)</v>
          </cell>
          <cell r="D289" t="str">
            <v>B</v>
          </cell>
        </row>
        <row r="290">
          <cell r="B290" t="str">
            <v>2E-GA-473-006</v>
          </cell>
          <cell r="C290" t="str">
            <v>POWER LAYOUT FOR HWB ROOM &amp; HWB MCC ROOM(1/2)</v>
          </cell>
          <cell r="D290" t="str">
            <v>B</v>
          </cell>
          <cell r="E290" t="str">
            <v>건설용</v>
          </cell>
          <cell r="F290" t="str">
            <v>0</v>
          </cell>
          <cell r="G290" t="str">
            <v>4</v>
          </cell>
        </row>
        <row r="291">
          <cell r="B291" t="str">
            <v>2E-GA-473-007</v>
          </cell>
          <cell r="C291" t="str">
            <v>POWER LAYOUT FOR HWB ROOM &amp; HWB MCC ROOM(2/2)</v>
          </cell>
          <cell r="D291" t="str">
            <v>B</v>
          </cell>
        </row>
        <row r="292">
          <cell r="B292" t="str">
            <v>2E-GA-473-008</v>
          </cell>
          <cell r="C292" t="str">
            <v>POWER LAYOUT FOR HWB ROOM ROOF</v>
          </cell>
          <cell r="D292" t="str">
            <v>B</v>
          </cell>
        </row>
        <row r="293">
          <cell r="B293" t="str">
            <v>2E-GA-473-009</v>
          </cell>
          <cell r="C293" t="str">
            <v>POWER LAYOUT FOR 정압기동 &amp; 회창고동</v>
          </cell>
          <cell r="D293" t="str">
            <v>B</v>
          </cell>
        </row>
        <row r="294">
          <cell r="B294" t="str">
            <v>2E-GA-473-010</v>
          </cell>
          <cell r="C294" t="str">
            <v>LAYOUT FOR TEMPORARY POWER SYSTEM (1/2)</v>
          </cell>
          <cell r="D294" t="str">
            <v>B</v>
          </cell>
          <cell r="E294" t="str">
            <v>건설용</v>
          </cell>
          <cell r="F294" t="str">
            <v>1</v>
          </cell>
          <cell r="G294" t="str">
            <v>4</v>
          </cell>
        </row>
        <row r="295">
          <cell r="B295" t="str">
            <v>2E-GA-473-011</v>
          </cell>
          <cell r="C295" t="str">
            <v>LAYOUT FOR TEMPORARY POWER SYSTEM (2/2)</v>
          </cell>
          <cell r="D295" t="str">
            <v>B</v>
          </cell>
          <cell r="E295" t="str">
            <v>건설용</v>
          </cell>
          <cell r="F295" t="str">
            <v>1</v>
          </cell>
          <cell r="G295" t="str">
            <v>4</v>
          </cell>
        </row>
        <row r="296">
          <cell r="B296" t="str">
            <v>2E-SD-443-001</v>
          </cell>
          <cell r="C296" t="str">
            <v>MCC CONTROL SCHEMATIC DIAGRAM "TYPE-A"</v>
          </cell>
          <cell r="D296" t="str">
            <v>B</v>
          </cell>
          <cell r="E296" t="str">
            <v>건설용</v>
          </cell>
          <cell r="F296" t="str">
            <v>0</v>
          </cell>
          <cell r="G296" t="str">
            <v>4</v>
          </cell>
        </row>
        <row r="297">
          <cell r="B297" t="str">
            <v>2E-SD-443-002</v>
          </cell>
          <cell r="C297" t="str">
            <v>MCC CONTROL SCHEMATIC DIAGRAM "TYPE-B"</v>
          </cell>
          <cell r="D297" t="str">
            <v>B</v>
          </cell>
          <cell r="E297" t="str">
            <v>건설용</v>
          </cell>
          <cell r="F297" t="str">
            <v>0</v>
          </cell>
          <cell r="G297" t="str">
            <v>4</v>
          </cell>
        </row>
        <row r="298">
          <cell r="B298" t="str">
            <v>2E-SD-443-003</v>
          </cell>
          <cell r="C298" t="str">
            <v>MCC CONTROL SCHEMATIC DIAGRAM "TYPE-C"</v>
          </cell>
          <cell r="D298" t="str">
            <v>B</v>
          </cell>
          <cell r="E298" t="str">
            <v>건설용</v>
          </cell>
          <cell r="F298" t="str">
            <v>0</v>
          </cell>
          <cell r="G298" t="str">
            <v>4</v>
          </cell>
        </row>
        <row r="299">
          <cell r="B299" t="str">
            <v>2E-SD-443-004</v>
          </cell>
          <cell r="C299" t="str">
            <v>MCC CONTROL SCHEMATIC DIAGRAM "TYPE-D"</v>
          </cell>
          <cell r="D299" t="str">
            <v>B</v>
          </cell>
          <cell r="E299" t="str">
            <v>건설용</v>
          </cell>
          <cell r="F299" t="str">
            <v>0</v>
          </cell>
          <cell r="G299" t="str">
            <v>4</v>
          </cell>
        </row>
        <row r="300">
          <cell r="B300" t="str">
            <v>2E-SD-443-005</v>
          </cell>
          <cell r="C300" t="str">
            <v>MCC CONTROL SCHEMATIC DIAGRAM "TYPE-E"</v>
          </cell>
          <cell r="D300" t="str">
            <v>B</v>
          </cell>
          <cell r="E300" t="str">
            <v>건설용</v>
          </cell>
          <cell r="F300" t="str">
            <v>0</v>
          </cell>
          <cell r="G300" t="str">
            <v>4</v>
          </cell>
        </row>
        <row r="301">
          <cell r="B301">
            <v>16</v>
          </cell>
        </row>
        <row r="302">
          <cell r="B302" t="str">
            <v>2E-LG-441-001</v>
          </cell>
          <cell r="C302" t="str">
            <v>ELEC. CONTROL LOGIC DIAGRAM (KEY SINGLE LINE DIAGRAM)</v>
          </cell>
          <cell r="D302" t="str">
            <v>A</v>
          </cell>
          <cell r="E302" t="str">
            <v>승인</v>
          </cell>
          <cell r="F302" t="str">
            <v>A</v>
          </cell>
          <cell r="G302" t="str">
            <v>1</v>
          </cell>
          <cell r="H302" t="str">
            <v>A</v>
          </cell>
          <cell r="I302">
            <v>37222</v>
          </cell>
        </row>
        <row r="303">
          <cell r="B303" t="str">
            <v>2E-LG-441-002</v>
          </cell>
          <cell r="C303" t="str">
            <v>ELEC. CONTROL LOGIC DIAGRAM (25.8KV  VCB, 441-E-BK-010)</v>
          </cell>
          <cell r="D303" t="str">
            <v>A</v>
          </cell>
          <cell r="E303" t="str">
            <v>승인</v>
          </cell>
          <cell r="F303" t="str">
            <v>A</v>
          </cell>
          <cell r="G303" t="str">
            <v>1</v>
          </cell>
          <cell r="H303" t="str">
            <v>A</v>
          </cell>
          <cell r="I303">
            <v>37222</v>
          </cell>
        </row>
        <row r="304">
          <cell r="B304" t="str">
            <v>2E-LG-441-003</v>
          </cell>
          <cell r="C304" t="str">
            <v>ELEC. CONTROL LOGIC DIAGRAM (MAIN TR PROTECTION, TR-03)</v>
          </cell>
          <cell r="D304" t="str">
            <v>A</v>
          </cell>
          <cell r="E304" t="str">
            <v>승인</v>
          </cell>
          <cell r="F304" t="str">
            <v>A</v>
          </cell>
          <cell r="G304" t="str">
            <v>1</v>
          </cell>
          <cell r="H304" t="str">
            <v>A</v>
          </cell>
          <cell r="I304">
            <v>37222</v>
          </cell>
        </row>
        <row r="305">
          <cell r="B305" t="str">
            <v>2E-LG-442-001</v>
          </cell>
          <cell r="C305" t="str">
            <v>ELEC. CONTROL LOGIC DIAGRAM (6.9KV  VCB, 442-E-BK-301)</v>
          </cell>
          <cell r="D305" t="str">
            <v>A</v>
          </cell>
          <cell r="E305" t="str">
            <v>승인</v>
          </cell>
          <cell r="F305" t="str">
            <v>A</v>
          </cell>
          <cell r="G305" t="str">
            <v>1</v>
          </cell>
          <cell r="H305" t="str">
            <v>A</v>
          </cell>
          <cell r="I305">
            <v>37222</v>
          </cell>
        </row>
        <row r="306">
          <cell r="B306">
            <v>4</v>
          </cell>
        </row>
        <row r="307">
          <cell r="B307" t="str">
            <v>2E-GA-362-001</v>
          </cell>
          <cell r="C307" t="str">
            <v>LAYOUT FOR HEAT TRACING SYSTEM (1/2)</v>
          </cell>
          <cell r="D307" t="str">
            <v>B</v>
          </cell>
        </row>
        <row r="308">
          <cell r="B308" t="str">
            <v>2E-GA-362-002</v>
          </cell>
          <cell r="C308" t="str">
            <v>LAYOUT FOR HEAT TRACING SYSTEM (2/2)</v>
          </cell>
          <cell r="D308" t="str">
            <v>B</v>
          </cell>
        </row>
        <row r="309">
          <cell r="B309">
            <v>2</v>
          </cell>
        </row>
        <row r="310">
          <cell r="B310" t="str">
            <v>2E-004</v>
          </cell>
          <cell r="C310" t="str">
            <v>SYMBOL, LEGEND &amp; TYPICAL INSTALLATION DETAIL FOR ELECTRIC SYSTEM</v>
          </cell>
          <cell r="D310" t="str">
            <v>B</v>
          </cell>
          <cell r="E310" t="str">
            <v>건설용</v>
          </cell>
          <cell r="F310" t="str">
            <v>1</v>
          </cell>
          <cell r="G310" t="str">
            <v>4</v>
          </cell>
        </row>
        <row r="311">
          <cell r="B311" t="str">
            <v>2E-DD-476-001</v>
          </cell>
          <cell r="C311" t="str">
            <v>TYPICAL INSTALLATION DETAIL FOR FIRE ALARM SYSTEM</v>
          </cell>
          <cell r="D311" t="str">
            <v>B</v>
          </cell>
          <cell r="E311" t="str">
            <v>건설용</v>
          </cell>
          <cell r="F311" t="str">
            <v>0</v>
          </cell>
          <cell r="G311" t="str">
            <v>4</v>
          </cell>
        </row>
        <row r="312">
          <cell r="B312" t="str">
            <v>2E-GA-476-001</v>
          </cell>
          <cell r="C312" t="str">
            <v>OVERALL PLOT PLAN FOR FIRE ALARM SYSTEM</v>
          </cell>
          <cell r="D312" t="str">
            <v>B</v>
          </cell>
          <cell r="E312" t="str">
            <v>건설용</v>
          </cell>
          <cell r="F312" t="str">
            <v>0</v>
          </cell>
          <cell r="G312" t="str">
            <v>4</v>
          </cell>
        </row>
        <row r="313">
          <cell r="B313" t="str">
            <v>2E-GA-476-002</v>
          </cell>
          <cell r="C313" t="str">
            <v>RISER DIAGRAM FOR F/A SYSTEM</v>
          </cell>
          <cell r="D313" t="str">
            <v>A</v>
          </cell>
          <cell r="E313" t="str">
            <v>승인용</v>
          </cell>
          <cell r="F313" t="str">
            <v>A</v>
          </cell>
          <cell r="G313" t="str">
            <v>1</v>
          </cell>
        </row>
        <row r="314">
          <cell r="B314" t="str">
            <v>2E-GA-476-003</v>
          </cell>
          <cell r="C314" t="str">
            <v>FIRE ALARM LAYOUT FOR DH PUMP ROOM FL (0)</v>
          </cell>
          <cell r="D314" t="str">
            <v>B</v>
          </cell>
          <cell r="E314" t="str">
            <v>건설용</v>
          </cell>
          <cell r="F314" t="str">
            <v>0</v>
          </cell>
          <cell r="G314" t="str">
            <v>4</v>
          </cell>
        </row>
        <row r="315">
          <cell r="B315" t="str">
            <v>2E-GA-476-004</v>
          </cell>
          <cell r="C315" t="str">
            <v>FIRE ALARM LAYOUT FOR DH PUMP ROOM FL+5000</v>
          </cell>
          <cell r="D315" t="str">
            <v>B</v>
          </cell>
          <cell r="E315" t="str">
            <v>건설용</v>
          </cell>
          <cell r="F315" t="str">
            <v>0</v>
          </cell>
          <cell r="G315" t="str">
            <v>4</v>
          </cell>
        </row>
        <row r="316">
          <cell r="B316" t="str">
            <v>2E-GA-476-005</v>
          </cell>
          <cell r="C316" t="str">
            <v>FIRE ALARM LAYOUT FOR HWB &amp; ELEC ROOM FL(0)</v>
          </cell>
          <cell r="D316" t="str">
            <v>B</v>
          </cell>
          <cell r="E316" t="str">
            <v>건설용</v>
          </cell>
          <cell r="F316" t="str">
            <v>0</v>
          </cell>
          <cell r="G316" t="str">
            <v>4</v>
          </cell>
        </row>
        <row r="317">
          <cell r="B317" t="str">
            <v>2E-GA-476-006</v>
          </cell>
          <cell r="C317" t="str">
            <v>FIRE ALARM LAYOUT FOR HWB &amp; ELEC ROOM FL +10000</v>
          </cell>
          <cell r="D317" t="str">
            <v>B</v>
          </cell>
          <cell r="E317" t="str">
            <v>건설용</v>
          </cell>
          <cell r="F317" t="str">
            <v>0</v>
          </cell>
          <cell r="G317" t="str">
            <v>4</v>
          </cell>
        </row>
        <row r="318">
          <cell r="B318" t="str">
            <v>2E-GS-476-001</v>
          </cell>
          <cell r="C318" t="str">
            <v>SYMBOL, LEGEND &amp; GENERAL NOTES FOR F/A SYSTEM</v>
          </cell>
          <cell r="D318" t="str">
            <v>B</v>
          </cell>
          <cell r="E318" t="str">
            <v>건설용</v>
          </cell>
          <cell r="F318" t="str">
            <v>0</v>
          </cell>
          <cell r="G318" t="str">
            <v>4</v>
          </cell>
        </row>
        <row r="319">
          <cell r="B319">
            <v>9</v>
          </cell>
        </row>
        <row r="320">
          <cell r="B320" t="str">
            <v>2E-DD-478-001</v>
          </cell>
          <cell r="C320" t="str">
            <v>TYPICAL INSTALLATION DETAIL FOR CATHODIC PROTECTION SYSTEM (1/2)</v>
          </cell>
          <cell r="D320" t="str">
            <v>B</v>
          </cell>
        </row>
        <row r="321">
          <cell r="B321" t="str">
            <v>2E-DD-478-002</v>
          </cell>
          <cell r="C321" t="str">
            <v>TYPICAL INSTALLATION DETAIL FOR CATHODIC PROTECTION SYSTEM (2/2)</v>
          </cell>
          <cell r="D321" t="str">
            <v>B</v>
          </cell>
        </row>
        <row r="322">
          <cell r="B322" t="str">
            <v>2E-GA-478-001</v>
          </cell>
          <cell r="C322" t="str">
            <v>LAYOUT FOR CATHODIC PROTECTION(GAS PIPING)</v>
          </cell>
          <cell r="D322" t="str">
            <v>B</v>
          </cell>
        </row>
        <row r="323">
          <cell r="B323">
            <v>3</v>
          </cell>
        </row>
        <row r="324">
          <cell r="B324" t="str">
            <v>2E-003</v>
          </cell>
          <cell r="C324" t="str">
            <v>B/M LIST</v>
          </cell>
          <cell r="D324" t="str">
            <v>B</v>
          </cell>
        </row>
        <row r="325">
          <cell r="B325">
            <v>1</v>
          </cell>
        </row>
        <row r="327">
          <cell r="B327" t="str">
            <v>2I-CA-001</v>
          </cell>
          <cell r="C327" t="str">
            <v>제어공기소요량 계산서</v>
          </cell>
          <cell r="D327" t="str">
            <v>B</v>
          </cell>
          <cell r="E327" t="str">
            <v>건설용</v>
          </cell>
          <cell r="F327" t="str">
            <v>0</v>
          </cell>
          <cell r="G327" t="str">
            <v>4</v>
          </cell>
        </row>
        <row r="328">
          <cell r="B328">
            <v>1</v>
          </cell>
        </row>
        <row r="329">
          <cell r="B329" t="str">
            <v>2I-IL-572-001</v>
          </cell>
          <cell r="C329" t="str">
            <v>현장계기류 목록</v>
          </cell>
          <cell r="D329" t="str">
            <v>B</v>
          </cell>
          <cell r="E329" t="str">
            <v>건설용</v>
          </cell>
          <cell r="F329" t="str">
            <v>0</v>
          </cell>
          <cell r="G329" t="str">
            <v>4</v>
          </cell>
        </row>
        <row r="330">
          <cell r="B330" t="str">
            <v>2I-IP-542-001</v>
          </cell>
          <cell r="C330" t="str">
            <v>분산제어설비 입출력 목록</v>
          </cell>
          <cell r="D330" t="str">
            <v>B</v>
          </cell>
          <cell r="E330" t="str">
            <v>건설용</v>
          </cell>
          <cell r="F330" t="str">
            <v>A</v>
          </cell>
          <cell r="G330" t="str">
            <v>4</v>
          </cell>
        </row>
        <row r="331">
          <cell r="B331" t="str">
            <v>2I-IP-542-002</v>
          </cell>
          <cell r="C331" t="str">
            <v>분산제어설비 TREND POINT 목록</v>
          </cell>
          <cell r="D331" t="str">
            <v>B</v>
          </cell>
          <cell r="E331" t="str">
            <v>건설용</v>
          </cell>
          <cell r="F331" t="str">
            <v>0</v>
          </cell>
          <cell r="G331" t="str">
            <v>4</v>
          </cell>
        </row>
        <row r="332">
          <cell r="B332" t="str">
            <v>2I-ST-542-001</v>
          </cell>
          <cell r="C332" t="str">
            <v>설정치 목록</v>
          </cell>
          <cell r="D332" t="str">
            <v>B</v>
          </cell>
          <cell r="E332" t="str">
            <v>건설용</v>
          </cell>
          <cell r="F332" t="str">
            <v>0</v>
          </cell>
          <cell r="G332" t="str">
            <v>4</v>
          </cell>
        </row>
        <row r="333">
          <cell r="B333" t="str">
            <v>2I-VL-572-002</v>
          </cell>
          <cell r="C333" t="str">
            <v>제어변 목록</v>
          </cell>
          <cell r="D333" t="str">
            <v>B</v>
          </cell>
          <cell r="E333" t="str">
            <v>건설용</v>
          </cell>
          <cell r="F333" t="str">
            <v>0</v>
          </cell>
          <cell r="G333" t="str">
            <v>4</v>
          </cell>
        </row>
        <row r="334">
          <cell r="B334">
            <v>5</v>
          </cell>
        </row>
        <row r="335">
          <cell r="B335" t="str">
            <v>2I-PS-E-001</v>
          </cell>
          <cell r="C335" t="str">
            <v>제어변 제원표</v>
          </cell>
          <cell r="D335" t="str">
            <v>A</v>
          </cell>
          <cell r="E335" t="str">
            <v>건설용</v>
          </cell>
          <cell r="F335" t="str">
            <v>0</v>
          </cell>
          <cell r="G335" t="str">
            <v>4</v>
          </cell>
          <cell r="H335" t="str">
            <v>AC</v>
          </cell>
          <cell r="I335">
            <v>37267</v>
          </cell>
        </row>
        <row r="336">
          <cell r="B336">
            <v>1</v>
          </cell>
        </row>
        <row r="337">
          <cell r="B337" t="str">
            <v>2I-CW-512-001</v>
          </cell>
          <cell r="C337" t="str">
            <v>제어 케이블결선도</v>
          </cell>
          <cell r="D337" t="str">
            <v>B</v>
          </cell>
        </row>
        <row r="338">
          <cell r="B338" t="str">
            <v>2I-LP-512-001</v>
          </cell>
          <cell r="C338" t="str">
            <v>제어루프도</v>
          </cell>
          <cell r="D338" t="str">
            <v>A</v>
          </cell>
          <cell r="E338" t="str">
            <v>승인용</v>
          </cell>
          <cell r="F338" t="str">
            <v>A</v>
          </cell>
          <cell r="G338" t="str">
            <v>1</v>
          </cell>
          <cell r="H338" t="str">
            <v>AC</v>
          </cell>
          <cell r="I338">
            <v>37308</v>
          </cell>
        </row>
        <row r="339">
          <cell r="B339">
            <v>2</v>
          </cell>
        </row>
        <row r="340">
          <cell r="B340" t="str">
            <v>2I-LG-512-001</v>
          </cell>
          <cell r="C340" t="str">
            <v>논리 회로도</v>
          </cell>
          <cell r="D340" t="str">
            <v>A</v>
          </cell>
          <cell r="E340" t="str">
            <v>승인용</v>
          </cell>
          <cell r="F340" t="str">
            <v>A</v>
          </cell>
          <cell r="G340" t="str">
            <v>1</v>
          </cell>
          <cell r="H340" t="str">
            <v>AC</v>
          </cell>
          <cell r="I340">
            <v>37308</v>
          </cell>
        </row>
        <row r="341">
          <cell r="B341">
            <v>1</v>
          </cell>
        </row>
        <row r="342">
          <cell r="B342" t="str">
            <v>2I-SS-561-001</v>
          </cell>
          <cell r="C342" t="str">
            <v>중앙 제어실 및 전자기기실 배치도</v>
          </cell>
          <cell r="D342" t="str">
            <v>A</v>
          </cell>
          <cell r="E342" t="str">
            <v>승인용</v>
          </cell>
          <cell r="F342" t="str">
            <v>A</v>
          </cell>
          <cell r="G342" t="str">
            <v>1</v>
          </cell>
        </row>
        <row r="343">
          <cell r="B343" t="str">
            <v>2I-SS-561-002</v>
          </cell>
          <cell r="C343" t="str">
            <v>중앙 제어실 및 전자기기실 배치도-2</v>
          </cell>
          <cell r="D343" t="str">
            <v>A</v>
          </cell>
          <cell r="E343" t="str">
            <v>승인용</v>
          </cell>
          <cell r="F343" t="str">
            <v>A</v>
          </cell>
          <cell r="G343" t="str">
            <v>1</v>
          </cell>
        </row>
        <row r="344">
          <cell r="B344">
            <v>2</v>
          </cell>
        </row>
        <row r="345">
          <cell r="B345" t="str">
            <v>2I-GA-512-001</v>
          </cell>
          <cell r="C345" t="str">
            <v>계기 위치도</v>
          </cell>
          <cell r="D345" t="str">
            <v>B</v>
          </cell>
        </row>
        <row r="346">
          <cell r="B346">
            <v>1</v>
          </cell>
        </row>
        <row r="347">
          <cell r="B347" t="str">
            <v>2I-DD-512-001</v>
          </cell>
          <cell r="C347" t="str">
            <v>계기설치 상세도</v>
          </cell>
          <cell r="D347" t="str">
            <v>B</v>
          </cell>
        </row>
        <row r="348">
          <cell r="B348">
            <v>1</v>
          </cell>
        </row>
        <row r="349">
          <cell r="B349" t="str">
            <v>2I-PS-F-001</v>
          </cell>
          <cell r="C349" t="str">
            <v>현장계기류 제원표</v>
          </cell>
          <cell r="D349" t="str">
            <v>A</v>
          </cell>
          <cell r="E349" t="str">
            <v>건설용</v>
          </cell>
          <cell r="F349" t="str">
            <v>0</v>
          </cell>
          <cell r="G349" t="str">
            <v>4</v>
          </cell>
          <cell r="H349" t="str">
            <v>AC</v>
          </cell>
          <cell r="I349">
            <v>37267</v>
          </cell>
        </row>
        <row r="350">
          <cell r="B350" t="str">
            <v>2I-SS-542-001</v>
          </cell>
          <cell r="C350" t="str">
            <v>분산제어설비 계통도</v>
          </cell>
          <cell r="D350" t="str">
            <v>A</v>
          </cell>
          <cell r="E350" t="str">
            <v>승인</v>
          </cell>
          <cell r="F350" t="str">
            <v>A</v>
          </cell>
          <cell r="G350" t="str">
            <v>1</v>
          </cell>
          <cell r="H350" t="str">
            <v>A</v>
          </cell>
          <cell r="I350">
            <v>37173</v>
          </cell>
        </row>
        <row r="351">
          <cell r="B351">
            <v>2</v>
          </cell>
        </row>
        <row r="352">
          <cell r="B352" t="str">
            <v>2I-SS-542-002</v>
          </cell>
          <cell r="C352" t="str">
            <v>CRT DISPLAY DIAGRAM</v>
          </cell>
          <cell r="D352" t="str">
            <v>A</v>
          </cell>
        </row>
        <row r="353">
          <cell r="B353">
            <v>1</v>
          </cell>
        </row>
        <row r="354">
          <cell r="B354" t="str">
            <v>2I-SS-512-001</v>
          </cell>
          <cell r="C354" t="str">
            <v>MIMIC DIAGRAM</v>
          </cell>
          <cell r="D354" t="str">
            <v>B</v>
          </cell>
        </row>
        <row r="355">
          <cell r="B355">
            <v>1</v>
          </cell>
        </row>
        <row r="356">
          <cell r="B356" t="str">
            <v>2C-CS-G-001</v>
          </cell>
          <cell r="C356" t="str">
            <v>토목설계기준서</v>
          </cell>
          <cell r="D356" t="str">
            <v>A</v>
          </cell>
          <cell r="E356" t="str">
            <v>승인용</v>
          </cell>
          <cell r="F356" t="str">
            <v>A</v>
          </cell>
          <cell r="G356" t="str">
            <v>1</v>
          </cell>
          <cell r="H356" t="str">
            <v>A</v>
          </cell>
          <cell r="I356">
            <v>37172</v>
          </cell>
        </row>
        <row r="357">
          <cell r="B357" t="str">
            <v>2C-CS-G-002</v>
          </cell>
          <cell r="C357" t="str">
            <v>기초 및 구조형식 검토서</v>
          </cell>
          <cell r="D357" t="str">
            <v>A</v>
          </cell>
          <cell r="E357" t="str">
            <v>건설용</v>
          </cell>
          <cell r="F357" t="str">
            <v>0</v>
          </cell>
          <cell r="G357" t="str">
            <v>4</v>
          </cell>
          <cell r="H357" t="str">
            <v>A</v>
          </cell>
          <cell r="I357">
            <v>37194</v>
          </cell>
        </row>
        <row r="358">
          <cell r="B358" t="str">
            <v>2C-CS-G-003</v>
          </cell>
          <cell r="C358" t="str">
            <v>지하매설물 계획 검토서</v>
          </cell>
          <cell r="D358" t="str">
            <v>A</v>
          </cell>
        </row>
        <row r="359">
          <cell r="B359" t="str">
            <v>2C-CA-001</v>
          </cell>
          <cell r="C359" t="str">
            <v>우수 수리 계산서</v>
          </cell>
          <cell r="D359" t="str">
            <v>B</v>
          </cell>
          <cell r="E359" t="str">
            <v>건설용</v>
          </cell>
          <cell r="F359" t="str">
            <v>0</v>
          </cell>
          <cell r="G359" t="str">
            <v>4</v>
          </cell>
        </row>
        <row r="360">
          <cell r="B360" t="str">
            <v>2C-CA-003</v>
          </cell>
          <cell r="C360" t="str">
            <v>옥외 DCUT SUPPORT 기초 계산서</v>
          </cell>
          <cell r="D360" t="str">
            <v>B</v>
          </cell>
          <cell r="E360" t="str">
            <v>건설용</v>
          </cell>
          <cell r="F360" t="str">
            <v>0</v>
          </cell>
          <cell r="G360" t="str">
            <v>4</v>
          </cell>
        </row>
        <row r="361">
          <cell r="B361" t="str">
            <v>2C-CA-004</v>
          </cell>
          <cell r="C361" t="str">
            <v>팽창탱크 기초 계산서</v>
          </cell>
          <cell r="D361" t="str">
            <v>B</v>
          </cell>
        </row>
        <row r="362">
          <cell r="B362" t="str">
            <v>2C-CA-005</v>
          </cell>
          <cell r="C362" t="str">
            <v>YARD PIPE RACK 철골 및 기초 구조 계산서</v>
          </cell>
          <cell r="D362" t="str">
            <v>B</v>
          </cell>
          <cell r="E362" t="str">
            <v>최종분</v>
          </cell>
          <cell r="F362" t="str">
            <v>A</v>
          </cell>
          <cell r="G362" t="str">
            <v>3</v>
          </cell>
        </row>
        <row r="363">
          <cell r="B363" t="str">
            <v>2C-CA-006</v>
          </cell>
          <cell r="C363" t="str">
            <v>PIPE SLEEPER 기초 계산서</v>
          </cell>
          <cell r="D363" t="str">
            <v>B</v>
          </cell>
        </row>
        <row r="364">
          <cell r="B364" t="str">
            <v>2C-CA-007</v>
          </cell>
          <cell r="C364" t="str">
            <v>흙막이 가시설 계산서</v>
          </cell>
          <cell r="D364" t="str">
            <v>B</v>
          </cell>
          <cell r="E364" t="str">
            <v>건설용</v>
          </cell>
          <cell r="F364" t="str">
            <v>0</v>
          </cell>
          <cell r="G364" t="str">
            <v>4</v>
          </cell>
        </row>
        <row r="365">
          <cell r="B365" t="str">
            <v>2C-CS-G-004</v>
          </cell>
          <cell r="C365" t="str">
            <v>공사 시방서</v>
          </cell>
          <cell r="D365" t="str">
            <v>A</v>
          </cell>
          <cell r="E365" t="str">
            <v>건설용</v>
          </cell>
          <cell r="F365" t="str">
            <v>0</v>
          </cell>
          <cell r="G365" t="str">
            <v>4</v>
          </cell>
          <cell r="H365" t="str">
            <v>A</v>
          </cell>
          <cell r="I365">
            <v>37194</v>
          </cell>
        </row>
        <row r="366">
          <cell r="B366" t="str">
            <v>2M-GA-072-001</v>
          </cell>
          <cell r="C366" t="str">
            <v>PLOT PLAN</v>
          </cell>
          <cell r="D366" t="str">
            <v>A</v>
          </cell>
          <cell r="E366" t="str">
            <v>승인용</v>
          </cell>
          <cell r="F366" t="str">
            <v>0</v>
          </cell>
          <cell r="G366" t="str">
            <v>1</v>
          </cell>
          <cell r="H366" t="str">
            <v>AC</v>
          </cell>
          <cell r="I366">
            <v>37214</v>
          </cell>
        </row>
        <row r="367">
          <cell r="B367" t="str">
            <v>2C-CD-062-001</v>
          </cell>
          <cell r="C367" t="str">
            <v>GENERAL NOTES</v>
          </cell>
          <cell r="D367" t="str">
            <v>A</v>
          </cell>
          <cell r="E367" t="str">
            <v>건설용</v>
          </cell>
          <cell r="F367" t="str">
            <v>0</v>
          </cell>
          <cell r="G367" t="str">
            <v>4</v>
          </cell>
          <cell r="H367" t="str">
            <v>A</v>
          </cell>
          <cell r="I367">
            <v>37194</v>
          </cell>
        </row>
        <row r="368">
          <cell r="B368" t="str">
            <v>2C-CD-062-002</v>
          </cell>
          <cell r="C368" t="str">
            <v>철근 콘크리트 상세도 (1/3)</v>
          </cell>
          <cell r="D368" t="str">
            <v>A</v>
          </cell>
          <cell r="E368" t="str">
            <v>건설용</v>
          </cell>
          <cell r="F368" t="str">
            <v>0</v>
          </cell>
          <cell r="G368" t="str">
            <v>4</v>
          </cell>
          <cell r="H368" t="str">
            <v>A</v>
          </cell>
          <cell r="I368">
            <v>37194</v>
          </cell>
        </row>
        <row r="369">
          <cell r="B369" t="str">
            <v>2C-CD-062-003</v>
          </cell>
          <cell r="C369" t="str">
            <v>철근 콘크리트 상세도 (2/3)</v>
          </cell>
          <cell r="D369" t="str">
            <v>A</v>
          </cell>
          <cell r="E369" t="str">
            <v>건설용</v>
          </cell>
          <cell r="F369" t="str">
            <v>0</v>
          </cell>
          <cell r="G369" t="str">
            <v>4</v>
          </cell>
          <cell r="H369" t="str">
            <v>A</v>
          </cell>
          <cell r="I369">
            <v>37194</v>
          </cell>
        </row>
        <row r="370">
          <cell r="B370" t="str">
            <v>2C-CD-062-004</v>
          </cell>
          <cell r="C370" t="str">
            <v>철근 콘크리트 상세도 (3/3)</v>
          </cell>
          <cell r="D370" t="str">
            <v>A</v>
          </cell>
          <cell r="E370" t="str">
            <v>건설용</v>
          </cell>
          <cell r="F370" t="str">
            <v>0</v>
          </cell>
          <cell r="G370" t="str">
            <v>4</v>
          </cell>
          <cell r="H370" t="str">
            <v>A</v>
          </cell>
          <cell r="I370">
            <v>37194</v>
          </cell>
        </row>
        <row r="371">
          <cell r="B371" t="str">
            <v>2C-CD-062-005</v>
          </cell>
          <cell r="C371" t="str">
            <v>잡철물 상세도</v>
          </cell>
          <cell r="D371" t="str">
            <v>A</v>
          </cell>
          <cell r="E371" t="str">
            <v>건설용</v>
          </cell>
          <cell r="F371" t="str">
            <v>0</v>
          </cell>
          <cell r="G371" t="str">
            <v>4</v>
          </cell>
          <cell r="H371" t="str">
            <v>A</v>
          </cell>
          <cell r="I371">
            <v>37194</v>
          </cell>
        </row>
        <row r="372">
          <cell r="B372" t="str">
            <v>2C-CD-812-001</v>
          </cell>
          <cell r="C372" t="str">
            <v>도로 및 포장 철거 계획 평면도</v>
          </cell>
          <cell r="D372" t="str">
            <v>A</v>
          </cell>
        </row>
        <row r="373">
          <cell r="B373" t="str">
            <v>2C-CD-812-002</v>
          </cell>
          <cell r="C373" t="str">
            <v>도로 및 포장 신설 계획 평면도</v>
          </cell>
          <cell r="D373" t="str">
            <v>A</v>
          </cell>
        </row>
        <row r="374">
          <cell r="B374" t="str">
            <v>2C-CD-812-003</v>
          </cell>
          <cell r="C374" t="str">
            <v>도로 및 포장 단면도, 상세도 (1/3)</v>
          </cell>
          <cell r="D374" t="str">
            <v>B</v>
          </cell>
        </row>
        <row r="375">
          <cell r="B375" t="str">
            <v>2C-CD-812-004</v>
          </cell>
          <cell r="C375" t="str">
            <v>도로 및 포장 단면도, 상세도 (2/3)</v>
          </cell>
          <cell r="D375" t="str">
            <v>B</v>
          </cell>
        </row>
        <row r="376">
          <cell r="B376" t="str">
            <v>2C-CD-812-005</v>
          </cell>
          <cell r="C376" t="str">
            <v>도로 및 포장 단면도, 상세도 (3/3)</v>
          </cell>
          <cell r="D376" t="str">
            <v>B</v>
          </cell>
        </row>
        <row r="377">
          <cell r="B377" t="str">
            <v>2C-CD-812-006</v>
          </cell>
          <cell r="C377" t="str">
            <v>차선도색 평면도 및 상세도</v>
          </cell>
          <cell r="D377" t="str">
            <v>B</v>
          </cell>
        </row>
        <row r="378">
          <cell r="B378" t="str">
            <v>2C-CD-744-001</v>
          </cell>
          <cell r="C378" t="str">
            <v>우수 철거 계획 평면도</v>
          </cell>
          <cell r="D378" t="str">
            <v>A</v>
          </cell>
          <cell r="E378" t="str">
            <v>승인용</v>
          </cell>
          <cell r="F378" t="str">
            <v>A</v>
          </cell>
          <cell r="G378" t="str">
            <v>1</v>
          </cell>
        </row>
        <row r="379">
          <cell r="B379" t="str">
            <v>2C-CD-744-002</v>
          </cell>
          <cell r="C379" t="str">
            <v>우수 신설 계획 평면도</v>
          </cell>
          <cell r="D379" t="str">
            <v>A</v>
          </cell>
          <cell r="E379" t="str">
            <v>승인용</v>
          </cell>
          <cell r="F379" t="str">
            <v>A</v>
          </cell>
          <cell r="G379" t="str">
            <v>1</v>
          </cell>
        </row>
        <row r="380">
          <cell r="B380" t="str">
            <v>2C-CD-744-003</v>
          </cell>
          <cell r="C380" t="str">
            <v>우수 계획 종단면도</v>
          </cell>
          <cell r="D380" t="str">
            <v>B</v>
          </cell>
          <cell r="E380" t="str">
            <v>승인용</v>
          </cell>
          <cell r="F380" t="str">
            <v>A</v>
          </cell>
          <cell r="G380" t="str">
            <v>1</v>
          </cell>
        </row>
        <row r="381">
          <cell r="B381" t="str">
            <v>2C-CD-744-004</v>
          </cell>
          <cell r="C381" t="str">
            <v>우수맨홀 및 집수정 SCHEDULE</v>
          </cell>
          <cell r="D381" t="str">
            <v>B</v>
          </cell>
          <cell r="E381" t="str">
            <v>승인용</v>
          </cell>
          <cell r="F381" t="str">
            <v>A</v>
          </cell>
          <cell r="G381" t="str">
            <v>1</v>
          </cell>
        </row>
        <row r="382">
          <cell r="B382" t="str">
            <v>2C-CD-744-005</v>
          </cell>
          <cell r="C382" t="str">
            <v>우수맨홀 상세도</v>
          </cell>
          <cell r="D382" t="str">
            <v>B</v>
          </cell>
          <cell r="E382" t="str">
            <v>승인용</v>
          </cell>
          <cell r="F382" t="str">
            <v>A</v>
          </cell>
          <cell r="G382" t="str">
            <v>1</v>
          </cell>
        </row>
        <row r="383">
          <cell r="B383" t="str">
            <v>2C-CD-744-006</v>
          </cell>
          <cell r="C383" t="str">
            <v>우수받이, 집수정 및 U-DITCH 상세도</v>
          </cell>
          <cell r="D383" t="str">
            <v>B</v>
          </cell>
          <cell r="E383" t="str">
            <v>승인용</v>
          </cell>
          <cell r="F383" t="str">
            <v>A</v>
          </cell>
          <cell r="G383" t="str">
            <v>1</v>
          </cell>
        </row>
        <row r="384">
          <cell r="B384" t="str">
            <v>2C-CD-744-007</v>
          </cell>
          <cell r="C384" t="str">
            <v>흄관 연결 및 밀봉 상세도</v>
          </cell>
          <cell r="D384" t="str">
            <v>B</v>
          </cell>
          <cell r="E384" t="str">
            <v>승인용</v>
          </cell>
          <cell r="F384" t="str">
            <v>A</v>
          </cell>
          <cell r="G384" t="str">
            <v>1</v>
          </cell>
        </row>
        <row r="385">
          <cell r="B385" t="str">
            <v>2C-CD-744-008</v>
          </cell>
          <cell r="C385" t="str">
            <v>우수맨홀 뚜껑 및 관 기초 상세도</v>
          </cell>
          <cell r="D385" t="str">
            <v>B</v>
          </cell>
          <cell r="E385" t="str">
            <v>승인용</v>
          </cell>
          <cell r="F385" t="str">
            <v>A</v>
          </cell>
          <cell r="G385" t="str">
            <v>1</v>
          </cell>
        </row>
        <row r="386">
          <cell r="B386" t="str">
            <v>2C-CD-711-009</v>
          </cell>
          <cell r="C386" t="str">
            <v>옥외 DCUT SUPPORT 기초 평면도 및 단면도</v>
          </cell>
          <cell r="D386" t="str">
            <v>A</v>
          </cell>
          <cell r="E386" t="str">
            <v>건설용</v>
          </cell>
          <cell r="F386" t="str">
            <v>0</v>
          </cell>
          <cell r="G386" t="str">
            <v>4</v>
          </cell>
          <cell r="H386" t="str">
            <v>AC</v>
          </cell>
          <cell r="I386">
            <v>37231</v>
          </cell>
        </row>
        <row r="387">
          <cell r="B387" t="str">
            <v>2C-CD-711-010</v>
          </cell>
          <cell r="C387" t="str">
            <v>옥외 DCUT SUPPORT 기초 철근 평면도 및 단면도</v>
          </cell>
          <cell r="D387" t="str">
            <v>B</v>
          </cell>
          <cell r="E387" t="str">
            <v>건설용</v>
          </cell>
          <cell r="F387" t="str">
            <v>0</v>
          </cell>
          <cell r="G387" t="str">
            <v>4</v>
          </cell>
        </row>
        <row r="388">
          <cell r="B388" t="str">
            <v>2C-CD-731-001</v>
          </cell>
          <cell r="C388" t="str">
            <v>팽창탱크 지역 기초 위치 평면도</v>
          </cell>
          <cell r="D388" t="str">
            <v>A</v>
          </cell>
        </row>
        <row r="389">
          <cell r="B389" t="str">
            <v>2C-CD-731-002</v>
          </cell>
          <cell r="C389" t="str">
            <v>팽창탱크 기초 평면도 및 단면도</v>
          </cell>
          <cell r="D389" t="str">
            <v>A</v>
          </cell>
        </row>
        <row r="390">
          <cell r="B390" t="str">
            <v>2C-CD-731-003</v>
          </cell>
          <cell r="C390" t="str">
            <v>팽창탱크 기초 철근 평면도 및 단면도</v>
          </cell>
          <cell r="D390" t="str">
            <v>B</v>
          </cell>
        </row>
        <row r="391">
          <cell r="B391" t="str">
            <v>2C-CD-731-004</v>
          </cell>
          <cell r="C391" t="str">
            <v>팽창탱크 지역 PIPE SLEEPER 기초 상세도</v>
          </cell>
          <cell r="D391" t="str">
            <v>B</v>
          </cell>
        </row>
        <row r="392">
          <cell r="B392" t="str">
            <v>2C-CD-731-005</v>
          </cell>
          <cell r="C392" t="str">
            <v>팽창탱크 지역 PIPE SLEEPER 기초 철근 상세도</v>
          </cell>
          <cell r="D392" t="str">
            <v>B</v>
          </cell>
        </row>
        <row r="393">
          <cell r="B393" t="str">
            <v>2C-CD-739-001</v>
          </cell>
          <cell r="C393" t="str">
            <v>지하매설물 평면도</v>
          </cell>
          <cell r="D393" t="str">
            <v>A</v>
          </cell>
        </row>
        <row r="394">
          <cell r="B394" t="str">
            <v>2C-CD-739-002</v>
          </cell>
          <cell r="C394" t="str">
            <v>지하매설물 단면도 (1/3)</v>
          </cell>
          <cell r="D394" t="str">
            <v>B</v>
          </cell>
        </row>
        <row r="395">
          <cell r="B395" t="str">
            <v>2C-CD-739-003</v>
          </cell>
          <cell r="C395" t="str">
            <v>지하매설물 단면도 (2/3)</v>
          </cell>
          <cell r="D395" t="str">
            <v>B</v>
          </cell>
        </row>
        <row r="396">
          <cell r="B396" t="str">
            <v>2C-CD-739-004</v>
          </cell>
          <cell r="C396" t="str">
            <v>지하매설물 단면도 (3/3)</v>
          </cell>
          <cell r="D396" t="str">
            <v>B</v>
          </cell>
        </row>
        <row r="397">
          <cell r="B397" t="str">
            <v>2C-CD-713-001</v>
          </cell>
          <cell r="C397" t="str">
            <v>YARD PIPE RACK LAY OUT</v>
          </cell>
          <cell r="D397" t="str">
            <v>A</v>
          </cell>
          <cell r="E397" t="str">
            <v>건설용</v>
          </cell>
          <cell r="F397" t="str">
            <v>0</v>
          </cell>
          <cell r="G397" t="str">
            <v>4</v>
          </cell>
          <cell r="H397" t="str">
            <v>A</v>
          </cell>
          <cell r="I397">
            <v>37293</v>
          </cell>
        </row>
        <row r="398">
          <cell r="B398" t="str">
            <v>2C-CD-713-002</v>
          </cell>
          <cell r="C398" t="str">
            <v>YARD PIPE RACK FRAMING PLAN</v>
          </cell>
          <cell r="D398" t="str">
            <v>A</v>
          </cell>
          <cell r="E398" t="str">
            <v>건설용</v>
          </cell>
          <cell r="F398" t="str">
            <v>0</v>
          </cell>
          <cell r="G398" t="str">
            <v>4</v>
          </cell>
          <cell r="H398" t="str">
            <v>A</v>
          </cell>
          <cell r="I398">
            <v>37293</v>
          </cell>
        </row>
        <row r="399">
          <cell r="B399" t="str">
            <v>2C-CD-713-003</v>
          </cell>
          <cell r="C399" t="str">
            <v>YARD PIPE RACK FRAMING ELEVATION (1/2)</v>
          </cell>
          <cell r="D399" t="str">
            <v>A</v>
          </cell>
          <cell r="E399" t="str">
            <v>건설용</v>
          </cell>
          <cell r="F399" t="str">
            <v>0</v>
          </cell>
          <cell r="G399" t="str">
            <v>4</v>
          </cell>
          <cell r="H399" t="str">
            <v>A</v>
          </cell>
          <cell r="I399">
            <v>37293</v>
          </cell>
        </row>
        <row r="400">
          <cell r="B400" t="str">
            <v>2C-CD-713-004</v>
          </cell>
          <cell r="C400" t="str">
            <v>YARD PIPE RACK FRAMING ELEVATION (2/2)</v>
          </cell>
          <cell r="D400" t="str">
            <v>A</v>
          </cell>
          <cell r="E400" t="str">
            <v>건설용</v>
          </cell>
          <cell r="F400" t="str">
            <v>0</v>
          </cell>
          <cell r="G400" t="str">
            <v>4</v>
          </cell>
          <cell r="H400" t="str">
            <v>A</v>
          </cell>
          <cell r="I400">
            <v>37293</v>
          </cell>
        </row>
        <row r="401">
          <cell r="B401" t="str">
            <v>2C-CD-713-005</v>
          </cell>
          <cell r="C401" t="str">
            <v>YARD PIPE RACK 철골 연결 상세도 (1/3)</v>
          </cell>
          <cell r="D401" t="str">
            <v>B</v>
          </cell>
          <cell r="E401" t="str">
            <v>건설용</v>
          </cell>
          <cell r="F401" t="str">
            <v>0</v>
          </cell>
          <cell r="G401" t="str">
            <v>4</v>
          </cell>
        </row>
        <row r="402">
          <cell r="B402" t="str">
            <v>2C-CD-713-006</v>
          </cell>
          <cell r="C402" t="str">
            <v>YARD PIPE RACK 철골 연결 상세도 (2/3)</v>
          </cell>
          <cell r="D402" t="str">
            <v>B</v>
          </cell>
          <cell r="E402" t="str">
            <v>건설용</v>
          </cell>
          <cell r="F402" t="str">
            <v>0</v>
          </cell>
          <cell r="G402" t="str">
            <v>4</v>
          </cell>
        </row>
        <row r="403">
          <cell r="B403" t="str">
            <v>2C-CD-713-007</v>
          </cell>
          <cell r="C403" t="str">
            <v>YARD PIPE RACK 철골 연결 상세도 (3/3)</v>
          </cell>
          <cell r="D403" t="str">
            <v>B</v>
          </cell>
          <cell r="E403" t="str">
            <v>건설용</v>
          </cell>
          <cell r="F403" t="str">
            <v>0</v>
          </cell>
          <cell r="G403" t="str">
            <v>4</v>
          </cell>
        </row>
        <row r="404">
          <cell r="B404" t="str">
            <v>2C-CD-713-008</v>
          </cell>
          <cell r="C404" t="str">
            <v>YARD PIPE RACK 기초 위치 평면도</v>
          </cell>
          <cell r="D404" t="str">
            <v>A</v>
          </cell>
          <cell r="E404" t="str">
            <v>건설용</v>
          </cell>
          <cell r="F404" t="str">
            <v>0</v>
          </cell>
          <cell r="G404" t="str">
            <v>4</v>
          </cell>
          <cell r="H404" t="str">
            <v>A</v>
          </cell>
          <cell r="I404">
            <v>37293</v>
          </cell>
        </row>
        <row r="405">
          <cell r="B405" t="str">
            <v>2C-CD-713-009</v>
          </cell>
          <cell r="C405" t="str">
            <v>YARD PIPE RACK 기초(TYPE-1) 평면도 및 단면도</v>
          </cell>
          <cell r="D405" t="str">
            <v>A</v>
          </cell>
          <cell r="E405" t="str">
            <v>건설용</v>
          </cell>
          <cell r="F405" t="str">
            <v>0</v>
          </cell>
          <cell r="G405" t="str">
            <v>4</v>
          </cell>
          <cell r="H405" t="str">
            <v>A</v>
          </cell>
          <cell r="I405">
            <v>37293</v>
          </cell>
        </row>
        <row r="406">
          <cell r="B406" t="str">
            <v>2C-CD-713-010</v>
          </cell>
          <cell r="C406" t="str">
            <v>YARD PIPE RACK 기초(TYPE-1) 철근 평면도 및 단면도</v>
          </cell>
          <cell r="D406" t="str">
            <v>B</v>
          </cell>
          <cell r="E406" t="str">
            <v>건설용</v>
          </cell>
          <cell r="F406" t="str">
            <v>0</v>
          </cell>
          <cell r="G406" t="str">
            <v>4</v>
          </cell>
        </row>
        <row r="407">
          <cell r="B407" t="str">
            <v>2C-CD-713-011</v>
          </cell>
          <cell r="C407" t="str">
            <v>YARD PIPE RACK 기초(TYPE-2) 평면도 및 단면도</v>
          </cell>
          <cell r="D407" t="str">
            <v>A</v>
          </cell>
          <cell r="E407" t="str">
            <v>건설용</v>
          </cell>
          <cell r="F407" t="str">
            <v>0</v>
          </cell>
          <cell r="G407" t="str">
            <v>4</v>
          </cell>
          <cell r="H407" t="str">
            <v>A</v>
          </cell>
          <cell r="I407">
            <v>37293</v>
          </cell>
        </row>
        <row r="408">
          <cell r="B408" t="str">
            <v>2C-CD-713-012</v>
          </cell>
          <cell r="C408" t="str">
            <v>YARD PIPE RACK 기초(TYPE-2) 철근 평면도 및 단면도</v>
          </cell>
          <cell r="D408" t="str">
            <v>B</v>
          </cell>
          <cell r="E408" t="str">
            <v>건설용</v>
          </cell>
          <cell r="F408" t="str">
            <v>0</v>
          </cell>
          <cell r="G408" t="str">
            <v>4</v>
          </cell>
        </row>
        <row r="409">
          <cell r="B409" t="str">
            <v>2C-CD-713-013</v>
          </cell>
          <cell r="C409" t="str">
            <v>YARD PIPE RACK 기초(TYPE-3) 평면도 및 단면도</v>
          </cell>
          <cell r="D409" t="str">
            <v>A</v>
          </cell>
          <cell r="E409" t="str">
            <v>건설용</v>
          </cell>
          <cell r="F409" t="str">
            <v>0</v>
          </cell>
          <cell r="G409" t="str">
            <v>4</v>
          </cell>
          <cell r="H409" t="str">
            <v>A</v>
          </cell>
          <cell r="I409">
            <v>37293</v>
          </cell>
        </row>
        <row r="410">
          <cell r="B410" t="str">
            <v>2C-CD-713-014</v>
          </cell>
          <cell r="C410" t="str">
            <v>YARD PIPE RACK 기초(TYPE-3) 철근 평면도 및 단면도</v>
          </cell>
          <cell r="D410" t="str">
            <v>B</v>
          </cell>
          <cell r="E410" t="str">
            <v>건설용</v>
          </cell>
          <cell r="F410" t="str">
            <v>0</v>
          </cell>
          <cell r="G410" t="str">
            <v>4</v>
          </cell>
        </row>
        <row r="411">
          <cell r="B411" t="str">
            <v>2C-CD-713-015</v>
          </cell>
          <cell r="C411" t="str">
            <v>YARD PIPE RACK 기초(TYPE-4) 평면도 및 단면도</v>
          </cell>
          <cell r="D411" t="str">
            <v>B</v>
          </cell>
          <cell r="E411" t="str">
            <v>건설용</v>
          </cell>
          <cell r="F411" t="str">
            <v>0</v>
          </cell>
          <cell r="G411" t="str">
            <v>4</v>
          </cell>
          <cell r="H411" t="str">
            <v>A</v>
          </cell>
          <cell r="I411">
            <v>37293</v>
          </cell>
        </row>
        <row r="412">
          <cell r="B412" t="str">
            <v>2C-CD-713-016</v>
          </cell>
          <cell r="C412" t="str">
            <v>YARD PIPE RACK 기초(TYPE-4)철근 평면도 및 단면도</v>
          </cell>
          <cell r="D412" t="str">
            <v>B</v>
          </cell>
          <cell r="E412" t="str">
            <v>건설용</v>
          </cell>
          <cell r="F412" t="str">
            <v>0</v>
          </cell>
          <cell r="G412" t="str">
            <v>4</v>
          </cell>
        </row>
        <row r="413">
          <cell r="B413" t="str">
            <v>2C-CD-713-017</v>
          </cell>
          <cell r="C413" t="str">
            <v>YARD PIPE RACK 기초(TYPE-5) 평면도 및 단면도</v>
          </cell>
          <cell r="D413" t="str">
            <v>B</v>
          </cell>
          <cell r="E413" t="str">
            <v>건설용</v>
          </cell>
          <cell r="F413" t="str">
            <v>0</v>
          </cell>
          <cell r="G413" t="str">
            <v>4</v>
          </cell>
          <cell r="H413" t="str">
            <v>A</v>
          </cell>
          <cell r="I413">
            <v>37293</v>
          </cell>
        </row>
        <row r="414">
          <cell r="B414" t="str">
            <v>2C-CD-713-018</v>
          </cell>
          <cell r="C414" t="str">
            <v>YARD PIPE RACK 기초(TYPE-5)철근 평면도 및 단면도</v>
          </cell>
          <cell r="D414" t="str">
            <v>B</v>
          </cell>
          <cell r="E414" t="str">
            <v>건설용</v>
          </cell>
          <cell r="F414" t="str">
            <v>0</v>
          </cell>
          <cell r="G414" t="str">
            <v>4</v>
          </cell>
        </row>
        <row r="415">
          <cell r="B415" t="str">
            <v>2C-CD-713-019</v>
          </cell>
          <cell r="C415" t="str">
            <v>YARD PIPE RACK AREA PIPE SLEEPER 기초 평면도 및 단면도</v>
          </cell>
          <cell r="D415" t="str">
            <v>B</v>
          </cell>
          <cell r="E415" t="str">
            <v>건설용</v>
          </cell>
          <cell r="F415" t="str">
            <v>0</v>
          </cell>
          <cell r="G415" t="str">
            <v>4</v>
          </cell>
          <cell r="H415" t="str">
            <v>A</v>
          </cell>
          <cell r="I415">
            <v>37293</v>
          </cell>
        </row>
        <row r="416">
          <cell r="B416" t="str">
            <v>2C-CD-713-020</v>
          </cell>
          <cell r="C416" t="str">
            <v>YARD PIPE RACK AREA PIPE SLEEPER 기초 철근 평면도 및 단면도</v>
          </cell>
          <cell r="D416" t="str">
            <v>A</v>
          </cell>
          <cell r="E416" t="str">
            <v>건설용</v>
          </cell>
          <cell r="F416" t="str">
            <v>0</v>
          </cell>
          <cell r="G416" t="str">
            <v>4</v>
          </cell>
        </row>
        <row r="417">
          <cell r="B417" t="str">
            <v>2C-CD-711-001</v>
          </cell>
          <cell r="C417" t="str">
            <v>흙막이 가시설 공사 개요</v>
          </cell>
          <cell r="D417" t="str">
            <v>A</v>
          </cell>
          <cell r="E417" t="str">
            <v>건설용</v>
          </cell>
          <cell r="F417" t="str">
            <v>0</v>
          </cell>
          <cell r="G417" t="str">
            <v>4</v>
          </cell>
          <cell r="H417" t="str">
            <v>A</v>
          </cell>
          <cell r="I417">
            <v>37172</v>
          </cell>
        </row>
        <row r="418">
          <cell r="B418" t="str">
            <v>2C-CD-711-002</v>
          </cell>
          <cell r="C418" t="str">
            <v>흙막이 가시설 위치 평면도</v>
          </cell>
          <cell r="D418" t="str">
            <v>A</v>
          </cell>
          <cell r="E418" t="str">
            <v>건설용</v>
          </cell>
          <cell r="F418" t="str">
            <v>0</v>
          </cell>
          <cell r="G418" t="str">
            <v>4</v>
          </cell>
          <cell r="H418" t="str">
            <v>A</v>
          </cell>
          <cell r="I418">
            <v>37172</v>
          </cell>
        </row>
        <row r="419">
          <cell r="B419" t="str">
            <v>2C-CD-711-003</v>
          </cell>
          <cell r="C419" t="str">
            <v>흙막이 가시설 평면도</v>
          </cell>
          <cell r="D419" t="str">
            <v>A</v>
          </cell>
          <cell r="E419" t="str">
            <v>건설용</v>
          </cell>
          <cell r="F419" t="str">
            <v>0</v>
          </cell>
          <cell r="G419" t="str">
            <v>4</v>
          </cell>
          <cell r="H419" t="str">
            <v>A</v>
          </cell>
          <cell r="I419">
            <v>37172</v>
          </cell>
        </row>
        <row r="420">
          <cell r="B420" t="str">
            <v>2C-CD-711-004</v>
          </cell>
          <cell r="C420" t="str">
            <v>흙막이 가시설 전개도</v>
          </cell>
          <cell r="D420" t="str">
            <v>B</v>
          </cell>
          <cell r="E420" t="str">
            <v>건설용</v>
          </cell>
          <cell r="F420" t="str">
            <v>0</v>
          </cell>
          <cell r="G420" t="str">
            <v>4</v>
          </cell>
        </row>
        <row r="421">
          <cell r="B421" t="str">
            <v>2C-CD-711-005</v>
          </cell>
          <cell r="C421" t="str">
            <v>흙막이 가시설 단면도 및 WIRE ROPE 연결도</v>
          </cell>
          <cell r="D421" t="str">
            <v>B</v>
          </cell>
          <cell r="E421" t="str">
            <v>건설용</v>
          </cell>
          <cell r="F421" t="str">
            <v>0</v>
          </cell>
          <cell r="G421" t="str">
            <v>4</v>
          </cell>
        </row>
        <row r="422">
          <cell r="B422" t="str">
            <v>2C-CD-711-006</v>
          </cell>
          <cell r="C422" t="str">
            <v>흙막이 가시설 상세도</v>
          </cell>
          <cell r="D422" t="str">
            <v>B</v>
          </cell>
          <cell r="E422" t="str">
            <v>건설용</v>
          </cell>
          <cell r="F422" t="str">
            <v>0</v>
          </cell>
          <cell r="G422" t="str">
            <v>4</v>
          </cell>
        </row>
        <row r="423">
          <cell r="B423" t="str">
            <v>2C-CD-711-007</v>
          </cell>
          <cell r="C423" t="str">
            <v>계측기 위치도</v>
          </cell>
          <cell r="D423" t="str">
            <v>B</v>
          </cell>
          <cell r="E423" t="str">
            <v>건설용</v>
          </cell>
          <cell r="F423" t="str">
            <v>0</v>
          </cell>
          <cell r="G423" t="str">
            <v>4</v>
          </cell>
        </row>
        <row r="424">
          <cell r="B424" t="str">
            <v>2C-CD-711-008</v>
          </cell>
          <cell r="C424" t="str">
            <v>계측기 상세도</v>
          </cell>
          <cell r="D424" t="str">
            <v>B</v>
          </cell>
          <cell r="E424" t="str">
            <v>건설용</v>
          </cell>
          <cell r="F424" t="str">
            <v>0</v>
          </cell>
          <cell r="G424" t="str">
            <v>4</v>
          </cell>
        </row>
        <row r="425">
          <cell r="B425" t="str">
            <v>2L-CD-781-001</v>
          </cell>
          <cell r="C425" t="str">
            <v>조경 계획도</v>
          </cell>
          <cell r="D425" t="str">
            <v>A</v>
          </cell>
        </row>
        <row r="426">
          <cell r="B426" t="str">
            <v>2L-CD-781-002</v>
          </cell>
          <cell r="C426" t="str">
            <v>수량 총괄표</v>
          </cell>
          <cell r="D426" t="str">
            <v>A</v>
          </cell>
        </row>
        <row r="427">
          <cell r="B427" t="str">
            <v>2L-CD-781-003</v>
          </cell>
          <cell r="C427" t="str">
            <v>녹지 구적도</v>
          </cell>
          <cell r="D427" t="str">
            <v>A</v>
          </cell>
        </row>
        <row r="428">
          <cell r="B428" t="str">
            <v>2L-CD-781-004</v>
          </cell>
          <cell r="C428" t="str">
            <v>배식도-1</v>
          </cell>
          <cell r="D428" t="str">
            <v>A</v>
          </cell>
        </row>
        <row r="429">
          <cell r="B429" t="str">
            <v>2L-CD-781-005</v>
          </cell>
          <cell r="C429" t="str">
            <v>배식도-2</v>
          </cell>
          <cell r="D429" t="str">
            <v>A</v>
          </cell>
        </row>
        <row r="430">
          <cell r="B430" t="str">
            <v>2L-CD-781-006</v>
          </cell>
          <cell r="C430" t="str">
            <v>잔디식재 계획도</v>
          </cell>
          <cell r="D430" t="str">
            <v>B</v>
          </cell>
        </row>
        <row r="431">
          <cell r="B431" t="str">
            <v>2L-CD-781-007</v>
          </cell>
          <cell r="C431" t="str">
            <v>식재 상세도</v>
          </cell>
          <cell r="D431" t="str">
            <v>B</v>
          </cell>
        </row>
        <row r="432">
          <cell r="B432" t="str">
            <v>2L-CD-781-008</v>
          </cell>
          <cell r="C432" t="str">
            <v>지주목 상세도</v>
          </cell>
          <cell r="D432" t="str">
            <v>B</v>
          </cell>
        </row>
        <row r="433">
          <cell r="B433" t="str">
            <v>2C-CS-G-005</v>
          </cell>
          <cell r="C433" t="str">
            <v>기초 및 구조물공</v>
          </cell>
          <cell r="D433" t="str">
            <v>B</v>
          </cell>
        </row>
        <row r="434">
          <cell r="B434" t="str">
            <v>2C-CS-G-006</v>
          </cell>
          <cell r="C434" t="str">
            <v>포장공</v>
          </cell>
          <cell r="D434" t="str">
            <v>B</v>
          </cell>
        </row>
        <row r="435">
          <cell r="B435" t="str">
            <v>2C-CS-G-007</v>
          </cell>
          <cell r="C435" t="str">
            <v>배수공</v>
          </cell>
          <cell r="D435" t="str">
            <v>B</v>
          </cell>
        </row>
        <row r="436">
          <cell r="B436" t="str">
            <v>2C-CS-G-008</v>
          </cell>
          <cell r="C436" t="str">
            <v>흙막이공</v>
          </cell>
          <cell r="D436" t="str">
            <v>B</v>
          </cell>
          <cell r="E436" t="str">
            <v>건설용</v>
          </cell>
          <cell r="F436" t="str">
            <v>0</v>
          </cell>
          <cell r="G436" t="str">
            <v>4</v>
          </cell>
        </row>
        <row r="437">
          <cell r="B437" t="str">
            <v>2I-001</v>
          </cell>
          <cell r="C437" t="str">
            <v>ENGINEERING B/M</v>
          </cell>
          <cell r="D437" t="str">
            <v>B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</sheetNames>
    <sheetDataSet>
      <sheetData sheetId="0"/>
      <sheetData sheetId="1"/>
      <sheetData sheetId="2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표"/>
      <sheetName val="사업비집계표"/>
      <sheetName val="세부내역"/>
      <sheetName val="세부인력투입"/>
      <sheetName val="작업2"/>
      <sheetName val="Sheet1"/>
      <sheetName val="원데이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>
        <row r="2">
          <cell r="B2" t="str">
            <v>번호</v>
          </cell>
          <cell r="C2" t="str">
            <v>제목</v>
          </cell>
          <cell r="D2" t="str">
            <v>CLASS</v>
          </cell>
          <cell r="E2" t="str">
            <v>현재상태</v>
          </cell>
          <cell r="F2" t="str">
            <v>LASTREV</v>
          </cell>
          <cell r="G2" t="str">
            <v>LASTSS</v>
          </cell>
          <cell r="H2" t="str">
            <v>LASTRS</v>
          </cell>
          <cell r="I2" t="str">
            <v>LASTRD</v>
          </cell>
        </row>
        <row r="3">
          <cell r="B3" t="str">
            <v>2M-001</v>
          </cell>
          <cell r="C3" t="str">
            <v>열부하 산정 및 분석(변경사항 발생시)</v>
          </cell>
          <cell r="D3" t="str">
            <v>I</v>
          </cell>
        </row>
        <row r="4">
          <cell r="B4" t="str">
            <v>2M-003</v>
          </cell>
          <cell r="C4" t="str">
            <v>일반설계기준</v>
          </cell>
          <cell r="D4" t="str">
            <v>A</v>
          </cell>
          <cell r="E4" t="str">
            <v>승인</v>
          </cell>
          <cell r="F4" t="str">
            <v>A</v>
          </cell>
          <cell r="G4" t="str">
            <v>1</v>
          </cell>
          <cell r="H4" t="str">
            <v>A</v>
          </cell>
          <cell r="I4">
            <v>37214</v>
          </cell>
        </row>
        <row r="5">
          <cell r="B5">
            <v>2</v>
          </cell>
        </row>
        <row r="6">
          <cell r="B6" t="str">
            <v>2M-002</v>
          </cell>
          <cell r="C6" t="str">
            <v>기본설계검토서</v>
          </cell>
          <cell r="D6" t="str">
            <v>I</v>
          </cell>
          <cell r="E6" t="str">
            <v>승인용</v>
          </cell>
          <cell r="F6" t="str">
            <v>A</v>
          </cell>
          <cell r="G6" t="str">
            <v>1</v>
          </cell>
        </row>
        <row r="7">
          <cell r="B7">
            <v>1</v>
          </cell>
        </row>
        <row r="8">
          <cell r="B8" t="str">
            <v>2M-PI-054-001</v>
          </cell>
          <cell r="C8" t="str">
            <v>P&amp;ID SYMBOL &amp; LEGEND (1)</v>
          </cell>
          <cell r="D8" t="str">
            <v>A</v>
          </cell>
          <cell r="E8" t="str">
            <v>승인용</v>
          </cell>
          <cell r="F8" t="str">
            <v>B</v>
          </cell>
          <cell r="G8" t="str">
            <v>1</v>
          </cell>
          <cell r="H8" t="str">
            <v>AC</v>
          </cell>
          <cell r="I8">
            <v>37293</v>
          </cell>
        </row>
        <row r="9">
          <cell r="B9" t="str">
            <v>2M-PI-054-002</v>
          </cell>
          <cell r="C9" t="str">
            <v>P&amp;ID SYMBOL &amp; LEGEND (2)</v>
          </cell>
          <cell r="D9" t="str">
            <v>A</v>
          </cell>
          <cell r="E9" t="str">
            <v>승인용</v>
          </cell>
          <cell r="F9" t="str">
            <v>B</v>
          </cell>
          <cell r="G9" t="str">
            <v>1</v>
          </cell>
          <cell r="H9" t="str">
            <v>AC</v>
          </cell>
          <cell r="I9">
            <v>37293</v>
          </cell>
        </row>
        <row r="10">
          <cell r="B10" t="str">
            <v>2M-PI-054-003</v>
          </cell>
          <cell r="C10" t="str">
            <v>P&amp;ID SYMBOL &amp; LEGEND (3)</v>
          </cell>
          <cell r="D10" t="str">
            <v>A</v>
          </cell>
          <cell r="E10" t="str">
            <v>승인용</v>
          </cell>
          <cell r="F10" t="str">
            <v>B</v>
          </cell>
          <cell r="G10" t="str">
            <v>1</v>
          </cell>
          <cell r="H10" t="str">
            <v>AC</v>
          </cell>
          <cell r="I10">
            <v>37293</v>
          </cell>
        </row>
        <row r="11">
          <cell r="B11" t="str">
            <v>2M-PI-054-004</v>
          </cell>
          <cell r="C11" t="str">
            <v>P&amp;ID SYMBOL &amp; LEGEND (4)</v>
          </cell>
          <cell r="D11" t="str">
            <v>A</v>
          </cell>
          <cell r="E11" t="str">
            <v>승인용</v>
          </cell>
          <cell r="F11" t="str">
            <v>B</v>
          </cell>
          <cell r="G11" t="str">
            <v>1</v>
          </cell>
          <cell r="H11" t="str">
            <v>AC</v>
          </cell>
          <cell r="I11">
            <v>37293</v>
          </cell>
        </row>
        <row r="12">
          <cell r="B12" t="str">
            <v>2M-PI-054-005</v>
          </cell>
          <cell r="C12" t="str">
            <v>P&amp;ID SYMBOL &amp; LEGEND (5)</v>
          </cell>
          <cell r="D12" t="str">
            <v>A</v>
          </cell>
          <cell r="E12" t="str">
            <v>승인용</v>
          </cell>
          <cell r="F12" t="str">
            <v>B</v>
          </cell>
          <cell r="G12" t="str">
            <v>1</v>
          </cell>
          <cell r="H12" t="str">
            <v>AC</v>
          </cell>
          <cell r="I12">
            <v>37293</v>
          </cell>
        </row>
        <row r="13">
          <cell r="B13" t="str">
            <v>2M-PI-113-001</v>
          </cell>
          <cell r="C13" t="str">
            <v>P&amp;ID FOR HOB HEAT EXCHANGER SYSTEM</v>
          </cell>
          <cell r="D13" t="str">
            <v>A</v>
          </cell>
          <cell r="E13" t="str">
            <v>승인용</v>
          </cell>
          <cell r="F13" t="str">
            <v>B</v>
          </cell>
          <cell r="G13" t="str">
            <v>1</v>
          </cell>
          <cell r="H13" t="str">
            <v>AC</v>
          </cell>
          <cell r="I13">
            <v>37293</v>
          </cell>
        </row>
        <row r="14">
          <cell r="B14" t="str">
            <v>2M-PI-121-001</v>
          </cell>
          <cell r="C14" t="str">
            <v>P&amp;ID FOR MAIN FLOW SYSTEM</v>
          </cell>
          <cell r="D14" t="str">
            <v>A</v>
          </cell>
          <cell r="E14" t="str">
            <v>승인용</v>
          </cell>
          <cell r="F14" t="str">
            <v>B</v>
          </cell>
          <cell r="G14" t="str">
            <v>1</v>
          </cell>
          <cell r="H14" t="str">
            <v>AC</v>
          </cell>
          <cell r="I14">
            <v>37293</v>
          </cell>
        </row>
        <row r="15">
          <cell r="B15" t="str">
            <v>2M-PI-121-002</v>
          </cell>
          <cell r="C15" t="str">
            <v>P&amp;ID FOR D.H RETURN &amp; SUPPLY SYSTEM(I)</v>
          </cell>
          <cell r="D15" t="str">
            <v>A</v>
          </cell>
          <cell r="E15" t="str">
            <v>승인용</v>
          </cell>
          <cell r="F15" t="str">
            <v>B</v>
          </cell>
          <cell r="G15" t="str">
            <v>1</v>
          </cell>
          <cell r="H15" t="str">
            <v>AC</v>
          </cell>
          <cell r="I15">
            <v>37293</v>
          </cell>
        </row>
        <row r="16">
          <cell r="B16" t="str">
            <v>2M-PI-121-003</v>
          </cell>
          <cell r="C16" t="str">
            <v>P&amp;ID FOR D.H RETURN &amp; SUPPLY SYSTEM(2)</v>
          </cell>
          <cell r="D16" t="str">
            <v>A</v>
          </cell>
          <cell r="E16" t="str">
            <v>승인용</v>
          </cell>
          <cell r="F16" t="str">
            <v>B</v>
          </cell>
          <cell r="G16" t="str">
            <v>1</v>
          </cell>
          <cell r="H16" t="str">
            <v>AC</v>
          </cell>
          <cell r="I16">
            <v>37293</v>
          </cell>
        </row>
        <row r="17">
          <cell r="B17" t="str">
            <v>2M-PI-121-004</v>
          </cell>
          <cell r="C17" t="str">
            <v>P&amp;ID FOR D.H RETURN &amp; SUPPLY SYSTEM(III)</v>
          </cell>
          <cell r="D17" t="str">
            <v>A</v>
          </cell>
          <cell r="E17" t="str">
            <v>승인용</v>
          </cell>
          <cell r="F17" t="str">
            <v>B</v>
          </cell>
          <cell r="G17" t="str">
            <v>1</v>
          </cell>
          <cell r="H17" t="str">
            <v>AC</v>
          </cell>
          <cell r="I17">
            <v>37293</v>
          </cell>
        </row>
        <row r="18">
          <cell r="B18" t="str">
            <v>2M-PI-121-005</v>
          </cell>
          <cell r="C18" t="str">
            <v>P&amp;ID FOR D.H RETURN &amp; SUPPLY SYSTEM(IIII)</v>
          </cell>
          <cell r="D18" t="str">
            <v>A</v>
          </cell>
          <cell r="E18" t="str">
            <v>승인용</v>
          </cell>
          <cell r="F18" t="str">
            <v>B</v>
          </cell>
          <cell r="G18" t="str">
            <v>1</v>
          </cell>
          <cell r="H18" t="str">
            <v>AC</v>
          </cell>
          <cell r="I18">
            <v>37293</v>
          </cell>
        </row>
        <row r="19">
          <cell r="B19" t="str">
            <v>2M-PI-312-001</v>
          </cell>
          <cell r="C19" t="str">
            <v>P&amp;ID FOR FUEL OIL STORAGE SYSTEM</v>
          </cell>
          <cell r="D19" t="str">
            <v>A</v>
          </cell>
          <cell r="E19" t="str">
            <v>승인용</v>
          </cell>
          <cell r="F19" t="str">
            <v>B</v>
          </cell>
          <cell r="G19" t="str">
            <v>1</v>
          </cell>
          <cell r="H19" t="str">
            <v>AC</v>
          </cell>
          <cell r="I19">
            <v>37293</v>
          </cell>
        </row>
        <row r="20">
          <cell r="B20" t="str">
            <v>2M-PI-313-001</v>
          </cell>
          <cell r="C20" t="str">
            <v>P&amp;ID FOR NATURAL GAS SUPPLY SYSTEM</v>
          </cell>
          <cell r="D20" t="str">
            <v>A</v>
          </cell>
          <cell r="E20" t="str">
            <v>승인용</v>
          </cell>
          <cell r="F20" t="str">
            <v>B</v>
          </cell>
          <cell r="G20" t="str">
            <v>1</v>
          </cell>
          <cell r="H20" t="str">
            <v>AC</v>
          </cell>
          <cell r="I20">
            <v>37293</v>
          </cell>
        </row>
        <row r="21">
          <cell r="B21" t="str">
            <v>2M-PI-321-001</v>
          </cell>
          <cell r="C21" t="str">
            <v>P&amp;ID FOR INSTRUMENT &amp; SERVICE AIR SYSTEM</v>
          </cell>
          <cell r="D21" t="str">
            <v>A</v>
          </cell>
          <cell r="E21" t="str">
            <v>승인용</v>
          </cell>
          <cell r="F21" t="str">
            <v>B</v>
          </cell>
          <cell r="G21" t="str">
            <v>1</v>
          </cell>
          <cell r="H21" t="str">
            <v>AC</v>
          </cell>
          <cell r="I21">
            <v>37293</v>
          </cell>
        </row>
        <row r="22">
          <cell r="B22" t="str">
            <v>2M-PI-336-001</v>
          </cell>
          <cell r="C22" t="str">
            <v>P&amp;ID FOR SAMPLING SYSTEM (BOILER BUILDING)</v>
          </cell>
          <cell r="D22" t="str">
            <v>A</v>
          </cell>
          <cell r="E22" t="str">
            <v>승인용</v>
          </cell>
          <cell r="F22" t="str">
            <v>B</v>
          </cell>
          <cell r="G22" t="str">
            <v>1</v>
          </cell>
          <cell r="H22" t="str">
            <v>AC</v>
          </cell>
          <cell r="I22">
            <v>37293</v>
          </cell>
        </row>
        <row r="23">
          <cell r="B23" t="str">
            <v>2M-PI-342-001</v>
          </cell>
          <cell r="C23" t="str">
            <v>P&amp;ID FOR AUX. COOLING WATER DISTRI. SYSTEM</v>
          </cell>
          <cell r="D23" t="str">
            <v>A</v>
          </cell>
          <cell r="E23" t="str">
            <v>승인용</v>
          </cell>
          <cell r="F23" t="str">
            <v>B</v>
          </cell>
          <cell r="G23" t="str">
            <v>1</v>
          </cell>
          <cell r="H23" t="str">
            <v>AC</v>
          </cell>
          <cell r="I23">
            <v>37293</v>
          </cell>
        </row>
        <row r="24">
          <cell r="B24" t="str">
            <v>2M-PI-343-001</v>
          </cell>
          <cell r="C24" t="str">
            <v>P&amp;ID FOR H/C COOLING WATER SYSTEM</v>
          </cell>
          <cell r="D24" t="str">
            <v>A</v>
          </cell>
          <cell r="E24" t="str">
            <v>승인용</v>
          </cell>
          <cell r="F24" t="str">
            <v>B</v>
          </cell>
          <cell r="G24" t="str">
            <v>1</v>
          </cell>
          <cell r="H24" t="str">
            <v>AC</v>
          </cell>
          <cell r="I24">
            <v>37293</v>
          </cell>
        </row>
        <row r="25">
          <cell r="B25" t="str">
            <v>2M-PI-353-001</v>
          </cell>
          <cell r="C25" t="str">
            <v>P&amp;ID FOR CITY WATER SUPPLY SYSTEM</v>
          </cell>
          <cell r="D25" t="str">
            <v>A</v>
          </cell>
          <cell r="E25" t="str">
            <v>승인용</v>
          </cell>
          <cell r="F25" t="str">
            <v>B</v>
          </cell>
          <cell r="G25" t="str">
            <v>1</v>
          </cell>
          <cell r="H25" t="str">
            <v>AC</v>
          </cell>
          <cell r="I25">
            <v>37293</v>
          </cell>
        </row>
        <row r="26">
          <cell r="B26" t="str">
            <v>2M-PI-611-005</v>
          </cell>
          <cell r="C26" t="str">
            <v>P&amp;ID FOR WASTE WATER TREATMENT SYSTEM(5)</v>
          </cell>
          <cell r="D26" t="str">
            <v>A</v>
          </cell>
          <cell r="E26" t="str">
            <v>승인용</v>
          </cell>
          <cell r="F26" t="str">
            <v>B</v>
          </cell>
          <cell r="G26" t="str">
            <v>1</v>
          </cell>
          <cell r="H26" t="str">
            <v>AC</v>
          </cell>
          <cell r="I26">
            <v>37293</v>
          </cell>
        </row>
        <row r="27">
          <cell r="B27">
            <v>19</v>
          </cell>
        </row>
        <row r="28">
          <cell r="B28" t="str">
            <v>2M-CA-001</v>
          </cell>
          <cell r="C28" t="str">
            <v>지역난방 열교환기 용량계산서 (분당연계용)</v>
          </cell>
          <cell r="D28" t="str">
            <v>A</v>
          </cell>
          <cell r="E28" t="str">
            <v>승인</v>
          </cell>
          <cell r="F28" t="str">
            <v>A</v>
          </cell>
          <cell r="G28" t="str">
            <v>1</v>
          </cell>
          <cell r="H28" t="str">
            <v>A</v>
          </cell>
          <cell r="I28">
            <v>37214</v>
          </cell>
        </row>
        <row r="29">
          <cell r="B29" t="str">
            <v>2M-CA-002</v>
          </cell>
          <cell r="C29" t="str">
            <v>지역난방수 펌프 용량계산서</v>
          </cell>
          <cell r="D29" t="str">
            <v>A</v>
          </cell>
        </row>
        <row r="30">
          <cell r="B30" t="str">
            <v>2M-CA-003</v>
          </cell>
          <cell r="C30" t="str">
            <v>압력팽창탱크 용량계산서</v>
          </cell>
          <cell r="D30" t="str">
            <v>A</v>
          </cell>
        </row>
        <row r="31">
          <cell r="B31" t="str">
            <v>2M-CA-004</v>
          </cell>
          <cell r="C31" t="str">
            <v>냉각수 소요량 계산서</v>
          </cell>
          <cell r="D31" t="str">
            <v>A</v>
          </cell>
          <cell r="E31" t="str">
            <v>승인용</v>
          </cell>
          <cell r="F31" t="str">
            <v>A</v>
          </cell>
          <cell r="G31" t="str">
            <v>1</v>
          </cell>
        </row>
        <row r="32">
          <cell r="B32" t="str">
            <v>2M-CA-005</v>
          </cell>
          <cell r="C32" t="str">
            <v>유체커플링 냉각수 순환펌프 용량계산서</v>
          </cell>
          <cell r="D32" t="str">
            <v>A</v>
          </cell>
          <cell r="E32" t="str">
            <v>승인용</v>
          </cell>
          <cell r="F32" t="str">
            <v>A</v>
          </cell>
          <cell r="G32" t="str">
            <v>1</v>
          </cell>
        </row>
        <row r="33">
          <cell r="B33" t="str">
            <v>2M-CA-006</v>
          </cell>
          <cell r="C33" t="str">
            <v>압축공기 소요량 계산서</v>
          </cell>
          <cell r="D33" t="str">
            <v>A</v>
          </cell>
          <cell r="E33" t="str">
            <v>승인용</v>
          </cell>
          <cell r="F33" t="str">
            <v>A</v>
          </cell>
          <cell r="G33" t="str">
            <v>1</v>
          </cell>
        </row>
        <row r="34">
          <cell r="B34" t="str">
            <v>2M-CA-007</v>
          </cell>
          <cell r="C34" t="str">
            <v>용수 사용량 계산서</v>
          </cell>
          <cell r="D34" t="str">
            <v>A</v>
          </cell>
          <cell r="E34" t="str">
            <v>승인</v>
          </cell>
          <cell r="F34" t="str">
            <v>A</v>
          </cell>
          <cell r="G34" t="str">
            <v>1</v>
          </cell>
          <cell r="H34" t="str">
            <v>A</v>
          </cell>
          <cell r="I34">
            <v>37214</v>
          </cell>
        </row>
        <row r="35">
          <cell r="B35" t="str">
            <v>2M-CA-008</v>
          </cell>
          <cell r="C35" t="str">
            <v>폐수발생량 계산서</v>
          </cell>
          <cell r="D35" t="str">
            <v>A</v>
          </cell>
          <cell r="E35" t="str">
            <v>승인</v>
          </cell>
          <cell r="F35" t="str">
            <v>A</v>
          </cell>
          <cell r="G35" t="str">
            <v>1</v>
          </cell>
          <cell r="H35" t="str">
            <v>A</v>
          </cell>
          <cell r="I35">
            <v>37214</v>
          </cell>
        </row>
        <row r="36">
          <cell r="B36" t="str">
            <v>2M-CA-009</v>
          </cell>
          <cell r="C36" t="str">
            <v>배관경 계산서</v>
          </cell>
          <cell r="D36" t="str">
            <v>A</v>
          </cell>
        </row>
        <row r="37">
          <cell r="B37" t="str">
            <v>2M-CA-010</v>
          </cell>
          <cell r="C37" t="str">
            <v>압력손실계산서</v>
          </cell>
          <cell r="D37" t="str">
            <v>I</v>
          </cell>
          <cell r="E37" t="str">
            <v>최종분</v>
          </cell>
          <cell r="F37" t="str">
            <v>A</v>
          </cell>
          <cell r="G37" t="str">
            <v>4</v>
          </cell>
        </row>
        <row r="38">
          <cell r="B38" t="str">
            <v>2M-CA-011</v>
          </cell>
          <cell r="C38" t="str">
            <v>연료사용량 계산서</v>
          </cell>
          <cell r="D38" t="str">
            <v>A</v>
          </cell>
        </row>
        <row r="39">
          <cell r="B39">
            <v>11</v>
          </cell>
        </row>
        <row r="40">
          <cell r="B40" t="str">
            <v>2M-EL-022-001</v>
          </cell>
          <cell r="C40" t="str">
            <v>Equipment list</v>
          </cell>
          <cell r="D40" t="str">
            <v>A</v>
          </cell>
          <cell r="E40" t="str">
            <v>승인용</v>
          </cell>
          <cell r="F40" t="str">
            <v>A</v>
          </cell>
          <cell r="G40" t="str">
            <v>1</v>
          </cell>
        </row>
        <row r="41">
          <cell r="B41" t="str">
            <v>2M-PL-001</v>
          </cell>
          <cell r="C41" t="str">
            <v>Process data</v>
          </cell>
          <cell r="D41" t="str">
            <v>B</v>
          </cell>
        </row>
        <row r="42">
          <cell r="B42" t="str">
            <v>2M-UL-001</v>
          </cell>
          <cell r="C42" t="str">
            <v>Utility consumption list</v>
          </cell>
          <cell r="D42" t="str">
            <v>B</v>
          </cell>
        </row>
        <row r="43">
          <cell r="B43">
            <v>3</v>
          </cell>
        </row>
        <row r="44">
          <cell r="B44" t="str">
            <v>2M-004</v>
          </cell>
          <cell r="C44" t="str">
            <v>운전모드</v>
          </cell>
          <cell r="D44" t="str">
            <v>A</v>
          </cell>
          <cell r="E44" t="str">
            <v>승인용</v>
          </cell>
          <cell r="F44" t="str">
            <v>A</v>
          </cell>
          <cell r="G44" t="str">
            <v>1</v>
          </cell>
          <cell r="H44" t="str">
            <v>AC</v>
          </cell>
          <cell r="I44">
            <v>37320</v>
          </cell>
        </row>
        <row r="45">
          <cell r="B45">
            <v>1</v>
          </cell>
        </row>
        <row r="46">
          <cell r="B46" t="str">
            <v>2M-HB-001</v>
          </cell>
          <cell r="C46" t="str">
            <v>열평형도</v>
          </cell>
          <cell r="D46" t="str">
            <v>A</v>
          </cell>
        </row>
        <row r="47">
          <cell r="B47">
            <v>1</v>
          </cell>
        </row>
        <row r="49">
          <cell r="B49" t="str">
            <v>2P-CA-501</v>
          </cell>
          <cell r="C49" t="str">
            <v>PIPING STRESS ANALYSIS REPORT</v>
          </cell>
          <cell r="D49" t="str">
            <v>B</v>
          </cell>
        </row>
        <row r="50">
          <cell r="B50" t="str">
            <v>2P-CA-502</v>
          </cell>
          <cell r="C50" t="str">
            <v>PIPE WALL THICKNESS CALCULATION SHEETS</v>
          </cell>
          <cell r="D50" t="str">
            <v>B</v>
          </cell>
          <cell r="E50" t="str">
            <v>건설용</v>
          </cell>
          <cell r="F50" t="str">
            <v>0</v>
          </cell>
          <cell r="G50" t="str">
            <v>4</v>
          </cell>
        </row>
        <row r="51">
          <cell r="B51">
            <v>2</v>
          </cell>
        </row>
        <row r="52">
          <cell r="B52" t="str">
            <v>2P-LA-025-501</v>
          </cell>
          <cell r="C52" t="str">
            <v>PIPE TERMINAL POINT LIST</v>
          </cell>
          <cell r="D52" t="str">
            <v>A</v>
          </cell>
          <cell r="E52" t="str">
            <v>승인</v>
          </cell>
          <cell r="F52" t="str">
            <v>A</v>
          </cell>
          <cell r="G52" t="str">
            <v>1</v>
          </cell>
          <cell r="H52" t="str">
            <v>A</v>
          </cell>
          <cell r="I52">
            <v>37301</v>
          </cell>
        </row>
        <row r="53">
          <cell r="B53" t="str">
            <v>2P-PL-025-501</v>
          </cell>
          <cell r="C53" t="str">
            <v>PIPIE LINE LIST</v>
          </cell>
          <cell r="D53" t="str">
            <v>B</v>
          </cell>
          <cell r="E53" t="str">
            <v>건설용</v>
          </cell>
          <cell r="F53" t="str">
            <v>A</v>
          </cell>
          <cell r="G53" t="str">
            <v>4</v>
          </cell>
        </row>
        <row r="54">
          <cell r="B54" t="str">
            <v>2P-SX-025-501</v>
          </cell>
          <cell r="C54" t="str">
            <v>PIPING SPECIALTY ITEM LIST &amp; DATA SHEET</v>
          </cell>
          <cell r="D54" t="str">
            <v>B</v>
          </cell>
          <cell r="E54" t="str">
            <v>건설용</v>
          </cell>
          <cell r="F54" t="str">
            <v>A</v>
          </cell>
          <cell r="G54" t="str">
            <v>4</v>
          </cell>
        </row>
        <row r="55">
          <cell r="B55" t="str">
            <v>2P-VL-025-501</v>
          </cell>
          <cell r="C55" t="str">
            <v>VALVE LIST</v>
          </cell>
          <cell r="D55" t="str">
            <v>B</v>
          </cell>
          <cell r="E55" t="str">
            <v>건설용</v>
          </cell>
          <cell r="F55" t="str">
            <v>A</v>
          </cell>
          <cell r="G55" t="str">
            <v>4</v>
          </cell>
        </row>
        <row r="56">
          <cell r="B56" t="str">
            <v>2P-VL-025-502</v>
          </cell>
          <cell r="C56" t="str">
            <v>PRESSURE REGULATOR VALVE DATA SHEET</v>
          </cell>
          <cell r="D56" t="str">
            <v>B</v>
          </cell>
          <cell r="E56" t="str">
            <v>승인용</v>
          </cell>
          <cell r="F56" t="str">
            <v>A</v>
          </cell>
          <cell r="G56" t="str">
            <v>1</v>
          </cell>
          <cell r="H56" t="str">
            <v>AC</v>
          </cell>
          <cell r="I56">
            <v>37305</v>
          </cell>
        </row>
        <row r="57">
          <cell r="B57">
            <v>5</v>
          </cell>
        </row>
        <row r="58">
          <cell r="B58" t="str">
            <v>2P-GA-121-006</v>
          </cell>
          <cell r="C58" t="str">
            <v>GENERAL ARR'T FOR D.H PUMP ROOM (EXISTING)</v>
          </cell>
          <cell r="D58" t="str">
            <v>A</v>
          </cell>
          <cell r="E58" t="str">
            <v>승인용</v>
          </cell>
          <cell r="F58" t="str">
            <v>A</v>
          </cell>
          <cell r="G58" t="str">
            <v>1</v>
          </cell>
          <cell r="H58" t="str">
            <v>AC</v>
          </cell>
          <cell r="I58">
            <v>37232</v>
          </cell>
        </row>
        <row r="59">
          <cell r="B59" t="str">
            <v>2P-GA-121-501</v>
          </cell>
          <cell r="C59" t="str">
            <v>GENERAL LAY-OUT FOR EXTENSION PLANT</v>
          </cell>
          <cell r="D59" t="str">
            <v>A</v>
          </cell>
          <cell r="E59" t="str">
            <v>승인용</v>
          </cell>
          <cell r="F59" t="str">
            <v>A</v>
          </cell>
          <cell r="G59" t="str">
            <v>1</v>
          </cell>
          <cell r="H59" t="str">
            <v>AC</v>
          </cell>
          <cell r="I59">
            <v>37232</v>
          </cell>
        </row>
        <row r="60">
          <cell r="B60" t="str">
            <v>2P-GA-121-502</v>
          </cell>
          <cell r="C60" t="str">
            <v>GENERAL ARR'T FOR H.W.BOILER &amp; D.H PUMP ROOM (EXTENSION)</v>
          </cell>
          <cell r="D60" t="str">
            <v>A</v>
          </cell>
          <cell r="E60" t="str">
            <v>승인용</v>
          </cell>
          <cell r="F60" t="str">
            <v>A</v>
          </cell>
          <cell r="G60" t="str">
            <v>1</v>
          </cell>
          <cell r="H60" t="str">
            <v>AC</v>
          </cell>
          <cell r="I60">
            <v>37232</v>
          </cell>
        </row>
        <row r="61">
          <cell r="B61" t="str">
            <v>2P-GA-121-503</v>
          </cell>
          <cell r="C61" t="str">
            <v>GENERAL ARR'T FOR H.W.BOILER &amp; D.H PUMP ROOM SECTION "A" (EXTENSION)</v>
          </cell>
          <cell r="D61" t="str">
            <v>A</v>
          </cell>
          <cell r="E61" t="str">
            <v>승인용</v>
          </cell>
          <cell r="F61" t="str">
            <v>A</v>
          </cell>
          <cell r="G61" t="str">
            <v>1</v>
          </cell>
          <cell r="H61" t="str">
            <v>AC</v>
          </cell>
          <cell r="I61">
            <v>37232</v>
          </cell>
        </row>
        <row r="62">
          <cell r="B62" t="str">
            <v>2P-GA-121-504</v>
          </cell>
          <cell r="C62" t="str">
            <v>GENERAL ARR'T FOR H.W.BOILER &amp; D.H PUMP ROOM SECTION "B" (EXTENSION)</v>
          </cell>
          <cell r="D62" t="str">
            <v>A</v>
          </cell>
          <cell r="E62" t="str">
            <v>승인용</v>
          </cell>
          <cell r="F62" t="str">
            <v>A</v>
          </cell>
          <cell r="G62" t="str">
            <v>1</v>
          </cell>
          <cell r="H62" t="str">
            <v>AC</v>
          </cell>
          <cell r="I62">
            <v>37232</v>
          </cell>
        </row>
        <row r="63">
          <cell r="B63">
            <v>5</v>
          </cell>
        </row>
        <row r="64">
          <cell r="B64" t="str">
            <v>2P-NT-121-501</v>
          </cell>
          <cell r="C64" t="str">
            <v>PIPING PLANNING DWG. FOR D.H PUMP ROOM (EXTENSION)</v>
          </cell>
          <cell r="D64" t="str">
            <v>A</v>
          </cell>
          <cell r="E64" t="str">
            <v>승인</v>
          </cell>
          <cell r="F64" t="str">
            <v>B</v>
          </cell>
          <cell r="G64" t="str">
            <v>1</v>
          </cell>
          <cell r="H64" t="str">
            <v>A</v>
          </cell>
          <cell r="I64">
            <v>37287</v>
          </cell>
        </row>
        <row r="65">
          <cell r="B65" t="str">
            <v>2P-NT-121-502</v>
          </cell>
          <cell r="C65" t="str">
            <v>PIPING PLANNING DWG. FOR HOT WATER BOILER ROOM (EXTENSION)</v>
          </cell>
          <cell r="D65" t="str">
            <v>A</v>
          </cell>
          <cell r="E65" t="str">
            <v>승인</v>
          </cell>
          <cell r="F65" t="str">
            <v>A</v>
          </cell>
          <cell r="G65" t="str">
            <v>1</v>
          </cell>
          <cell r="H65" t="str">
            <v>A</v>
          </cell>
          <cell r="I65">
            <v>37287</v>
          </cell>
        </row>
        <row r="66">
          <cell r="B66" t="str">
            <v>2P-NT-121-503</v>
          </cell>
          <cell r="C66" t="str">
            <v>PIPING PLANNING DWG. FOR EXTENSION YARD PIPE RACK</v>
          </cell>
          <cell r="D66" t="str">
            <v>A</v>
          </cell>
          <cell r="E66" t="str">
            <v>승인</v>
          </cell>
          <cell r="F66" t="str">
            <v>B</v>
          </cell>
          <cell r="G66" t="str">
            <v>1</v>
          </cell>
          <cell r="H66" t="str">
            <v>A</v>
          </cell>
          <cell r="I66">
            <v>37287</v>
          </cell>
        </row>
        <row r="67">
          <cell r="B67" t="str">
            <v>2P-NT-121-504</v>
          </cell>
          <cell r="C67" t="str">
            <v>PIPING PLANNING DWG. FOR D.H PUMP ROOM ABOVE EL+0(EXIST)</v>
          </cell>
          <cell r="D67" t="str">
            <v>A</v>
          </cell>
          <cell r="E67" t="str">
            <v>승인</v>
          </cell>
          <cell r="F67" t="str">
            <v>B</v>
          </cell>
          <cell r="G67" t="str">
            <v>1</v>
          </cell>
          <cell r="H67" t="str">
            <v>A</v>
          </cell>
          <cell r="I67">
            <v>37287</v>
          </cell>
        </row>
        <row r="68">
          <cell r="B68" t="str">
            <v>2P-NT-121-505</v>
          </cell>
          <cell r="C68" t="str">
            <v>PIPING PLANNING DWG. FOR D.H PUMP ROOM CULVERT EL-3100~EL0(EXIST)</v>
          </cell>
          <cell r="D68" t="str">
            <v>A</v>
          </cell>
          <cell r="E68" t="str">
            <v>승인</v>
          </cell>
          <cell r="F68" t="str">
            <v>B</v>
          </cell>
          <cell r="G68" t="str">
            <v>1</v>
          </cell>
          <cell r="H68" t="str">
            <v>A</v>
          </cell>
          <cell r="I68">
            <v>37287</v>
          </cell>
        </row>
        <row r="69">
          <cell r="B69" t="str">
            <v>2P-NT-121-506</v>
          </cell>
          <cell r="C69" t="str">
            <v>PIPING PLANNING DWG. FOR D.H PUMP ROOM CULVERT EL-6000~EL-3100(EXIST)</v>
          </cell>
          <cell r="D69" t="str">
            <v>A</v>
          </cell>
          <cell r="E69" t="str">
            <v>승인</v>
          </cell>
          <cell r="F69" t="str">
            <v>B</v>
          </cell>
          <cell r="G69" t="str">
            <v>1</v>
          </cell>
          <cell r="H69" t="str">
            <v>A</v>
          </cell>
          <cell r="I69">
            <v>37287</v>
          </cell>
        </row>
        <row r="70">
          <cell r="B70" t="str">
            <v>2P-NT-121-507</v>
          </cell>
          <cell r="C70" t="str">
            <v>PIPE TERMINAL POINT LOCATION DWG</v>
          </cell>
          <cell r="D70" t="str">
            <v>A</v>
          </cell>
          <cell r="E70" t="str">
            <v>승인용</v>
          </cell>
          <cell r="F70" t="str">
            <v>A</v>
          </cell>
          <cell r="G70" t="str">
            <v>1</v>
          </cell>
        </row>
        <row r="71">
          <cell r="B71">
            <v>7</v>
          </cell>
        </row>
        <row r="72">
          <cell r="B72" t="str">
            <v>2P-PD-121-101</v>
          </cell>
          <cell r="C72" t="str">
            <v>KEY PLAN FOR PIPING PLAN DWG.(D.H PUMP ROOM) (EXISTING)</v>
          </cell>
          <cell r="D72" t="str">
            <v>A</v>
          </cell>
          <cell r="E72" t="str">
            <v>승인</v>
          </cell>
          <cell r="F72" t="str">
            <v>A</v>
          </cell>
          <cell r="G72" t="str">
            <v>1</v>
          </cell>
          <cell r="H72" t="str">
            <v>A</v>
          </cell>
          <cell r="I72">
            <v>37301</v>
          </cell>
        </row>
        <row r="73">
          <cell r="B73" t="str">
            <v>2P-PD-121-102</v>
          </cell>
          <cell r="C73" t="str">
            <v>KEY PLAN FOR PIPING PLAN DWG.(YARD AREA)</v>
          </cell>
          <cell r="D73" t="str">
            <v>A</v>
          </cell>
          <cell r="E73" t="str">
            <v>승인용</v>
          </cell>
          <cell r="F73" t="str">
            <v>A</v>
          </cell>
          <cell r="G73" t="str">
            <v>1</v>
          </cell>
        </row>
        <row r="74">
          <cell r="B74" t="str">
            <v>2P-PD-121-103</v>
          </cell>
          <cell r="C74" t="str">
            <v>GENERAL LEGEND &amp; NOTES ON PIPING PLAN DWG.(1/3),(2/3),(3/3)</v>
          </cell>
          <cell r="D74" t="str">
            <v>A</v>
          </cell>
          <cell r="E74" t="str">
            <v>승인</v>
          </cell>
          <cell r="F74" t="str">
            <v>A</v>
          </cell>
          <cell r="G74" t="str">
            <v>1</v>
          </cell>
          <cell r="H74" t="str">
            <v>A</v>
          </cell>
          <cell r="I74">
            <v>37301</v>
          </cell>
        </row>
        <row r="75">
          <cell r="B75" t="str">
            <v>2P-PD-121-201</v>
          </cell>
          <cell r="C75" t="str">
            <v>PIPING PLAN FOR D.H PUMP ROOM CULVERT EL.-6000 TO EL.-3100(1/7)</v>
          </cell>
          <cell r="D75" t="str">
            <v>A</v>
          </cell>
          <cell r="E75" t="str">
            <v>승인</v>
          </cell>
          <cell r="F75" t="str">
            <v>A</v>
          </cell>
          <cell r="G75" t="str">
            <v>1</v>
          </cell>
          <cell r="H75" t="str">
            <v>A</v>
          </cell>
          <cell r="I75">
            <v>37301</v>
          </cell>
        </row>
        <row r="76">
          <cell r="B76" t="str">
            <v>2P-PD-121-202</v>
          </cell>
          <cell r="C76" t="str">
            <v>PIPING PLAN FOR D.H PUMP ROOM CULVERT EL.-6000 TO EL.-3100(2/7)</v>
          </cell>
          <cell r="D76" t="str">
            <v>A</v>
          </cell>
          <cell r="E76" t="str">
            <v>승인</v>
          </cell>
          <cell r="F76" t="str">
            <v>A</v>
          </cell>
          <cell r="G76" t="str">
            <v>1</v>
          </cell>
          <cell r="H76" t="str">
            <v>A</v>
          </cell>
          <cell r="I76">
            <v>37301</v>
          </cell>
        </row>
        <row r="77">
          <cell r="B77" t="str">
            <v>2P-PD-121-203</v>
          </cell>
          <cell r="C77" t="str">
            <v>PIPING PLAN FOR D.H PUMP ROOM CULVERT EL.-6000 TO EL.-3100(3/7)</v>
          </cell>
          <cell r="D77" t="str">
            <v>A</v>
          </cell>
          <cell r="E77" t="str">
            <v>승인</v>
          </cell>
          <cell r="F77" t="str">
            <v>A</v>
          </cell>
          <cell r="G77" t="str">
            <v>1</v>
          </cell>
          <cell r="H77" t="str">
            <v>A</v>
          </cell>
          <cell r="I77">
            <v>37301</v>
          </cell>
        </row>
        <row r="78">
          <cell r="B78" t="str">
            <v>2P-PD-121-205</v>
          </cell>
          <cell r="C78" t="str">
            <v>PIPING PLAN FOR D.H PUMP ROOM CULVERT EL.-6000 TO EL.-3100(5/7)</v>
          </cell>
          <cell r="D78" t="str">
            <v>A</v>
          </cell>
          <cell r="E78" t="str">
            <v>승인</v>
          </cell>
          <cell r="F78" t="str">
            <v>A</v>
          </cell>
          <cell r="G78" t="str">
            <v>1</v>
          </cell>
          <cell r="H78" t="str">
            <v>A</v>
          </cell>
          <cell r="I78">
            <v>37301</v>
          </cell>
        </row>
        <row r="79">
          <cell r="B79" t="str">
            <v>2P-PD-121-206</v>
          </cell>
          <cell r="C79" t="str">
            <v>PIPING PLAN FOR D.H PUMP ROOM CULVERT EL.-6000 TO EL.-3100(6/7)</v>
          </cell>
          <cell r="D79" t="str">
            <v>A</v>
          </cell>
          <cell r="E79" t="str">
            <v>승인</v>
          </cell>
          <cell r="F79" t="str">
            <v>A</v>
          </cell>
          <cell r="G79" t="str">
            <v>1</v>
          </cell>
          <cell r="H79" t="str">
            <v>A</v>
          </cell>
          <cell r="I79">
            <v>37301</v>
          </cell>
        </row>
        <row r="80">
          <cell r="B80" t="str">
            <v>2P-PD-121-210</v>
          </cell>
          <cell r="C80" t="str">
            <v>PIPING PLAN FOR D.H PUMP ROOM CULVERT EL.-3100 TO EL.±0(3/6)</v>
          </cell>
          <cell r="D80" t="str">
            <v>A</v>
          </cell>
          <cell r="E80" t="str">
            <v>승인</v>
          </cell>
          <cell r="F80" t="str">
            <v>A</v>
          </cell>
          <cell r="G80" t="str">
            <v>1</v>
          </cell>
          <cell r="H80" t="str">
            <v>A</v>
          </cell>
          <cell r="I80">
            <v>37301</v>
          </cell>
        </row>
        <row r="81">
          <cell r="B81" t="str">
            <v>2P-PD-121-212</v>
          </cell>
          <cell r="C81" t="str">
            <v>PIPING PLAN FOR D.H PUMP ROOM CULVERT EL.-3100 TO EL.±0(5/6)</v>
          </cell>
          <cell r="D81" t="str">
            <v>A</v>
          </cell>
          <cell r="E81" t="str">
            <v>승인</v>
          </cell>
          <cell r="F81" t="str">
            <v>A</v>
          </cell>
          <cell r="G81" t="str">
            <v>1</v>
          </cell>
          <cell r="H81" t="str">
            <v>A</v>
          </cell>
          <cell r="I81">
            <v>37301</v>
          </cell>
        </row>
        <row r="82">
          <cell r="B82" t="str">
            <v>2P-PD-121-213</v>
          </cell>
          <cell r="C82" t="str">
            <v>PIPING PLAN FOR D.H PUMP ROOM CULVERT EL.-3100 TO EL.±0(6/6)</v>
          </cell>
          <cell r="D82" t="str">
            <v>A</v>
          </cell>
          <cell r="E82" t="str">
            <v>승인</v>
          </cell>
          <cell r="F82" t="str">
            <v>A</v>
          </cell>
          <cell r="G82" t="str">
            <v>1</v>
          </cell>
          <cell r="H82" t="str">
            <v>A</v>
          </cell>
          <cell r="I82">
            <v>37301</v>
          </cell>
        </row>
        <row r="83">
          <cell r="B83" t="str">
            <v>2P-PD-121-214</v>
          </cell>
          <cell r="C83" t="str">
            <v>PIPING PLAN FOR D.H PUMP ROOM ABOVE EL.±0 (1/6)</v>
          </cell>
          <cell r="D83" t="str">
            <v>A</v>
          </cell>
          <cell r="E83" t="str">
            <v>승인</v>
          </cell>
          <cell r="F83" t="str">
            <v>A</v>
          </cell>
          <cell r="G83" t="str">
            <v>1</v>
          </cell>
          <cell r="H83" t="str">
            <v>A</v>
          </cell>
          <cell r="I83">
            <v>37301</v>
          </cell>
        </row>
        <row r="84">
          <cell r="B84" t="str">
            <v>2P-PD-121-215</v>
          </cell>
          <cell r="C84" t="str">
            <v>PIPING PLAN FOR D.H PUMP ROOM ABOVE EL.±0 (2/6)</v>
          </cell>
          <cell r="D84" t="str">
            <v>A</v>
          </cell>
          <cell r="E84" t="str">
            <v>승인</v>
          </cell>
          <cell r="F84" t="str">
            <v>A</v>
          </cell>
          <cell r="G84" t="str">
            <v>1</v>
          </cell>
          <cell r="H84" t="str">
            <v>A</v>
          </cell>
          <cell r="I84">
            <v>37301</v>
          </cell>
        </row>
        <row r="85">
          <cell r="B85" t="str">
            <v>2P-PD-121-216</v>
          </cell>
          <cell r="C85" t="str">
            <v>PIPING PLAN FOR D.H PUMP ROOM ABOVE EL.±0 (3/6)</v>
          </cell>
          <cell r="D85" t="str">
            <v>A</v>
          </cell>
          <cell r="E85" t="str">
            <v>승인</v>
          </cell>
          <cell r="F85" t="str">
            <v>A</v>
          </cell>
          <cell r="G85" t="str">
            <v>1</v>
          </cell>
          <cell r="H85" t="str">
            <v>A</v>
          </cell>
          <cell r="I85">
            <v>37301</v>
          </cell>
        </row>
        <row r="86">
          <cell r="B86" t="str">
            <v>2P-PD-121-218</v>
          </cell>
          <cell r="C86" t="str">
            <v>PIPING PLAN FOR D.H PUMP ROOM ABOVE EL.±0 (5/6)</v>
          </cell>
          <cell r="D86" t="str">
            <v>A</v>
          </cell>
          <cell r="E86" t="str">
            <v>승인</v>
          </cell>
          <cell r="F86" t="str">
            <v>A</v>
          </cell>
          <cell r="G86" t="str">
            <v>1</v>
          </cell>
          <cell r="H86" t="str">
            <v>A</v>
          </cell>
          <cell r="I86">
            <v>37301</v>
          </cell>
        </row>
        <row r="87">
          <cell r="B87" t="str">
            <v>2P-PD-121-219</v>
          </cell>
          <cell r="C87" t="str">
            <v>PIPING PLAN FOR D.H PUMP ROOM ABOVE EL.±0 (6/6)</v>
          </cell>
          <cell r="D87" t="str">
            <v>A</v>
          </cell>
          <cell r="E87" t="str">
            <v>승인</v>
          </cell>
          <cell r="F87" t="str">
            <v>A</v>
          </cell>
          <cell r="G87" t="str">
            <v>1</v>
          </cell>
          <cell r="H87" t="str">
            <v>A</v>
          </cell>
          <cell r="I87">
            <v>37301</v>
          </cell>
        </row>
        <row r="88">
          <cell r="B88" t="str">
            <v>2P-PD-121-220</v>
          </cell>
          <cell r="C88" t="str">
            <v>PIPING PLAN FOR D.H PUMP ROOM PIPE RACK EL.3900 TO EL.4600(1/2)</v>
          </cell>
          <cell r="D88" t="str">
            <v>A</v>
          </cell>
          <cell r="E88" t="str">
            <v>승인</v>
          </cell>
          <cell r="F88" t="str">
            <v>A</v>
          </cell>
          <cell r="G88" t="str">
            <v>1</v>
          </cell>
          <cell r="H88" t="str">
            <v>A</v>
          </cell>
          <cell r="I88">
            <v>37301</v>
          </cell>
        </row>
        <row r="89">
          <cell r="B89" t="str">
            <v>2P-PD-121-221</v>
          </cell>
          <cell r="C89" t="str">
            <v>PIPING PLAN FOR D.H PUMP ROOM PIPE RACK EL.3900 TO EL.4600(2/2)</v>
          </cell>
          <cell r="D89" t="str">
            <v>A</v>
          </cell>
          <cell r="E89" t="str">
            <v>승인</v>
          </cell>
          <cell r="F89" t="str">
            <v>A</v>
          </cell>
          <cell r="G89" t="str">
            <v>1</v>
          </cell>
          <cell r="H89" t="str">
            <v>A</v>
          </cell>
          <cell r="I89">
            <v>37301</v>
          </cell>
        </row>
        <row r="90">
          <cell r="B90" t="str">
            <v>2P-PD-121-222</v>
          </cell>
          <cell r="C90" t="str">
            <v>PIPING PLAN FOR D.H PUMP ROOM PIPE RACK EL.5200 TO EL.7200(1/3)</v>
          </cell>
          <cell r="D90" t="str">
            <v>A</v>
          </cell>
          <cell r="E90" t="str">
            <v>승인</v>
          </cell>
          <cell r="F90" t="str">
            <v>A</v>
          </cell>
          <cell r="G90" t="str">
            <v>1</v>
          </cell>
          <cell r="H90" t="str">
            <v>A</v>
          </cell>
          <cell r="I90">
            <v>37301</v>
          </cell>
        </row>
        <row r="91">
          <cell r="B91" t="str">
            <v>2P-PD-121-224</v>
          </cell>
          <cell r="C91" t="str">
            <v>PIPING PLAN FOR D.H PUMP ROOM PIPE RACK EL.5200 TO EL.7200(3/3)</v>
          </cell>
          <cell r="D91" t="str">
            <v>A</v>
          </cell>
          <cell r="E91" t="str">
            <v>승인</v>
          </cell>
          <cell r="F91" t="str">
            <v>A</v>
          </cell>
          <cell r="G91" t="str">
            <v>1</v>
          </cell>
          <cell r="H91" t="str">
            <v>A</v>
          </cell>
          <cell r="I91">
            <v>37301</v>
          </cell>
        </row>
        <row r="92">
          <cell r="B92" t="str">
            <v>2P-PD-121-228</v>
          </cell>
          <cell r="C92" t="str">
            <v>PIPING PARTIAL SECTION &amp; DETAIL FOR D.H PUMP ROOM (2/3)</v>
          </cell>
          <cell r="D92" t="str">
            <v>A</v>
          </cell>
          <cell r="E92" t="str">
            <v>승인용</v>
          </cell>
          <cell r="F92" t="str">
            <v>A</v>
          </cell>
          <cell r="G92" t="str">
            <v>1</v>
          </cell>
        </row>
        <row r="93">
          <cell r="B93" t="str">
            <v>2P-PD-121-229</v>
          </cell>
          <cell r="C93" t="str">
            <v>PIPING PARTIAL SECTION &amp; DETAIL FOR D.H PUMP ROOM (3/3)</v>
          </cell>
          <cell r="D93" t="str">
            <v>A</v>
          </cell>
          <cell r="E93" t="str">
            <v>승인용</v>
          </cell>
          <cell r="F93" t="str">
            <v>A</v>
          </cell>
          <cell r="G93" t="str">
            <v>1</v>
          </cell>
        </row>
        <row r="94">
          <cell r="B94" t="str">
            <v>2P-PD-121-230</v>
          </cell>
          <cell r="C94" t="str">
            <v>PIPING PLAN FOR YARD PIPE RACK (1/3)</v>
          </cell>
          <cell r="D94" t="str">
            <v>A</v>
          </cell>
          <cell r="E94" t="str">
            <v>승인</v>
          </cell>
          <cell r="F94" t="str">
            <v>A</v>
          </cell>
          <cell r="G94" t="str">
            <v>1</v>
          </cell>
          <cell r="H94" t="str">
            <v>A</v>
          </cell>
          <cell r="I94">
            <v>37301</v>
          </cell>
        </row>
        <row r="95">
          <cell r="B95" t="str">
            <v>2P-PD-121-501</v>
          </cell>
          <cell r="C95" t="str">
            <v>KEY PLAN FOR PIPING PLAN DWG.(D.H PUMP, H.W.B ROOM) (EXTENSION)</v>
          </cell>
          <cell r="D95" t="str">
            <v>A</v>
          </cell>
          <cell r="E95" t="str">
            <v>승인</v>
          </cell>
          <cell r="F95" t="str">
            <v>B</v>
          </cell>
          <cell r="G95" t="str">
            <v>1</v>
          </cell>
          <cell r="H95" t="str">
            <v>A</v>
          </cell>
          <cell r="I95">
            <v>37301</v>
          </cell>
        </row>
        <row r="96">
          <cell r="B96" t="str">
            <v>2P-PD-121-601</v>
          </cell>
          <cell r="C96" t="str">
            <v>PIPING PLAN FOR D.H PUMP ROOM(EXTENSION) (1/3)</v>
          </cell>
          <cell r="D96" t="str">
            <v>A</v>
          </cell>
          <cell r="E96" t="str">
            <v>승인</v>
          </cell>
          <cell r="F96" t="str">
            <v>A</v>
          </cell>
          <cell r="G96" t="str">
            <v>1</v>
          </cell>
          <cell r="H96" t="str">
            <v>A</v>
          </cell>
          <cell r="I96">
            <v>37301</v>
          </cell>
        </row>
        <row r="97">
          <cell r="B97" t="str">
            <v>2P-PD-121-602</v>
          </cell>
          <cell r="C97" t="str">
            <v>PIPING PLAN FOR D.H PUMP ROOM(EXTENSION) (2/3)</v>
          </cell>
          <cell r="D97" t="str">
            <v>A</v>
          </cell>
          <cell r="E97" t="str">
            <v>승인</v>
          </cell>
          <cell r="F97" t="str">
            <v>A</v>
          </cell>
          <cell r="G97" t="str">
            <v>1</v>
          </cell>
          <cell r="H97" t="str">
            <v>A</v>
          </cell>
          <cell r="I97">
            <v>37301</v>
          </cell>
        </row>
        <row r="98">
          <cell r="B98" t="str">
            <v>2P-PD-121-603</v>
          </cell>
          <cell r="C98" t="str">
            <v>PIPING PLAN FOR D.H PUMP ROOM(EXTENSION) (3/3)</v>
          </cell>
          <cell r="D98" t="str">
            <v>A</v>
          </cell>
          <cell r="E98" t="str">
            <v>승인</v>
          </cell>
          <cell r="F98" t="str">
            <v>A</v>
          </cell>
          <cell r="G98" t="str">
            <v>1</v>
          </cell>
          <cell r="H98" t="str">
            <v>A</v>
          </cell>
          <cell r="I98">
            <v>37301</v>
          </cell>
        </row>
        <row r="99">
          <cell r="B99" t="str">
            <v>2P-PD-121-604</v>
          </cell>
          <cell r="C99" t="str">
            <v>PIPING PLAN FOR HOT WATER BOILER ROOM (1/3)</v>
          </cell>
          <cell r="D99" t="str">
            <v>A</v>
          </cell>
          <cell r="E99" t="str">
            <v>승인용</v>
          </cell>
          <cell r="F99" t="str">
            <v>A</v>
          </cell>
          <cell r="G99" t="str">
            <v>1</v>
          </cell>
        </row>
        <row r="100">
          <cell r="B100" t="str">
            <v>2P-PD-121-605</v>
          </cell>
          <cell r="C100" t="str">
            <v>PIPING PLAN FOR HOT WATER BOILER ROOM (2/3)</v>
          </cell>
          <cell r="D100" t="str">
            <v>A</v>
          </cell>
          <cell r="E100" t="str">
            <v>승인용</v>
          </cell>
          <cell r="F100" t="str">
            <v>A</v>
          </cell>
          <cell r="G100" t="str">
            <v>1</v>
          </cell>
        </row>
        <row r="101">
          <cell r="B101" t="str">
            <v>2P-PD-121-606</v>
          </cell>
          <cell r="C101" t="str">
            <v>PIPING PLAN FOR HOT WATER BOILER ROOM (3/3)</v>
          </cell>
          <cell r="D101" t="str">
            <v>A</v>
          </cell>
          <cell r="E101" t="str">
            <v>승인용</v>
          </cell>
          <cell r="F101" t="str">
            <v>A</v>
          </cell>
          <cell r="G101" t="str">
            <v>1</v>
          </cell>
        </row>
        <row r="102">
          <cell r="B102" t="str">
            <v>2P-PD-121-607</v>
          </cell>
          <cell r="C102" t="str">
            <v>PIPING PARTIAL SECTION &amp; DETAIL DOR H.W.B &amp; D.H PUMP ROOM(1/2)</v>
          </cell>
          <cell r="D102" t="str">
            <v>A</v>
          </cell>
          <cell r="E102" t="str">
            <v>승인용</v>
          </cell>
          <cell r="F102" t="str">
            <v>A</v>
          </cell>
          <cell r="G102" t="str">
            <v>1</v>
          </cell>
        </row>
        <row r="103">
          <cell r="B103" t="str">
            <v>2P-PD-121-608</v>
          </cell>
          <cell r="C103" t="str">
            <v>PIPING PARTIAL SECTION &amp; DETAIL DOR H.W.B &amp; D.H PUMP ROOM(2/2)</v>
          </cell>
          <cell r="D103" t="str">
            <v>A</v>
          </cell>
          <cell r="E103" t="str">
            <v>승인용</v>
          </cell>
          <cell r="F103" t="str">
            <v>A</v>
          </cell>
          <cell r="G103" t="str">
            <v>1</v>
          </cell>
        </row>
        <row r="104">
          <cell r="B104" t="str">
            <v>2P-PD-121-609</v>
          </cell>
          <cell r="C104" t="str">
            <v>PIPING PLAN FOR EXTENSION YARD PIPE RACK(1/3)</v>
          </cell>
          <cell r="D104" t="str">
            <v>A</v>
          </cell>
          <cell r="E104" t="str">
            <v>승인</v>
          </cell>
          <cell r="F104" t="str">
            <v>A</v>
          </cell>
          <cell r="G104" t="str">
            <v>1</v>
          </cell>
          <cell r="H104" t="str">
            <v>A</v>
          </cell>
          <cell r="I104">
            <v>37301</v>
          </cell>
        </row>
        <row r="105">
          <cell r="B105" t="str">
            <v>2P-PD-121-610</v>
          </cell>
          <cell r="C105" t="str">
            <v>PIPING PLAN FOR EXTENSION YARD PIPE RACK(2/3)</v>
          </cell>
          <cell r="D105" t="str">
            <v>A</v>
          </cell>
          <cell r="E105" t="str">
            <v>승인</v>
          </cell>
          <cell r="F105" t="str">
            <v>A</v>
          </cell>
          <cell r="G105" t="str">
            <v>1</v>
          </cell>
          <cell r="H105" t="str">
            <v>A</v>
          </cell>
          <cell r="I105">
            <v>37301</v>
          </cell>
        </row>
        <row r="106">
          <cell r="B106" t="str">
            <v>2P-PD-121-611</v>
          </cell>
          <cell r="C106" t="str">
            <v>PIPING PLAN FOR EXTENSION YARD PIPE RACK(3/3)</v>
          </cell>
          <cell r="D106" t="str">
            <v>A</v>
          </cell>
          <cell r="E106" t="str">
            <v>승인</v>
          </cell>
          <cell r="F106" t="str">
            <v>A</v>
          </cell>
          <cell r="G106" t="str">
            <v>1</v>
          </cell>
          <cell r="H106" t="str">
            <v>A</v>
          </cell>
          <cell r="I106">
            <v>37301</v>
          </cell>
        </row>
        <row r="107">
          <cell r="B107" t="str">
            <v>2P-PD-121-612</v>
          </cell>
          <cell r="C107" t="str">
            <v>PIPING PLAN FOR EXPANSION TANK AREA</v>
          </cell>
          <cell r="D107" t="str">
            <v>A</v>
          </cell>
        </row>
        <row r="108">
          <cell r="B108" t="str">
            <v>2P-PD-121-613</v>
          </cell>
          <cell r="C108" t="str">
            <v>PIPING PLAN FOR UNDERGROUND(LNG LINE)</v>
          </cell>
          <cell r="D108" t="str">
            <v>A</v>
          </cell>
        </row>
        <row r="109">
          <cell r="B109">
            <v>37</v>
          </cell>
        </row>
        <row r="110">
          <cell r="B110" t="str">
            <v>2P-IS-121-501</v>
          </cell>
          <cell r="C110" t="str">
            <v>PIPING ISOMETRIC DWG. FOR D.H WATER SYSTEM</v>
          </cell>
          <cell r="D110" t="str">
            <v>B</v>
          </cell>
        </row>
        <row r="111">
          <cell r="B111" t="str">
            <v>2P-IS-121-502</v>
          </cell>
          <cell r="C111" t="str">
            <v>PIPING ISOMETRIC DWG. FOR OTHER SYSTEM</v>
          </cell>
          <cell r="D111" t="str">
            <v>B</v>
          </cell>
        </row>
        <row r="112">
          <cell r="B112">
            <v>2</v>
          </cell>
        </row>
        <row r="113">
          <cell r="B113" t="str">
            <v>2P-HL-121-101</v>
          </cell>
          <cell r="C113" t="str">
            <v>KEY PLAN FOR PIPING SUP'T LOCAT. DWG.(D.H PUMP ROOM) (EXISTING)</v>
          </cell>
          <cell r="D113" t="str">
            <v>B</v>
          </cell>
        </row>
        <row r="114">
          <cell r="B114" t="str">
            <v>2P-HL-121-102</v>
          </cell>
          <cell r="C114" t="str">
            <v>KEY PLAN FOR PIPING SUP'T LOCAT. DWG.(YARD AREA)</v>
          </cell>
          <cell r="D114" t="str">
            <v>B</v>
          </cell>
        </row>
        <row r="115">
          <cell r="B115" t="str">
            <v>2P-HL-121-201</v>
          </cell>
          <cell r="C115" t="str">
            <v>PIPING SUP'T LOCAT. FOR D.H PUMP ROOM CULVERT EL.-6000 TO EL.-3100(1/7)</v>
          </cell>
          <cell r="D115" t="str">
            <v>B</v>
          </cell>
        </row>
        <row r="116">
          <cell r="B116" t="str">
            <v>2P-HL-121-202</v>
          </cell>
          <cell r="C116" t="str">
            <v>PIPING SUP'T LOCAT. FOR D.H PUMP ROOM CULVERT EL.-6000 TO EL.-3100(2/7)</v>
          </cell>
          <cell r="D116" t="str">
            <v>B</v>
          </cell>
        </row>
        <row r="117">
          <cell r="B117" t="str">
            <v>2P-HL-121-203</v>
          </cell>
          <cell r="C117" t="str">
            <v>PIPING SUP'T LOCAT. FOR D.H PUMP ROOM CULVERT EL.-6000 TO EL.-3100(3/7)</v>
          </cell>
          <cell r="D117" t="str">
            <v>B</v>
          </cell>
        </row>
        <row r="118">
          <cell r="B118" t="str">
            <v>2P-HL-121-205</v>
          </cell>
          <cell r="C118" t="str">
            <v>PIPING SUP'T LOCAT. FOR D.H PUMP ROOM CULVERT EL.-6000 TO EL.-3100(5/7)</v>
          </cell>
          <cell r="D118" t="str">
            <v>B</v>
          </cell>
        </row>
        <row r="119">
          <cell r="B119" t="str">
            <v>2P-HL-121-206</v>
          </cell>
          <cell r="C119" t="str">
            <v>PIPING SUP'T LOCAT. FOR D.H PUMP ROOM CULVERT EL.-6000 TO EL.-3100(6/7)</v>
          </cell>
          <cell r="D119" t="str">
            <v>B</v>
          </cell>
        </row>
        <row r="120">
          <cell r="B120" t="str">
            <v>2P-HL-121-210</v>
          </cell>
          <cell r="C120" t="str">
            <v>PIPING SUP'T LOCAT. FOR D.H PUMP ROOM CULVERT EL.-3100 TO EL.±0(3/6)</v>
          </cell>
          <cell r="D120" t="str">
            <v>B</v>
          </cell>
        </row>
        <row r="121">
          <cell r="B121" t="str">
            <v>2P-HL-121-213</v>
          </cell>
          <cell r="C121" t="str">
            <v>PIPING SUP'T LOCAT. FOR D.H PUMP ROOM CULVERT EL.-3100 TO EL.±0(6/6)</v>
          </cell>
          <cell r="D121" t="str">
            <v>B</v>
          </cell>
        </row>
        <row r="122">
          <cell r="B122" t="str">
            <v>2P-HL-121-214</v>
          </cell>
          <cell r="C122" t="str">
            <v>PIPING SUP'T LOCAT. FOR D.H PUMP ROOM ABOVE EL.±0 (1/6)</v>
          </cell>
          <cell r="D122" t="str">
            <v>B</v>
          </cell>
        </row>
        <row r="123">
          <cell r="B123" t="str">
            <v>2P-HL-121-215</v>
          </cell>
          <cell r="C123" t="str">
            <v>PIPING SUP'T LOCAT. FOR D.H PUMP ROOM ABOVE EL.±0 (2/6)</v>
          </cell>
          <cell r="D123" t="str">
            <v>B</v>
          </cell>
        </row>
        <row r="124">
          <cell r="B124" t="str">
            <v>2P-HL-121-216</v>
          </cell>
          <cell r="C124" t="str">
            <v>PIPING SUP'T LOCAT. FOR D.H PUMP ROOM ABOVE EL.±0 (3/6)</v>
          </cell>
          <cell r="D124" t="str">
            <v>B</v>
          </cell>
        </row>
        <row r="125">
          <cell r="B125" t="str">
            <v>2P-HL-121-220</v>
          </cell>
          <cell r="C125" t="str">
            <v>PIPING SUP'T LOCAT. FOR D.H PUMP ROOM PIPE RACK EL.3900 TO EL.4600(1/2)</v>
          </cell>
          <cell r="D125" t="str">
            <v>B</v>
          </cell>
        </row>
        <row r="126">
          <cell r="B126" t="str">
            <v>2P-HL-121-221</v>
          </cell>
          <cell r="C126" t="str">
            <v>PIPING SUP'T LOCAT. FOR D.H PUMP ROOM PIPE RACK EL.3900 TO EL.4600(2/2)</v>
          </cell>
          <cell r="D126" t="str">
            <v>B</v>
          </cell>
        </row>
        <row r="127">
          <cell r="B127" t="str">
            <v>2P-HL-121-222</v>
          </cell>
          <cell r="C127" t="str">
            <v>PIPING SUP'T LOCAT. FOR D.H PUMP ROOM PIPE RACK EL.5200 TO EL.7200(1/3)</v>
          </cell>
          <cell r="D127" t="str">
            <v>B</v>
          </cell>
        </row>
        <row r="128">
          <cell r="B128" t="str">
            <v>2P-HL-121-224</v>
          </cell>
          <cell r="C128" t="str">
            <v>PIPING SUP'T LOCAT. FOR D.H PUMP ROOM PIPE RACK EL.5200 TO EL.7200(3/3)</v>
          </cell>
          <cell r="D128" t="str">
            <v>B</v>
          </cell>
        </row>
        <row r="129">
          <cell r="B129" t="str">
            <v>2P-HL-121-230</v>
          </cell>
          <cell r="C129" t="str">
            <v>PIPING SUP'T LOCAT. FOR YARD PIPE RACK (1/3)</v>
          </cell>
          <cell r="D129" t="str">
            <v>B</v>
          </cell>
        </row>
        <row r="130">
          <cell r="B130" t="str">
            <v>2P-HL-121-501</v>
          </cell>
          <cell r="C130" t="str">
            <v>KEY PLAN FOR PIPING SUP'T LOCAT. DWG.(D.H PUMP, H.W.B ROOM) (EXTENSION)</v>
          </cell>
          <cell r="D130" t="str">
            <v>B</v>
          </cell>
        </row>
        <row r="131">
          <cell r="B131" t="str">
            <v>2P-HL-121-601</v>
          </cell>
          <cell r="C131" t="str">
            <v>PIPING SUP'T LOCAT. FOR D.H PUMP ROOM(EXTENSION) (1/3)</v>
          </cell>
          <cell r="D131" t="str">
            <v>B</v>
          </cell>
        </row>
        <row r="132">
          <cell r="B132" t="str">
            <v>2P-HL-121-602</v>
          </cell>
          <cell r="C132" t="str">
            <v>PIPING SUP'T LOCAT. FOR D.H PUMP ROOM(EXTENSION) (2/3)</v>
          </cell>
          <cell r="D132" t="str">
            <v>B</v>
          </cell>
        </row>
        <row r="133">
          <cell r="B133" t="str">
            <v>2P-HL-121-603</v>
          </cell>
          <cell r="C133" t="str">
            <v>PIPING SUP'T LOCAT. FOR D.H PUMP ROOM(EXTENSION) (3/3)</v>
          </cell>
          <cell r="D133" t="str">
            <v>B</v>
          </cell>
        </row>
        <row r="134">
          <cell r="B134" t="str">
            <v>2P-HL-121-604</v>
          </cell>
          <cell r="C134" t="str">
            <v>PIPING SUP'T LOCAT. FOR HOT WATER BOILER ROOM (1/3)</v>
          </cell>
          <cell r="D134" t="str">
            <v>B</v>
          </cell>
        </row>
        <row r="135">
          <cell r="B135" t="str">
            <v>2P-HL-121-605</v>
          </cell>
          <cell r="C135" t="str">
            <v>PIPING SUP'T LOCAT. FOR HOT WATER BOILER ROOM (2/3)</v>
          </cell>
          <cell r="D135" t="str">
            <v>B</v>
          </cell>
        </row>
        <row r="136">
          <cell r="B136" t="str">
            <v>2P-HL-121-606</v>
          </cell>
          <cell r="C136" t="str">
            <v>PIPING SUP'T LOCAT. FOR HOT WATER BOILER ROOM (3/3)</v>
          </cell>
          <cell r="D136" t="str">
            <v>B</v>
          </cell>
        </row>
        <row r="137">
          <cell r="B137" t="str">
            <v>2P-HL-121-609</v>
          </cell>
          <cell r="C137" t="str">
            <v>PIPING SUP'T LOCAT. FOR EXTENSION YARD PIPE RACK(1/3)</v>
          </cell>
          <cell r="D137" t="str">
            <v>B</v>
          </cell>
        </row>
        <row r="138">
          <cell r="B138" t="str">
            <v>2P-HL-121-610</v>
          </cell>
          <cell r="C138" t="str">
            <v>PIPING SUP'T LOCAT. FOR EXTENSION YARD PIPE RACK(2/3)</v>
          </cell>
          <cell r="D138" t="str">
            <v>B</v>
          </cell>
        </row>
        <row r="139">
          <cell r="B139" t="str">
            <v>2P-HL-121-611</v>
          </cell>
          <cell r="C139" t="str">
            <v>PIPING SUP'T LOCAT. FOR EXTENSION YARD PIPE RACK(3/3)</v>
          </cell>
          <cell r="D139" t="str">
            <v>B</v>
          </cell>
        </row>
        <row r="140">
          <cell r="B140" t="str">
            <v>2P-HL-121-612</v>
          </cell>
          <cell r="C140" t="str">
            <v>PIPING SUP'T LOCAT. FOR EXPANSION TANK AREA</v>
          </cell>
          <cell r="D140" t="str">
            <v>B</v>
          </cell>
        </row>
        <row r="141">
          <cell r="B141">
            <v>28</v>
          </cell>
        </row>
        <row r="142">
          <cell r="B142" t="str">
            <v>2P-HD-121-501</v>
          </cell>
          <cell r="C142" t="str">
            <v>PIPING SUPPORT ATTACHMENT DETAIL DWG.</v>
          </cell>
          <cell r="D142" t="str">
            <v>B</v>
          </cell>
          <cell r="E142" t="str">
            <v>건설용</v>
          </cell>
          <cell r="F142" t="str">
            <v>0</v>
          </cell>
          <cell r="G142" t="str">
            <v>4</v>
          </cell>
        </row>
        <row r="143">
          <cell r="B143" t="str">
            <v>2P-HS-121-201</v>
          </cell>
          <cell r="C143" t="str">
            <v>PIPING SUP'T DETAIL FOR D.H PUMP ROOM CULVERT EL.-6000 TO EL.-3100(1/7)</v>
          </cell>
          <cell r="D143" t="str">
            <v>B</v>
          </cell>
        </row>
        <row r="144">
          <cell r="B144" t="str">
            <v>2P-HS-121-202</v>
          </cell>
          <cell r="C144" t="str">
            <v>PIPING SUP'T DETAIL FOR D.H PUMP ROOM CULVERT EL.-6000 TO EL.-3100(2/7)</v>
          </cell>
          <cell r="D144" t="str">
            <v>B</v>
          </cell>
        </row>
        <row r="145">
          <cell r="B145" t="str">
            <v>2P-HS-121-203</v>
          </cell>
          <cell r="C145" t="str">
            <v>PIPING SUP'T DETAIL FOR D.H PUMP ROOM CULVERT EL.-6000 TO EL.-3100(3/7)</v>
          </cell>
          <cell r="D145" t="str">
            <v>B</v>
          </cell>
        </row>
        <row r="146">
          <cell r="B146" t="str">
            <v>2P-HS-121-205</v>
          </cell>
          <cell r="C146" t="str">
            <v>PIPING SUP'T DETAIL FOR D.H PUMP ROOM CULVERT EL.-6000 TO EL.-3100(5/7)</v>
          </cell>
          <cell r="D146" t="str">
            <v>B</v>
          </cell>
        </row>
        <row r="147">
          <cell r="B147" t="str">
            <v>2P-HS-121-206</v>
          </cell>
          <cell r="C147" t="str">
            <v>PIPING SUP'T DETAIL FOR D.H PUMP ROOM CULVERT EL.-6000 TO EL.-3100(6/7)</v>
          </cell>
          <cell r="D147" t="str">
            <v>B</v>
          </cell>
        </row>
        <row r="148">
          <cell r="B148" t="str">
            <v>2P-HS-121-210</v>
          </cell>
          <cell r="C148" t="str">
            <v>PIPING SUP'T DETAIL FOR D.H PUMP ROOM CULVERT EL.-3100 TO EL.±0(3/6)</v>
          </cell>
          <cell r="D148" t="str">
            <v>B</v>
          </cell>
        </row>
        <row r="149">
          <cell r="B149" t="str">
            <v>2P-HS-121-213</v>
          </cell>
          <cell r="C149" t="str">
            <v>PIPING SUP'T DETAIL FOR D.H PUMP ROOM CULVERT EL.-3100 TO EL.±0(6/6)</v>
          </cell>
          <cell r="D149" t="str">
            <v>B</v>
          </cell>
        </row>
        <row r="150">
          <cell r="B150" t="str">
            <v>2P-HS-121-214</v>
          </cell>
          <cell r="C150" t="str">
            <v>PIPING SUP'T DETAIL FOR D.H PUMP ROOM ABOVE EL.±0 (1/6)</v>
          </cell>
          <cell r="D150" t="str">
            <v>B</v>
          </cell>
        </row>
        <row r="151">
          <cell r="B151" t="str">
            <v>2P-HS-121-215</v>
          </cell>
          <cell r="C151" t="str">
            <v>PIPING SUP'T DETAIL FOR D.H PUMP ROOM ABOVE EL.±0 (2/6)</v>
          </cell>
          <cell r="D151" t="str">
            <v>B</v>
          </cell>
        </row>
        <row r="152">
          <cell r="B152" t="str">
            <v>2P-HS-121-216</v>
          </cell>
          <cell r="C152" t="str">
            <v>PIPING SUP'T DETAIL FOR D.H PUMP ROOM ABOVE EL.±0 (3/6)</v>
          </cell>
          <cell r="D152" t="str">
            <v>B</v>
          </cell>
        </row>
        <row r="153">
          <cell r="B153" t="str">
            <v>2P-HS-121-220</v>
          </cell>
          <cell r="C153" t="str">
            <v>PIPING SUP'T DETAIL FOR D.H PUMP ROOM PIPE RACK EL.3900 TO EL.4600(1/2)</v>
          </cell>
          <cell r="D153" t="str">
            <v>B</v>
          </cell>
        </row>
        <row r="154">
          <cell r="B154" t="str">
            <v>2P-HS-121-221</v>
          </cell>
          <cell r="C154" t="str">
            <v>PIPING SUP'T DETAIL FOR D.H PUMP ROOM PIPE RACK EL.3900 TO EL.4600(2/2)</v>
          </cell>
          <cell r="D154" t="str">
            <v>B</v>
          </cell>
        </row>
        <row r="155">
          <cell r="B155" t="str">
            <v>2P-HS-121-222</v>
          </cell>
          <cell r="C155" t="str">
            <v>PIPING SUP'T DETAIL FOR D.H PUMP ROOM PIPE RACK EL.5200 TO EL.7200(1/3)</v>
          </cell>
          <cell r="D155" t="str">
            <v>B</v>
          </cell>
        </row>
        <row r="156">
          <cell r="B156" t="str">
            <v>2P-HS-121-224</v>
          </cell>
          <cell r="C156" t="str">
            <v>PIPING SUP'T DETAIL FOR D.H PUMP ROOM PIPE RACK EL.5200 TO EL.7200(3/3)</v>
          </cell>
          <cell r="D156" t="str">
            <v>B</v>
          </cell>
        </row>
        <row r="157">
          <cell r="B157" t="str">
            <v>2P-HS-121-230</v>
          </cell>
          <cell r="C157" t="str">
            <v>PIPING SUP'T DETAIL FOR YARD PIPE RACK (1/3)</v>
          </cell>
          <cell r="D157" t="str">
            <v>B</v>
          </cell>
        </row>
        <row r="158">
          <cell r="B158" t="str">
            <v>2P-HS-121-601</v>
          </cell>
          <cell r="C158" t="str">
            <v>PIPING SUP'T DETAIL FOR D.H PUMP ROOM(EXTENSION) (1/3)</v>
          </cell>
          <cell r="D158" t="str">
            <v>B</v>
          </cell>
        </row>
        <row r="159">
          <cell r="B159" t="str">
            <v>2P-HS-121-602</v>
          </cell>
          <cell r="C159" t="str">
            <v>PIPING SUP'T DETAIL FOR D.H PUMP ROOM(EXTENSION) (2/3)</v>
          </cell>
          <cell r="D159" t="str">
            <v>B</v>
          </cell>
        </row>
        <row r="160">
          <cell r="B160" t="str">
            <v>2P-HS-121-603</v>
          </cell>
          <cell r="C160" t="str">
            <v>PIPING SUP'T DETAIL FOR D.H PUMP ROOM(EXTENSION) (3/3)</v>
          </cell>
          <cell r="D160" t="str">
            <v>B</v>
          </cell>
        </row>
        <row r="161">
          <cell r="B161" t="str">
            <v>2P-HS-121-604</v>
          </cell>
          <cell r="C161" t="str">
            <v>PIPING SUP'T DETAIL FOR HOT WATER BOILER ROOM (1/3)</v>
          </cell>
          <cell r="D161" t="str">
            <v>B</v>
          </cell>
        </row>
        <row r="162">
          <cell r="B162" t="str">
            <v>2P-HS-121-605</v>
          </cell>
          <cell r="C162" t="str">
            <v>PIPING SUP'T DETAIL FOR HOT WATER BOILER ROOM (2/3)</v>
          </cell>
          <cell r="D162" t="str">
            <v>B</v>
          </cell>
        </row>
        <row r="163">
          <cell r="B163" t="str">
            <v>2P-HS-121-606</v>
          </cell>
          <cell r="C163" t="str">
            <v>PIPING SUP'T DETAIL FOR HOT WATER BOILER ROOM (3/3)</v>
          </cell>
          <cell r="D163" t="str">
            <v>B</v>
          </cell>
        </row>
        <row r="164">
          <cell r="B164" t="str">
            <v>2P-HS-121-609</v>
          </cell>
          <cell r="C164" t="str">
            <v>PIPING SUP'T DETAIL FOR EXTENSION YARD PIPE RACK(1/3)</v>
          </cell>
          <cell r="D164" t="str">
            <v>B</v>
          </cell>
        </row>
        <row r="165">
          <cell r="B165" t="str">
            <v>2P-HS-121-610</v>
          </cell>
          <cell r="C165" t="str">
            <v>PIPING SUP'T DETAIL FOR EXTENSION YARD PIPE RACK(2/3)</v>
          </cell>
          <cell r="D165" t="str">
            <v>B</v>
          </cell>
        </row>
        <row r="166">
          <cell r="B166" t="str">
            <v>2P-HS-121-611</v>
          </cell>
          <cell r="C166" t="str">
            <v>PIPING SUP'T DETAIL FOR EXTENSION YARD PIPE RACK(3/3)</v>
          </cell>
          <cell r="D166" t="str">
            <v>B</v>
          </cell>
        </row>
        <row r="167">
          <cell r="B167" t="str">
            <v>2P-HS-121-612</v>
          </cell>
          <cell r="C167" t="str">
            <v>PIPUNG SUPP'T DETAIL FOR EXPANSION TANK AREA</v>
          </cell>
          <cell r="D167" t="str">
            <v>B</v>
          </cell>
        </row>
        <row r="168">
          <cell r="B168">
            <v>26</v>
          </cell>
        </row>
        <row r="169">
          <cell r="B169" t="str">
            <v>2P-NT-121-601</v>
          </cell>
          <cell r="C169" t="str">
            <v>PIPING LOADING DATA FOR D.H PUMP &amp; H.W.BOILER ROOM</v>
          </cell>
          <cell r="D169" t="str">
            <v>I</v>
          </cell>
          <cell r="E169" t="str">
            <v>건설용</v>
          </cell>
          <cell r="F169" t="str">
            <v>0</v>
          </cell>
          <cell r="G169" t="str">
            <v>4</v>
          </cell>
        </row>
        <row r="170">
          <cell r="B170" t="str">
            <v>2P-NT-121-602</v>
          </cell>
          <cell r="C170" t="str">
            <v>PIPING INFORM. DWG. FOR D.H PUMP &amp; H.W.B ROOM (SUP'T FDN &amp; ETC)</v>
          </cell>
          <cell r="D170" t="str">
            <v>I</v>
          </cell>
        </row>
        <row r="171">
          <cell r="B171" t="str">
            <v>2P-NT-121-603</v>
          </cell>
          <cell r="C171" t="str">
            <v>PIPING INFORM. DWG. FOR EXTENSION YARD PIPE RACK</v>
          </cell>
          <cell r="D171" t="str">
            <v>I</v>
          </cell>
          <cell r="E171" t="str">
            <v>건설용</v>
          </cell>
          <cell r="F171" t="str">
            <v>0</v>
          </cell>
          <cell r="G171" t="str">
            <v>4</v>
          </cell>
        </row>
        <row r="172">
          <cell r="B172" t="str">
            <v>2P-NT-121-604</v>
          </cell>
          <cell r="C172" t="str">
            <v>PIPING INFORM. DWG. FOR EXISTING D.H PUMP ROOM(FL-6000)</v>
          </cell>
          <cell r="D172" t="str">
            <v>I</v>
          </cell>
        </row>
        <row r="173">
          <cell r="B173" t="str">
            <v>2P-NT-121-605</v>
          </cell>
          <cell r="C173" t="str">
            <v>PIPING INFORM. DWG. FOR EXISTING D.H PUMP ROOM(FL0)</v>
          </cell>
          <cell r="D173" t="str">
            <v>I</v>
          </cell>
        </row>
        <row r="174">
          <cell r="B174" t="str">
            <v>2P-NT-121-606</v>
          </cell>
          <cell r="C174" t="str">
            <v>PIPING INFORM. DWG. FOR EXISTING D.H PUMP ROOM(WALL OPEN HOLE)</v>
          </cell>
          <cell r="D174" t="str">
            <v>I</v>
          </cell>
        </row>
        <row r="175">
          <cell r="B175">
            <v>6</v>
          </cell>
        </row>
        <row r="176">
          <cell r="B176" t="str">
            <v>2M-501</v>
          </cell>
          <cell r="C176" t="str">
            <v>냉난방,환기설비 기본설계 검토서</v>
          </cell>
          <cell r="D176" t="str">
            <v>A</v>
          </cell>
          <cell r="E176" t="str">
            <v>승인</v>
          </cell>
          <cell r="F176" t="str">
            <v>A</v>
          </cell>
          <cell r="G176" t="str">
            <v>1</v>
          </cell>
          <cell r="H176" t="str">
            <v>A</v>
          </cell>
          <cell r="I176">
            <v>37305</v>
          </cell>
        </row>
        <row r="177">
          <cell r="B177" t="str">
            <v>2M-502</v>
          </cell>
          <cell r="C177" t="str">
            <v>냉난방,환기설비 물량산출서</v>
          </cell>
          <cell r="D177" t="str">
            <v>B</v>
          </cell>
        </row>
        <row r="178">
          <cell r="B178" t="str">
            <v>2M-CA-501</v>
          </cell>
          <cell r="C178" t="str">
            <v>냉난방,환기설비 용량계산서</v>
          </cell>
          <cell r="D178" t="str">
            <v>A</v>
          </cell>
          <cell r="E178" t="str">
            <v>승인용</v>
          </cell>
          <cell r="F178" t="str">
            <v>A</v>
          </cell>
          <cell r="G178" t="str">
            <v>1</v>
          </cell>
          <cell r="H178" t="str">
            <v>AC</v>
          </cell>
          <cell r="I178">
            <v>37312</v>
          </cell>
        </row>
        <row r="179">
          <cell r="B179" t="str">
            <v>2M-DD-354-501</v>
          </cell>
          <cell r="C179" t="str">
            <v>HVAC STANDARD DRAWING</v>
          </cell>
          <cell r="D179" t="str">
            <v>B</v>
          </cell>
        </row>
        <row r="180">
          <cell r="B180" t="str">
            <v>2M-EL-354-501</v>
          </cell>
          <cell r="C180" t="str">
            <v>EQUIPMENT SCHEDULE</v>
          </cell>
          <cell r="D180" t="str">
            <v>A</v>
          </cell>
          <cell r="E180" t="str">
            <v>승인</v>
          </cell>
          <cell r="F180" t="str">
            <v>A</v>
          </cell>
          <cell r="G180" t="str">
            <v>1</v>
          </cell>
          <cell r="H180" t="str">
            <v>A</v>
          </cell>
          <cell r="I180">
            <v>37305</v>
          </cell>
        </row>
        <row r="181">
          <cell r="B181" t="str">
            <v>2M-PD-354-501</v>
          </cell>
          <cell r="C181" t="str">
            <v>HVAC PLAN FOR 열원설비동(1/4)</v>
          </cell>
          <cell r="D181" t="str">
            <v>B</v>
          </cell>
        </row>
        <row r="182">
          <cell r="B182" t="str">
            <v>2M-PD-354-502</v>
          </cell>
          <cell r="C182" t="str">
            <v>HVAC PLAN FOR 열원설비동(2/4)</v>
          </cell>
          <cell r="D182" t="str">
            <v>B</v>
          </cell>
        </row>
        <row r="183">
          <cell r="B183" t="str">
            <v>2M-PD-354-503</v>
          </cell>
          <cell r="C183" t="str">
            <v>HVAC PLAN FOR 열원설비동(3/4)</v>
          </cell>
          <cell r="D183" t="str">
            <v>B</v>
          </cell>
        </row>
        <row r="184">
          <cell r="B184" t="str">
            <v>2M-PD-354-504</v>
          </cell>
          <cell r="C184" t="str">
            <v>HVAC PLAN FOR 열원설비동(4/4)</v>
          </cell>
          <cell r="D184" t="str">
            <v>B</v>
          </cell>
        </row>
        <row r="185">
          <cell r="B185" t="str">
            <v>2M-PD-354-505</v>
          </cell>
          <cell r="C185" t="str">
            <v>EXTERIOR PIPING PLAN(existing)</v>
          </cell>
          <cell r="D185" t="str">
            <v>B</v>
          </cell>
        </row>
        <row r="186">
          <cell r="B186" t="str">
            <v>2M-PI-354-501</v>
          </cell>
          <cell r="C186" t="str">
            <v>SYMBOL &amp; LEGEND</v>
          </cell>
          <cell r="D186" t="str">
            <v>A</v>
          </cell>
          <cell r="E186" t="str">
            <v>승인</v>
          </cell>
          <cell r="F186" t="str">
            <v>A</v>
          </cell>
          <cell r="G186" t="str">
            <v>1</v>
          </cell>
          <cell r="H186" t="str">
            <v>A</v>
          </cell>
          <cell r="I186">
            <v>37305</v>
          </cell>
        </row>
        <row r="187">
          <cell r="B187" t="str">
            <v>2M-PI-354-502</v>
          </cell>
          <cell r="C187" t="str">
            <v>P&amp;I DIAGRAM FOR HVAC SYSTEM</v>
          </cell>
          <cell r="D187" t="str">
            <v>A</v>
          </cell>
          <cell r="E187" t="str">
            <v>승인</v>
          </cell>
          <cell r="F187" t="str">
            <v>A</v>
          </cell>
          <cell r="G187" t="str">
            <v>1</v>
          </cell>
          <cell r="H187" t="str">
            <v>A</v>
          </cell>
          <cell r="I187">
            <v>37305</v>
          </cell>
        </row>
        <row r="188">
          <cell r="B188">
            <v>12</v>
          </cell>
        </row>
        <row r="189">
          <cell r="B189" t="str">
            <v>2M-503</v>
          </cell>
          <cell r="C189" t="str">
            <v>소화설비 기본설계 검토서</v>
          </cell>
          <cell r="D189" t="str">
            <v>A</v>
          </cell>
          <cell r="E189" t="str">
            <v>승인</v>
          </cell>
          <cell r="F189" t="str">
            <v>A</v>
          </cell>
          <cell r="G189" t="str">
            <v>1</v>
          </cell>
          <cell r="H189" t="str">
            <v>A</v>
          </cell>
          <cell r="I189">
            <v>37293</v>
          </cell>
        </row>
        <row r="190">
          <cell r="B190" t="str">
            <v>2M-504</v>
          </cell>
          <cell r="C190" t="str">
            <v>소화설비 법규검토서</v>
          </cell>
          <cell r="D190" t="str">
            <v>A</v>
          </cell>
          <cell r="E190" t="str">
            <v>승인</v>
          </cell>
          <cell r="F190" t="str">
            <v>A</v>
          </cell>
          <cell r="G190" t="str">
            <v>1</v>
          </cell>
          <cell r="H190" t="str">
            <v>A</v>
          </cell>
          <cell r="I190">
            <v>37293</v>
          </cell>
        </row>
        <row r="191">
          <cell r="B191" t="str">
            <v>2M-505</v>
          </cell>
          <cell r="C191" t="str">
            <v>소화설비 물량산출서</v>
          </cell>
          <cell r="D191" t="str">
            <v>B</v>
          </cell>
        </row>
        <row r="192">
          <cell r="B192" t="str">
            <v>2M-CA-502</v>
          </cell>
          <cell r="C192" t="str">
            <v>소화설비 용량계산서</v>
          </cell>
          <cell r="D192" t="str">
            <v>A</v>
          </cell>
          <cell r="E192" t="str">
            <v>승인</v>
          </cell>
          <cell r="F192" t="str">
            <v>A</v>
          </cell>
          <cell r="G192" t="str">
            <v>1</v>
          </cell>
          <cell r="H192" t="str">
            <v>A</v>
          </cell>
          <cell r="I192">
            <v>37293</v>
          </cell>
        </row>
        <row r="193">
          <cell r="B193" t="str">
            <v>2M-PD-352-501</v>
          </cell>
          <cell r="C193" t="str">
            <v>Fire Fighting Piping Plan For 열원설비동(1/2)</v>
          </cell>
          <cell r="D193" t="str">
            <v>B</v>
          </cell>
        </row>
        <row r="194">
          <cell r="B194" t="str">
            <v>2M-PD-352-502</v>
          </cell>
          <cell r="C194" t="str">
            <v>Fire Fighting Piping Plan For 열원설비동(2/2)</v>
          </cell>
          <cell r="D194" t="str">
            <v>B</v>
          </cell>
        </row>
        <row r="195">
          <cell r="B195" t="str">
            <v>2M-PD-352-503</v>
          </cell>
          <cell r="C195" t="str">
            <v>Fire Fighting Piping Plan For Yard Area(existing)</v>
          </cell>
          <cell r="D195" t="str">
            <v>B</v>
          </cell>
          <cell r="E195" t="str">
            <v>승인용</v>
          </cell>
          <cell r="F195" t="str">
            <v>A</v>
          </cell>
          <cell r="G195" t="str">
            <v>1</v>
          </cell>
        </row>
        <row r="196">
          <cell r="B196" t="str">
            <v>2M-PD-352-504</v>
          </cell>
          <cell r="C196" t="str">
            <v>Fire Fighting Piping Plan For 정압기동</v>
          </cell>
          <cell r="D196" t="str">
            <v>B</v>
          </cell>
        </row>
        <row r="197">
          <cell r="B197" t="str">
            <v>2M-PI-352-501</v>
          </cell>
          <cell r="C197" t="str">
            <v>SYMBOL &amp; LEGEND</v>
          </cell>
          <cell r="D197" t="str">
            <v>A</v>
          </cell>
          <cell r="E197" t="str">
            <v>승인</v>
          </cell>
          <cell r="F197" t="str">
            <v>A</v>
          </cell>
          <cell r="G197" t="str">
            <v>1</v>
          </cell>
          <cell r="H197" t="str">
            <v>A</v>
          </cell>
          <cell r="I197">
            <v>37293</v>
          </cell>
        </row>
        <row r="198">
          <cell r="B198" t="str">
            <v>2M-PI-352-502</v>
          </cell>
          <cell r="C198" t="str">
            <v>P&amp;I Diagram For Indoor &amp; Outdoor Hydrant System</v>
          </cell>
          <cell r="D198" t="str">
            <v>A</v>
          </cell>
          <cell r="E198" t="str">
            <v>승인</v>
          </cell>
          <cell r="F198" t="str">
            <v>A</v>
          </cell>
          <cell r="G198" t="str">
            <v>1</v>
          </cell>
          <cell r="H198" t="str">
            <v>A</v>
          </cell>
          <cell r="I198">
            <v>37293</v>
          </cell>
        </row>
        <row r="199">
          <cell r="B199">
            <v>10</v>
          </cell>
        </row>
        <row r="200">
          <cell r="B200" t="str">
            <v>2P-501</v>
          </cell>
          <cell r="C200" t="str">
            <v>BILL OF MATERIAL FOR PIPING</v>
          </cell>
          <cell r="D200" t="str">
            <v>I</v>
          </cell>
        </row>
        <row r="201">
          <cell r="B201" t="str">
            <v>2P-502</v>
          </cell>
          <cell r="C201" t="str">
            <v>BILL OF MATERIAL FOR PIPE SUPPORT</v>
          </cell>
          <cell r="D201" t="str">
            <v>I</v>
          </cell>
        </row>
        <row r="202">
          <cell r="B202" t="str">
            <v>2P-503</v>
          </cell>
          <cell r="C202" t="str">
            <v>BILL OF MATERIAL FOR PIPING INSULATION</v>
          </cell>
          <cell r="D202" t="str">
            <v>I</v>
          </cell>
        </row>
        <row r="203">
          <cell r="B203">
            <v>3</v>
          </cell>
        </row>
        <row r="205">
          <cell r="B205" t="str">
            <v>2E-001</v>
          </cell>
          <cell r="C205" t="str">
            <v>설계기준서 작성</v>
          </cell>
          <cell r="D205" t="str">
            <v>B</v>
          </cell>
          <cell r="E205" t="str">
            <v>건설용</v>
          </cell>
          <cell r="F205" t="str">
            <v>0</v>
          </cell>
          <cell r="G205" t="str">
            <v>4</v>
          </cell>
        </row>
        <row r="206">
          <cell r="B206">
            <v>1</v>
          </cell>
        </row>
        <row r="207">
          <cell r="B207" t="str">
            <v>2E-CA-001</v>
          </cell>
          <cell r="C207" t="str">
            <v>변압기 용량 계산서</v>
          </cell>
          <cell r="D207" t="str">
            <v>A</v>
          </cell>
          <cell r="E207" t="str">
            <v>승인용</v>
          </cell>
          <cell r="F207" t="str">
            <v>A</v>
          </cell>
          <cell r="G207" t="str">
            <v>1</v>
          </cell>
          <cell r="H207" t="str">
            <v>AC</v>
          </cell>
          <cell r="I207">
            <v>37189</v>
          </cell>
        </row>
        <row r="208">
          <cell r="B208" t="str">
            <v>2E-CA-002</v>
          </cell>
          <cell r="C208" t="str">
            <v>POWER CONDENSER 용량 계산서</v>
          </cell>
          <cell r="D208" t="str">
            <v>A</v>
          </cell>
          <cell r="E208" t="str">
            <v>승인용</v>
          </cell>
          <cell r="F208" t="str">
            <v>A</v>
          </cell>
          <cell r="G208" t="str">
            <v>1</v>
          </cell>
          <cell r="H208" t="str">
            <v>AC</v>
          </cell>
          <cell r="I208">
            <v>37189</v>
          </cell>
        </row>
        <row r="209">
          <cell r="B209" t="str">
            <v>2E-CA-003</v>
          </cell>
          <cell r="C209" t="str">
            <v>전압강하 계산서</v>
          </cell>
          <cell r="D209" t="str">
            <v>A</v>
          </cell>
          <cell r="E209" t="str">
            <v>승인</v>
          </cell>
          <cell r="F209" t="str">
            <v>A</v>
          </cell>
          <cell r="G209" t="str">
            <v>1</v>
          </cell>
          <cell r="H209" t="str">
            <v>A</v>
          </cell>
          <cell r="I209">
            <v>37189</v>
          </cell>
        </row>
        <row r="210">
          <cell r="B210" t="str">
            <v>2E-CA-004</v>
          </cell>
          <cell r="C210" t="str">
            <v>단락 용량 계산서</v>
          </cell>
          <cell r="D210" t="str">
            <v>A</v>
          </cell>
          <cell r="E210" t="str">
            <v>승인</v>
          </cell>
          <cell r="F210" t="str">
            <v>A</v>
          </cell>
          <cell r="G210" t="str">
            <v>1</v>
          </cell>
          <cell r="H210" t="str">
            <v>A</v>
          </cell>
          <cell r="I210">
            <v>37189</v>
          </cell>
        </row>
        <row r="211">
          <cell r="B211" t="str">
            <v>2E-CA-005</v>
          </cell>
          <cell r="C211" t="str">
            <v>소내부하 계산서</v>
          </cell>
          <cell r="D211" t="str">
            <v>A</v>
          </cell>
          <cell r="E211" t="str">
            <v>승인용</v>
          </cell>
          <cell r="F211" t="str">
            <v>A</v>
          </cell>
          <cell r="G211" t="str">
            <v>1</v>
          </cell>
          <cell r="H211" t="str">
            <v>AC</v>
          </cell>
          <cell r="I211">
            <v>37189</v>
          </cell>
        </row>
        <row r="212">
          <cell r="B212" t="str">
            <v>2E-CA-006</v>
          </cell>
          <cell r="C212" t="str">
            <v>축전지 및 충전기 용량 계산서</v>
          </cell>
          <cell r="D212" t="str">
            <v>A</v>
          </cell>
          <cell r="E212" t="str">
            <v>승인</v>
          </cell>
          <cell r="F212" t="str">
            <v>A</v>
          </cell>
          <cell r="G212" t="str">
            <v>1</v>
          </cell>
          <cell r="H212" t="str">
            <v>A</v>
          </cell>
          <cell r="I212">
            <v>37302</v>
          </cell>
        </row>
        <row r="213">
          <cell r="B213" t="str">
            <v>2E-CA-007</v>
          </cell>
          <cell r="C213" t="str">
            <v>ups 용량 계산서</v>
          </cell>
          <cell r="D213" t="str">
            <v>A</v>
          </cell>
        </row>
        <row r="214">
          <cell r="B214" t="str">
            <v>2E-CA-008</v>
          </cell>
          <cell r="C214" t="str">
            <v>보호계전기 정정치 계산서</v>
          </cell>
          <cell r="D214" t="str">
            <v>A</v>
          </cell>
        </row>
        <row r="215">
          <cell r="B215" t="str">
            <v>2E-CA-009</v>
          </cell>
          <cell r="C215" t="str">
            <v>CABLE SIZE 계산서</v>
          </cell>
          <cell r="D215" t="str">
            <v>A</v>
          </cell>
          <cell r="E215" t="str">
            <v>승인</v>
          </cell>
          <cell r="F215" t="str">
            <v>A</v>
          </cell>
          <cell r="G215" t="str">
            <v>1</v>
          </cell>
          <cell r="H215" t="str">
            <v>A</v>
          </cell>
          <cell r="I215">
            <v>37204</v>
          </cell>
        </row>
        <row r="216">
          <cell r="B216" t="str">
            <v>2E-CA-010</v>
          </cell>
          <cell r="C216" t="str">
            <v>조도 계산서</v>
          </cell>
          <cell r="D216" t="str">
            <v>A</v>
          </cell>
          <cell r="E216" t="str">
            <v>승인</v>
          </cell>
          <cell r="F216" t="str">
            <v>A</v>
          </cell>
          <cell r="G216" t="str">
            <v>1</v>
          </cell>
          <cell r="H216" t="str">
            <v>A</v>
          </cell>
          <cell r="I216">
            <v>37274</v>
          </cell>
        </row>
        <row r="217">
          <cell r="B217">
            <v>10</v>
          </cell>
        </row>
        <row r="218">
          <cell r="B218" t="str">
            <v>2E-005</v>
          </cell>
          <cell r="C218" t="str">
            <v>DCS/ECP I/O LIST</v>
          </cell>
          <cell r="D218" t="str">
            <v>B</v>
          </cell>
          <cell r="E218" t="str">
            <v>건설용</v>
          </cell>
          <cell r="F218" t="str">
            <v>0</v>
          </cell>
          <cell r="G218" t="str">
            <v>4</v>
          </cell>
        </row>
        <row r="219">
          <cell r="B219">
            <v>1</v>
          </cell>
        </row>
        <row r="220">
          <cell r="B220" t="str">
            <v>2E-PS-D-001</v>
          </cell>
          <cell r="C220" t="str">
            <v>fire alarm 기술 규격서</v>
          </cell>
          <cell r="D220" t="str">
            <v>B</v>
          </cell>
          <cell r="E220" t="str">
            <v>건설용</v>
          </cell>
          <cell r="F220" t="str">
            <v>0</v>
          </cell>
          <cell r="G220" t="str">
            <v>4</v>
          </cell>
        </row>
        <row r="221">
          <cell r="B221" t="str">
            <v>2E-PS-Z-006</v>
          </cell>
          <cell r="C221" t="str">
            <v>cable tray 및 conduit 기술 규격서</v>
          </cell>
          <cell r="D221" t="str">
            <v>B</v>
          </cell>
          <cell r="E221" t="str">
            <v>건설용</v>
          </cell>
          <cell r="F221" t="str">
            <v>0</v>
          </cell>
          <cell r="G221" t="str">
            <v>4</v>
          </cell>
        </row>
        <row r="222">
          <cell r="B222">
            <v>2</v>
          </cell>
        </row>
        <row r="223">
          <cell r="B223" t="str">
            <v>2E-002</v>
          </cell>
          <cell r="C223" t="str">
            <v>공사시방서 작성</v>
          </cell>
          <cell r="D223" t="str">
            <v>B</v>
          </cell>
          <cell r="E223" t="str">
            <v>건설용</v>
          </cell>
          <cell r="F223" t="str">
            <v>0</v>
          </cell>
          <cell r="G223" t="str">
            <v>4</v>
          </cell>
        </row>
        <row r="224">
          <cell r="B224">
            <v>1</v>
          </cell>
        </row>
        <row r="225">
          <cell r="B225" t="str">
            <v>2E-SL-441-001</v>
          </cell>
          <cell r="C225" t="str">
            <v>KEY SINGLE LINE DIAGRAM</v>
          </cell>
          <cell r="D225" t="str">
            <v>A</v>
          </cell>
          <cell r="E225" t="str">
            <v>승인</v>
          </cell>
          <cell r="F225" t="str">
            <v>A</v>
          </cell>
          <cell r="G225" t="str">
            <v>1</v>
          </cell>
          <cell r="H225" t="str">
            <v>A</v>
          </cell>
          <cell r="I225">
            <v>37216</v>
          </cell>
        </row>
        <row r="226">
          <cell r="B226" t="str">
            <v>2E-SL-441-002</v>
          </cell>
          <cell r="C226" t="str">
            <v>SINGLE LINE DIAGRAM (25.8KV SYSTEM)</v>
          </cell>
          <cell r="D226" t="str">
            <v>A</v>
          </cell>
          <cell r="E226" t="str">
            <v>승인</v>
          </cell>
          <cell r="F226" t="str">
            <v>A</v>
          </cell>
          <cell r="G226" t="str">
            <v>1</v>
          </cell>
          <cell r="H226" t="str">
            <v>A</v>
          </cell>
          <cell r="I226">
            <v>37216</v>
          </cell>
        </row>
        <row r="227">
          <cell r="B227" t="str">
            <v>2E-SL-442-001</v>
          </cell>
          <cell r="C227" t="str">
            <v>SINGLE LINE DIAGRAM (6.9KV SYSTEM-1)</v>
          </cell>
          <cell r="D227" t="str">
            <v>A</v>
          </cell>
          <cell r="E227" t="str">
            <v>승인</v>
          </cell>
          <cell r="F227" t="str">
            <v>A</v>
          </cell>
          <cell r="G227" t="str">
            <v>1</v>
          </cell>
          <cell r="H227" t="str">
            <v>A</v>
          </cell>
          <cell r="I227">
            <v>37216</v>
          </cell>
        </row>
        <row r="228">
          <cell r="B228" t="str">
            <v>2E-SL-442-002</v>
          </cell>
          <cell r="C228" t="str">
            <v>SINGLE LINE DIAGRAM (6.9KV SYSTEM-2)</v>
          </cell>
          <cell r="D228" t="str">
            <v>A</v>
          </cell>
          <cell r="E228" t="str">
            <v>승인</v>
          </cell>
          <cell r="F228" t="str">
            <v>A</v>
          </cell>
          <cell r="G228" t="str">
            <v>1</v>
          </cell>
          <cell r="H228" t="str">
            <v>A</v>
          </cell>
          <cell r="I228">
            <v>37216</v>
          </cell>
        </row>
        <row r="229">
          <cell r="B229" t="str">
            <v>2E-SL-443-001</v>
          </cell>
          <cell r="C229" t="str">
            <v>SINGLE LINE DIAGRAM (460V LOAD CENTER-A,C)</v>
          </cell>
          <cell r="D229" t="str">
            <v>A</v>
          </cell>
          <cell r="E229" t="str">
            <v>승인</v>
          </cell>
          <cell r="F229" t="str">
            <v>A</v>
          </cell>
          <cell r="G229" t="str">
            <v>1</v>
          </cell>
          <cell r="H229" t="str">
            <v>A</v>
          </cell>
          <cell r="I229">
            <v>37216</v>
          </cell>
        </row>
        <row r="230">
          <cell r="B230" t="str">
            <v>2E-SL-443-002</v>
          </cell>
          <cell r="C230" t="str">
            <v>SINGLE LINE DIAGRAM (460V LOAD CENTER-B,D)</v>
          </cell>
          <cell r="D230" t="str">
            <v>A</v>
          </cell>
          <cell r="E230" t="str">
            <v>승인</v>
          </cell>
          <cell r="F230" t="str">
            <v>A</v>
          </cell>
          <cell r="G230" t="str">
            <v>1</v>
          </cell>
          <cell r="H230" t="str">
            <v>A</v>
          </cell>
          <cell r="I230">
            <v>37216</v>
          </cell>
        </row>
        <row r="231">
          <cell r="B231" t="str">
            <v>2E-SL-443-003</v>
          </cell>
          <cell r="C231" t="str">
            <v>SINGLE LINE DIAGRAM (460V COMM. MCC#1)</v>
          </cell>
          <cell r="D231" t="str">
            <v>A</v>
          </cell>
          <cell r="E231" t="str">
            <v>승인</v>
          </cell>
          <cell r="F231" t="str">
            <v>A</v>
          </cell>
          <cell r="G231" t="str">
            <v>1</v>
          </cell>
          <cell r="H231" t="str">
            <v>A</v>
          </cell>
          <cell r="I231">
            <v>37216</v>
          </cell>
        </row>
        <row r="232">
          <cell r="B232" t="str">
            <v>2E-SL-443-004</v>
          </cell>
          <cell r="C232" t="str">
            <v>SINGLE LINE DIAGRAM (460V H.W.B MCC #1)</v>
          </cell>
          <cell r="D232" t="str">
            <v>A</v>
          </cell>
          <cell r="E232" t="str">
            <v>승인</v>
          </cell>
          <cell r="F232" t="str">
            <v>A</v>
          </cell>
          <cell r="G232" t="str">
            <v>1</v>
          </cell>
          <cell r="H232" t="str">
            <v>A</v>
          </cell>
          <cell r="I232">
            <v>37216</v>
          </cell>
        </row>
        <row r="233">
          <cell r="B233" t="str">
            <v>2E-SL-443-005</v>
          </cell>
          <cell r="C233" t="str">
            <v>SINGLE LINE DIAGRAM (460V H.W.B MCC #2)</v>
          </cell>
          <cell r="D233" t="str">
            <v>A</v>
          </cell>
          <cell r="E233" t="str">
            <v>승인</v>
          </cell>
          <cell r="F233" t="str">
            <v>A</v>
          </cell>
          <cell r="G233" t="str">
            <v>1</v>
          </cell>
          <cell r="H233" t="str">
            <v>A</v>
          </cell>
          <cell r="I233">
            <v>37216</v>
          </cell>
        </row>
        <row r="234">
          <cell r="B234" t="str">
            <v>2E-SL-443-006</v>
          </cell>
          <cell r="C234" t="str">
            <v>LIGHTING SINGLE LINE DIAGRAM</v>
          </cell>
          <cell r="D234" t="str">
            <v>A</v>
          </cell>
          <cell r="E234" t="str">
            <v>승인</v>
          </cell>
          <cell r="F234" t="str">
            <v>A</v>
          </cell>
          <cell r="G234" t="str">
            <v>1</v>
          </cell>
          <cell r="H234" t="str">
            <v>A</v>
          </cell>
          <cell r="I234">
            <v>37216</v>
          </cell>
        </row>
        <row r="235">
          <cell r="B235" t="str">
            <v>2E-SL-443-007</v>
          </cell>
          <cell r="C235" t="str">
            <v>SINGLE LINE DIAGRAM FOR TEMPORARY POWER SYSTEM</v>
          </cell>
          <cell r="D235" t="str">
            <v>A</v>
          </cell>
          <cell r="E235" t="str">
            <v>건설용</v>
          </cell>
          <cell r="F235" t="str">
            <v>1</v>
          </cell>
          <cell r="G235" t="str">
            <v>4</v>
          </cell>
          <cell r="H235" t="str">
            <v>A</v>
          </cell>
          <cell r="I235">
            <v>37179</v>
          </cell>
        </row>
        <row r="236">
          <cell r="B236">
            <v>11</v>
          </cell>
        </row>
        <row r="237">
          <cell r="B237" t="str">
            <v>2E-GA-479-001</v>
          </cell>
          <cell r="C237" t="str">
            <v>ELEC ROOM EQUIPMENT ARR'T</v>
          </cell>
          <cell r="D237" t="str">
            <v>A</v>
          </cell>
          <cell r="E237" t="str">
            <v>승인</v>
          </cell>
          <cell r="F237" t="str">
            <v>A</v>
          </cell>
          <cell r="G237" t="str">
            <v>1</v>
          </cell>
          <cell r="H237" t="str">
            <v>A</v>
          </cell>
          <cell r="I237">
            <v>37242</v>
          </cell>
        </row>
        <row r="238">
          <cell r="B238" t="str">
            <v>2E-GA-479-002</v>
          </cell>
          <cell r="C238" t="str">
            <v>HWB MCC ROOM EQUIPMENT ARR'T</v>
          </cell>
          <cell r="D238" t="str">
            <v>A</v>
          </cell>
          <cell r="E238" t="str">
            <v>승인</v>
          </cell>
          <cell r="F238" t="str">
            <v>A</v>
          </cell>
          <cell r="G238" t="str">
            <v>1</v>
          </cell>
          <cell r="H238" t="str">
            <v>A</v>
          </cell>
          <cell r="I238">
            <v>37281</v>
          </cell>
        </row>
        <row r="239">
          <cell r="B239" t="str">
            <v>2E-GA-479-003</v>
          </cell>
          <cell r="C239" t="str">
            <v>ARRANGEMENT FOR SWITCH YARD</v>
          </cell>
          <cell r="D239" t="str">
            <v>A</v>
          </cell>
        </row>
        <row r="240">
          <cell r="B240">
            <v>3</v>
          </cell>
        </row>
        <row r="241">
          <cell r="B241" t="str">
            <v>2E-SL-445-001</v>
          </cell>
          <cell r="C241" t="str">
            <v>SINGLE LINE DIAGRAM FOR UPS SYSTEM</v>
          </cell>
          <cell r="D241" t="str">
            <v>A</v>
          </cell>
        </row>
        <row r="242">
          <cell r="B242" t="str">
            <v>2E-SL-445-002</v>
          </cell>
          <cell r="C242" t="str">
            <v>SINGLE LINE DIAGRAM FOR DC 110V  SYSTEM</v>
          </cell>
          <cell r="D242" t="str">
            <v>A</v>
          </cell>
        </row>
        <row r="243">
          <cell r="B243" t="str">
            <v>2E-SL-445-003</v>
          </cell>
          <cell r="C243" t="str">
            <v>SINGLE LINE DIAGRAM FOR DC 24V SYSTEM</v>
          </cell>
          <cell r="D243" t="str">
            <v>A</v>
          </cell>
        </row>
        <row r="244">
          <cell r="B244">
            <v>3</v>
          </cell>
        </row>
        <row r="245">
          <cell r="B245" t="str">
            <v>2E-GA-471-001</v>
          </cell>
          <cell r="C245" t="str">
            <v>OVERALL LAYOUT FOR GROUNDING SYSTEM</v>
          </cell>
          <cell r="D245" t="str">
            <v>B</v>
          </cell>
          <cell r="E245" t="str">
            <v>건설용</v>
          </cell>
          <cell r="F245" t="str">
            <v>1</v>
          </cell>
          <cell r="G245" t="str">
            <v>4</v>
          </cell>
        </row>
        <row r="246">
          <cell r="B246" t="str">
            <v>2E-GA-471-002</v>
          </cell>
          <cell r="C246" t="str">
            <v>GROUNDING LAYOUT FOR DH PUMP ROOM (EXISTING)</v>
          </cell>
          <cell r="D246" t="str">
            <v>B</v>
          </cell>
        </row>
        <row r="247">
          <cell r="B247" t="str">
            <v>2E-GA-471-003</v>
          </cell>
          <cell r="C247" t="str">
            <v>GROUNDING LAYOUT FOR PIPE RACK AREA</v>
          </cell>
          <cell r="D247" t="str">
            <v>B</v>
          </cell>
        </row>
        <row r="248">
          <cell r="B248" t="str">
            <v>2E-GA-471-004</v>
          </cell>
          <cell r="C248" t="str">
            <v>GROUNDING LAYOUT FOR DH PUMP ROOM  (EXTENSION) (FL 0)</v>
          </cell>
          <cell r="D248" t="str">
            <v>B</v>
          </cell>
          <cell r="E248" t="str">
            <v>건설용</v>
          </cell>
          <cell r="F248" t="str">
            <v>1</v>
          </cell>
          <cell r="G248" t="str">
            <v>4</v>
          </cell>
        </row>
        <row r="249">
          <cell r="B249" t="str">
            <v>2E-GA-471-005</v>
          </cell>
          <cell r="C249" t="str">
            <v>GROUNDING LAYOUT FOR DH PUMP ROOM (EXTENSION) (FL +5000)</v>
          </cell>
          <cell r="D249" t="str">
            <v>B</v>
          </cell>
        </row>
        <row r="250">
          <cell r="B250" t="str">
            <v>2E-GA-471-006</v>
          </cell>
          <cell r="C250" t="str">
            <v>GROUNDING LAYOUT FOR HWB ROOM</v>
          </cell>
          <cell r="D250" t="str">
            <v>B</v>
          </cell>
          <cell r="E250" t="str">
            <v>건설용</v>
          </cell>
          <cell r="F250" t="str">
            <v>0</v>
          </cell>
          <cell r="G250" t="str">
            <v>4</v>
          </cell>
        </row>
        <row r="251">
          <cell r="B251" t="str">
            <v>2E-GA-471-007</v>
          </cell>
          <cell r="C251" t="str">
            <v>GROUNDING LAYOUT FOR ELEC. ROOM &amp; 회창고동</v>
          </cell>
          <cell r="D251" t="str">
            <v>B</v>
          </cell>
          <cell r="E251" t="str">
            <v>건설용</v>
          </cell>
          <cell r="F251" t="str">
            <v>0</v>
          </cell>
          <cell r="G251" t="str">
            <v>4</v>
          </cell>
        </row>
        <row r="252">
          <cell r="B252" t="str">
            <v>2E-GA-471-008</v>
          </cell>
          <cell r="C252" t="str">
            <v>GROUNDING LAYOUT FOR HWB STACK</v>
          </cell>
          <cell r="D252" t="str">
            <v>B</v>
          </cell>
          <cell r="E252" t="str">
            <v>건설용</v>
          </cell>
          <cell r="F252" t="str">
            <v>1</v>
          </cell>
          <cell r="G252" t="str">
            <v>4</v>
          </cell>
          <cell r="H252" t="str">
            <v>NA</v>
          </cell>
          <cell r="I252">
            <v>37204</v>
          </cell>
        </row>
        <row r="253">
          <cell r="B253" t="str">
            <v>2E-GA-471-009</v>
          </cell>
          <cell r="C253" t="str">
            <v>GROUNDING LAYOUT FOR SWITCH YARD</v>
          </cell>
          <cell r="D253" t="str">
            <v>B</v>
          </cell>
        </row>
        <row r="254">
          <cell r="B254">
            <v>9</v>
          </cell>
        </row>
        <row r="255">
          <cell r="B255" t="str">
            <v>2E-GA-477-001</v>
          </cell>
          <cell r="C255" t="str">
            <v>RISER DIAGRAM FOR PAGING SYSTEM</v>
          </cell>
          <cell r="D255" t="str">
            <v>A</v>
          </cell>
        </row>
        <row r="256">
          <cell r="B256" t="str">
            <v>2E-GA-477-002</v>
          </cell>
          <cell r="C256" t="str">
            <v>RISER DIAGRAM FOR PA SYSTEM</v>
          </cell>
          <cell r="D256" t="str">
            <v>A</v>
          </cell>
        </row>
        <row r="257">
          <cell r="B257" t="str">
            <v>2E-GA-477-003</v>
          </cell>
          <cell r="C257" t="str">
            <v>COMMUNICATION LAYOUT FOR HWB AREA FL 0</v>
          </cell>
          <cell r="D257" t="str">
            <v>B</v>
          </cell>
        </row>
        <row r="258">
          <cell r="B258" t="str">
            <v>2E-GA-477-004</v>
          </cell>
          <cell r="C258" t="str">
            <v>COMMUNICATION LAYOUT FOR HWB AREA FL +1000</v>
          </cell>
          <cell r="D258" t="str">
            <v>B</v>
          </cell>
        </row>
        <row r="259">
          <cell r="B259" t="str">
            <v>2E-GA-477-005</v>
          </cell>
          <cell r="C259" t="str">
            <v>COMMUNICATION LAYOUT FOR DH PUMP ROOM FL 0</v>
          </cell>
          <cell r="D259" t="str">
            <v>B</v>
          </cell>
        </row>
        <row r="260">
          <cell r="B260" t="str">
            <v>2E-GA-477-006</v>
          </cell>
          <cell r="C260" t="str">
            <v>COMMUNICATION LAYOUT FOR DH PUMP ROOM FL +3500</v>
          </cell>
          <cell r="D260" t="str">
            <v>B</v>
          </cell>
        </row>
        <row r="261">
          <cell r="B261" t="str">
            <v>2E-GA-477-007</v>
          </cell>
          <cell r="C261" t="str">
            <v>COMMUNICATION LAYOUT FOR MCC ROOM</v>
          </cell>
          <cell r="D261" t="str">
            <v>B</v>
          </cell>
        </row>
        <row r="262">
          <cell r="B262">
            <v>7</v>
          </cell>
        </row>
        <row r="263">
          <cell r="B263" t="str">
            <v>2E-GA-472-001</v>
          </cell>
          <cell r="C263" t="str">
            <v>LIGHTING LAYOUT FOR DH PUMP ROOM</v>
          </cell>
          <cell r="D263" t="str">
            <v>B</v>
          </cell>
          <cell r="E263" t="str">
            <v>건설용</v>
          </cell>
          <cell r="F263" t="str">
            <v>0</v>
          </cell>
          <cell r="G263" t="str">
            <v>4</v>
          </cell>
        </row>
        <row r="264">
          <cell r="B264" t="str">
            <v>2E-GA-472-002</v>
          </cell>
          <cell r="C264" t="str">
            <v>LIGHTING LAYOUT FOR HWB ROOM</v>
          </cell>
          <cell r="D264" t="str">
            <v>B</v>
          </cell>
          <cell r="E264" t="str">
            <v>건설용</v>
          </cell>
          <cell r="F264" t="str">
            <v>0</v>
          </cell>
          <cell r="G264" t="str">
            <v>4</v>
          </cell>
        </row>
        <row r="265">
          <cell r="B265" t="str">
            <v>2E-GA-472-003</v>
          </cell>
          <cell r="C265" t="str">
            <v>LIGHTING LAYOUT FOR ELEC. ROOM &amp; 정압기동&amp;회창고동</v>
          </cell>
          <cell r="D265" t="str">
            <v>B</v>
          </cell>
          <cell r="E265" t="str">
            <v>건설용</v>
          </cell>
          <cell r="F265" t="str">
            <v>0</v>
          </cell>
          <cell r="G265" t="str">
            <v>4</v>
          </cell>
        </row>
        <row r="266">
          <cell r="B266" t="str">
            <v>2E-GA-472-004</v>
          </cell>
          <cell r="C266" t="str">
            <v>LIGHTING LAYOUT FOR STACK</v>
          </cell>
          <cell r="D266" t="str">
            <v>B</v>
          </cell>
          <cell r="E266" t="str">
            <v>건설용</v>
          </cell>
          <cell r="F266" t="str">
            <v>0</v>
          </cell>
          <cell r="G266" t="str">
            <v>4</v>
          </cell>
        </row>
        <row r="267">
          <cell r="B267" t="str">
            <v>2E-GS-472-001</v>
          </cell>
          <cell r="C267" t="str">
            <v>SYMBOL &amp; LEGEND FOR LIGHTING SYSTEM</v>
          </cell>
          <cell r="D267" t="str">
            <v>B</v>
          </cell>
          <cell r="E267" t="str">
            <v>건설용</v>
          </cell>
          <cell r="F267" t="str">
            <v>0</v>
          </cell>
          <cell r="G267" t="str">
            <v>4</v>
          </cell>
        </row>
        <row r="268">
          <cell r="B268" t="str">
            <v>2E-IB-472-001</v>
          </cell>
          <cell r="C268" t="str">
            <v>LIGHTING PANEL SCHEDULE</v>
          </cell>
          <cell r="D268" t="str">
            <v>B</v>
          </cell>
          <cell r="E268" t="str">
            <v>건설용</v>
          </cell>
          <cell r="F268" t="str">
            <v>0</v>
          </cell>
          <cell r="G268" t="str">
            <v>4</v>
          </cell>
        </row>
        <row r="269">
          <cell r="B269">
            <v>6</v>
          </cell>
        </row>
        <row r="270">
          <cell r="B270" t="str">
            <v>2E-CW-473-001</v>
          </cell>
          <cell r="C270" t="str">
            <v>INTERCONNECTION DIAGRAM</v>
          </cell>
          <cell r="D270" t="str">
            <v>B</v>
          </cell>
        </row>
        <row r="271">
          <cell r="B271">
            <v>1</v>
          </cell>
        </row>
        <row r="272">
          <cell r="B272" t="str">
            <v>2E-CK-473-001</v>
          </cell>
          <cell r="C272" t="str">
            <v>CABLE SCHEDULE</v>
          </cell>
          <cell r="D272" t="str">
            <v>B</v>
          </cell>
        </row>
        <row r="273">
          <cell r="B273">
            <v>1</v>
          </cell>
        </row>
        <row r="274">
          <cell r="B274" t="str">
            <v>2E-GA-474-001</v>
          </cell>
          <cell r="C274" t="str">
            <v>CABLE TRAY LAYOUT FOR DH PUMP ROOM (EXISTING) BASEMENT FL-3500</v>
          </cell>
          <cell r="D274" t="str">
            <v>B</v>
          </cell>
          <cell r="E274" t="str">
            <v>건설용</v>
          </cell>
          <cell r="F274" t="str">
            <v>0</v>
          </cell>
          <cell r="G274" t="str">
            <v>4</v>
          </cell>
        </row>
        <row r="275">
          <cell r="B275" t="str">
            <v>2E-GA-474-002</v>
          </cell>
          <cell r="C275" t="str">
            <v>CABLE TRAY LAYOUT FOR DH PUMP ROOM (EXISTING) FL 0</v>
          </cell>
          <cell r="D275" t="str">
            <v>B</v>
          </cell>
          <cell r="E275" t="str">
            <v>건설용</v>
          </cell>
          <cell r="F275" t="str">
            <v>0</v>
          </cell>
          <cell r="G275" t="str">
            <v>4</v>
          </cell>
        </row>
        <row r="276">
          <cell r="B276" t="str">
            <v>2E-GA-474-003</v>
          </cell>
          <cell r="C276" t="str">
            <v>CABLE TRAY LAYOUT FOR CONTROL ROOM</v>
          </cell>
          <cell r="D276" t="str">
            <v>B</v>
          </cell>
          <cell r="E276" t="str">
            <v>건설용</v>
          </cell>
          <cell r="F276" t="str">
            <v>0</v>
          </cell>
          <cell r="G276" t="str">
            <v>4</v>
          </cell>
        </row>
        <row r="277">
          <cell r="B277" t="str">
            <v>2E-GA-474-004</v>
          </cell>
          <cell r="C277" t="str">
            <v>CABLE TRAY LAYOUT FOR CONTROL BLD'G FL-3500</v>
          </cell>
          <cell r="D277" t="str">
            <v>B</v>
          </cell>
          <cell r="E277" t="str">
            <v>건설용</v>
          </cell>
          <cell r="F277" t="str">
            <v>0</v>
          </cell>
          <cell r="G277" t="str">
            <v>4</v>
          </cell>
        </row>
        <row r="278">
          <cell r="B278" t="str">
            <v>2E-GA-474-005</v>
          </cell>
          <cell r="C278" t="str">
            <v>CABLE TRAY LAYOUT FOR PIPE RACK</v>
          </cell>
          <cell r="D278" t="str">
            <v>B</v>
          </cell>
          <cell r="E278" t="str">
            <v>건설용</v>
          </cell>
          <cell r="F278" t="str">
            <v>0</v>
          </cell>
          <cell r="G278" t="str">
            <v>4</v>
          </cell>
        </row>
        <row r="279">
          <cell r="B279" t="str">
            <v>2E-GA-474-006</v>
          </cell>
          <cell r="C279" t="str">
            <v>CABLE TRAY LAYOUT FOR DH PUMP ROOM (EXTENSION)</v>
          </cell>
          <cell r="D279" t="str">
            <v>B</v>
          </cell>
          <cell r="E279" t="str">
            <v>건설용</v>
          </cell>
          <cell r="F279" t="str">
            <v>0</v>
          </cell>
          <cell r="G279" t="str">
            <v>4</v>
          </cell>
        </row>
        <row r="280">
          <cell r="B280" t="str">
            <v>2E-GA-474-007</v>
          </cell>
          <cell r="C280" t="str">
            <v>CABLE TRAY LAYOUT FOR HWB MCC ROOM</v>
          </cell>
          <cell r="D280" t="str">
            <v>B</v>
          </cell>
          <cell r="E280" t="str">
            <v>건설용</v>
          </cell>
          <cell r="F280" t="str">
            <v>0</v>
          </cell>
          <cell r="G280" t="str">
            <v>4</v>
          </cell>
        </row>
        <row r="281">
          <cell r="B281" t="str">
            <v>2E-GA-474-008</v>
          </cell>
          <cell r="C281" t="str">
            <v>OVERALL DUCTBANK PLAN</v>
          </cell>
          <cell r="D281" t="str">
            <v>B</v>
          </cell>
        </row>
        <row r="282">
          <cell r="B282" t="str">
            <v>2E-GA-474-009</v>
          </cell>
          <cell r="C282" t="str">
            <v>OVERALL DUCTBANK SECTION</v>
          </cell>
          <cell r="D282" t="str">
            <v>B</v>
          </cell>
        </row>
        <row r="283">
          <cell r="B283" t="str">
            <v>2E-GA-474-010</v>
          </cell>
          <cell r="C283" t="str">
            <v>INCOMMING ROUTE PLAN FOR 25.8KV</v>
          </cell>
          <cell r="D283" t="str">
            <v>B</v>
          </cell>
        </row>
        <row r="284">
          <cell r="B284">
            <v>10</v>
          </cell>
        </row>
        <row r="285">
          <cell r="B285" t="str">
            <v>2E-GA-473-001</v>
          </cell>
          <cell r="C285" t="str">
            <v>POWER LAYOUT FOR DH PUMP ROOM (EXISTING)</v>
          </cell>
          <cell r="D285" t="str">
            <v>B</v>
          </cell>
        </row>
        <row r="286">
          <cell r="B286" t="str">
            <v>2E-GA-473-002</v>
          </cell>
          <cell r="C286" t="str">
            <v>POWER LAYOUT FOR SWITCH YARD</v>
          </cell>
          <cell r="D286" t="str">
            <v>B</v>
          </cell>
        </row>
        <row r="287">
          <cell r="B287" t="str">
            <v>2E-GA-473-003</v>
          </cell>
          <cell r="C287" t="str">
            <v>POWER LAYOUT FOR PIPE RACK AREA</v>
          </cell>
          <cell r="D287" t="str">
            <v>B</v>
          </cell>
        </row>
        <row r="288">
          <cell r="B288" t="str">
            <v>2E-GA-473-004</v>
          </cell>
          <cell r="C288" t="str">
            <v>POWER LAYOUT FOR DH PUMP ROOM (EXTENSION)</v>
          </cell>
          <cell r="D288" t="str">
            <v>B</v>
          </cell>
          <cell r="E288" t="str">
            <v>건설용</v>
          </cell>
          <cell r="F288" t="str">
            <v>1</v>
          </cell>
          <cell r="G288" t="str">
            <v>4</v>
          </cell>
        </row>
        <row r="289">
          <cell r="B289" t="str">
            <v>2E-GA-473-005</v>
          </cell>
          <cell r="C289" t="str">
            <v>POWER LAYOUT FOR  DH PUMP ROOM ROOF (EXTENSION)</v>
          </cell>
          <cell r="D289" t="str">
            <v>B</v>
          </cell>
        </row>
        <row r="290">
          <cell r="B290" t="str">
            <v>2E-GA-473-006</v>
          </cell>
          <cell r="C290" t="str">
            <v>POWER LAYOUT FOR HWB ROOM &amp; HWB MCC ROOM(1/2)</v>
          </cell>
          <cell r="D290" t="str">
            <v>B</v>
          </cell>
          <cell r="E290" t="str">
            <v>건설용</v>
          </cell>
          <cell r="F290" t="str">
            <v>0</v>
          </cell>
          <cell r="G290" t="str">
            <v>4</v>
          </cell>
        </row>
        <row r="291">
          <cell r="B291" t="str">
            <v>2E-GA-473-007</v>
          </cell>
          <cell r="C291" t="str">
            <v>POWER LAYOUT FOR HWB ROOM &amp; HWB MCC ROOM(2/2)</v>
          </cell>
          <cell r="D291" t="str">
            <v>B</v>
          </cell>
        </row>
        <row r="292">
          <cell r="B292" t="str">
            <v>2E-GA-473-008</v>
          </cell>
          <cell r="C292" t="str">
            <v>POWER LAYOUT FOR HWB ROOM ROOF</v>
          </cell>
          <cell r="D292" t="str">
            <v>B</v>
          </cell>
        </row>
        <row r="293">
          <cell r="B293" t="str">
            <v>2E-GA-473-009</v>
          </cell>
          <cell r="C293" t="str">
            <v>POWER LAYOUT FOR 정압기동 &amp; 회창고동</v>
          </cell>
          <cell r="D293" t="str">
            <v>B</v>
          </cell>
        </row>
        <row r="294">
          <cell r="B294" t="str">
            <v>2E-GA-473-010</v>
          </cell>
          <cell r="C294" t="str">
            <v>LAYOUT FOR TEMPORARY POWER SYSTEM (1/2)</v>
          </cell>
          <cell r="D294" t="str">
            <v>B</v>
          </cell>
          <cell r="E294" t="str">
            <v>건설용</v>
          </cell>
          <cell r="F294" t="str">
            <v>1</v>
          </cell>
          <cell r="G294" t="str">
            <v>4</v>
          </cell>
        </row>
        <row r="295">
          <cell r="B295" t="str">
            <v>2E-GA-473-011</v>
          </cell>
          <cell r="C295" t="str">
            <v>LAYOUT FOR TEMPORARY POWER SYSTEM (2/2)</v>
          </cell>
          <cell r="D295" t="str">
            <v>B</v>
          </cell>
          <cell r="E295" t="str">
            <v>건설용</v>
          </cell>
          <cell r="F295" t="str">
            <v>1</v>
          </cell>
          <cell r="G295" t="str">
            <v>4</v>
          </cell>
        </row>
        <row r="296">
          <cell r="B296" t="str">
            <v>2E-SD-443-001</v>
          </cell>
          <cell r="C296" t="str">
            <v>MCC CONTROL SCHEMATIC DIAGRAM "TYPE-A"</v>
          </cell>
          <cell r="D296" t="str">
            <v>B</v>
          </cell>
          <cell r="E296" t="str">
            <v>건설용</v>
          </cell>
          <cell r="F296" t="str">
            <v>0</v>
          </cell>
          <cell r="G296" t="str">
            <v>4</v>
          </cell>
        </row>
        <row r="297">
          <cell r="B297" t="str">
            <v>2E-SD-443-002</v>
          </cell>
          <cell r="C297" t="str">
            <v>MCC CONTROL SCHEMATIC DIAGRAM "TYPE-B"</v>
          </cell>
          <cell r="D297" t="str">
            <v>B</v>
          </cell>
          <cell r="E297" t="str">
            <v>건설용</v>
          </cell>
          <cell r="F297" t="str">
            <v>0</v>
          </cell>
          <cell r="G297" t="str">
            <v>4</v>
          </cell>
        </row>
        <row r="298">
          <cell r="B298" t="str">
            <v>2E-SD-443-003</v>
          </cell>
          <cell r="C298" t="str">
            <v>MCC CONTROL SCHEMATIC DIAGRAM "TYPE-C"</v>
          </cell>
          <cell r="D298" t="str">
            <v>B</v>
          </cell>
          <cell r="E298" t="str">
            <v>건설용</v>
          </cell>
          <cell r="F298" t="str">
            <v>0</v>
          </cell>
          <cell r="G298" t="str">
            <v>4</v>
          </cell>
        </row>
        <row r="299">
          <cell r="B299" t="str">
            <v>2E-SD-443-004</v>
          </cell>
          <cell r="C299" t="str">
            <v>MCC CONTROL SCHEMATIC DIAGRAM "TYPE-D"</v>
          </cell>
          <cell r="D299" t="str">
            <v>B</v>
          </cell>
          <cell r="E299" t="str">
            <v>건설용</v>
          </cell>
          <cell r="F299" t="str">
            <v>0</v>
          </cell>
          <cell r="G299" t="str">
            <v>4</v>
          </cell>
        </row>
        <row r="300">
          <cell r="B300" t="str">
            <v>2E-SD-443-005</v>
          </cell>
          <cell r="C300" t="str">
            <v>MCC CONTROL SCHEMATIC DIAGRAM "TYPE-E"</v>
          </cell>
          <cell r="D300" t="str">
            <v>B</v>
          </cell>
          <cell r="E300" t="str">
            <v>건설용</v>
          </cell>
          <cell r="F300" t="str">
            <v>0</v>
          </cell>
          <cell r="G300" t="str">
            <v>4</v>
          </cell>
        </row>
        <row r="301">
          <cell r="B301">
            <v>16</v>
          </cell>
        </row>
        <row r="302">
          <cell r="B302" t="str">
            <v>2E-LG-441-001</v>
          </cell>
          <cell r="C302" t="str">
            <v>ELEC. CONTROL LOGIC DIAGRAM (KEY SINGLE LINE DIAGRAM)</v>
          </cell>
          <cell r="D302" t="str">
            <v>A</v>
          </cell>
          <cell r="E302" t="str">
            <v>승인</v>
          </cell>
          <cell r="F302" t="str">
            <v>A</v>
          </cell>
          <cell r="G302" t="str">
            <v>1</v>
          </cell>
          <cell r="H302" t="str">
            <v>A</v>
          </cell>
          <cell r="I302">
            <v>37222</v>
          </cell>
        </row>
        <row r="303">
          <cell r="B303" t="str">
            <v>2E-LG-441-002</v>
          </cell>
          <cell r="C303" t="str">
            <v>ELEC. CONTROL LOGIC DIAGRAM (25.8KV  VCB, 441-E-BK-010)</v>
          </cell>
          <cell r="D303" t="str">
            <v>A</v>
          </cell>
          <cell r="E303" t="str">
            <v>승인</v>
          </cell>
          <cell r="F303" t="str">
            <v>A</v>
          </cell>
          <cell r="G303" t="str">
            <v>1</v>
          </cell>
          <cell r="H303" t="str">
            <v>A</v>
          </cell>
          <cell r="I303">
            <v>37222</v>
          </cell>
        </row>
        <row r="304">
          <cell r="B304" t="str">
            <v>2E-LG-441-003</v>
          </cell>
          <cell r="C304" t="str">
            <v>ELEC. CONTROL LOGIC DIAGRAM (MAIN TR PROTECTION, TR-03)</v>
          </cell>
          <cell r="D304" t="str">
            <v>A</v>
          </cell>
          <cell r="E304" t="str">
            <v>승인</v>
          </cell>
          <cell r="F304" t="str">
            <v>A</v>
          </cell>
          <cell r="G304" t="str">
            <v>1</v>
          </cell>
          <cell r="H304" t="str">
            <v>A</v>
          </cell>
          <cell r="I304">
            <v>37222</v>
          </cell>
        </row>
        <row r="305">
          <cell r="B305" t="str">
            <v>2E-LG-442-001</v>
          </cell>
          <cell r="C305" t="str">
            <v>ELEC. CONTROL LOGIC DIAGRAM (6.9KV  VCB, 442-E-BK-301)</v>
          </cell>
          <cell r="D305" t="str">
            <v>A</v>
          </cell>
          <cell r="E305" t="str">
            <v>승인</v>
          </cell>
          <cell r="F305" t="str">
            <v>A</v>
          </cell>
          <cell r="G305" t="str">
            <v>1</v>
          </cell>
          <cell r="H305" t="str">
            <v>A</v>
          </cell>
          <cell r="I305">
            <v>37222</v>
          </cell>
        </row>
        <row r="306">
          <cell r="B306">
            <v>4</v>
          </cell>
        </row>
        <row r="307">
          <cell r="B307" t="str">
            <v>2E-GA-362-001</v>
          </cell>
          <cell r="C307" t="str">
            <v>LAYOUT FOR HEAT TRACING SYSTEM (1/2)</v>
          </cell>
          <cell r="D307" t="str">
            <v>B</v>
          </cell>
        </row>
        <row r="308">
          <cell r="B308" t="str">
            <v>2E-GA-362-002</v>
          </cell>
          <cell r="C308" t="str">
            <v>LAYOUT FOR HEAT TRACING SYSTEM (2/2)</v>
          </cell>
          <cell r="D308" t="str">
            <v>B</v>
          </cell>
        </row>
        <row r="309">
          <cell r="B309">
            <v>2</v>
          </cell>
        </row>
        <row r="310">
          <cell r="B310" t="str">
            <v>2E-004</v>
          </cell>
          <cell r="C310" t="str">
            <v>SYMBOL, LEGEND &amp; TYPICAL INSTALLATION DETAIL FOR ELECTRIC SYSTEM</v>
          </cell>
          <cell r="D310" t="str">
            <v>B</v>
          </cell>
          <cell r="E310" t="str">
            <v>건설용</v>
          </cell>
          <cell r="F310" t="str">
            <v>1</v>
          </cell>
          <cell r="G310" t="str">
            <v>4</v>
          </cell>
        </row>
        <row r="311">
          <cell r="B311" t="str">
            <v>2E-DD-476-001</v>
          </cell>
          <cell r="C311" t="str">
            <v>TYPICAL INSTALLATION DETAIL FOR FIRE ALARM SYSTEM</v>
          </cell>
          <cell r="D311" t="str">
            <v>B</v>
          </cell>
          <cell r="E311" t="str">
            <v>건설용</v>
          </cell>
          <cell r="F311" t="str">
            <v>0</v>
          </cell>
          <cell r="G311" t="str">
            <v>4</v>
          </cell>
        </row>
        <row r="312">
          <cell r="B312" t="str">
            <v>2E-GA-476-001</v>
          </cell>
          <cell r="C312" t="str">
            <v>OVERALL PLOT PLAN FOR FIRE ALARM SYSTEM</v>
          </cell>
          <cell r="D312" t="str">
            <v>B</v>
          </cell>
          <cell r="E312" t="str">
            <v>건설용</v>
          </cell>
          <cell r="F312" t="str">
            <v>0</v>
          </cell>
          <cell r="G312" t="str">
            <v>4</v>
          </cell>
        </row>
        <row r="313">
          <cell r="B313" t="str">
            <v>2E-GA-476-002</v>
          </cell>
          <cell r="C313" t="str">
            <v>RISER DIAGRAM FOR F/A SYSTEM</v>
          </cell>
          <cell r="D313" t="str">
            <v>A</v>
          </cell>
          <cell r="E313" t="str">
            <v>승인용</v>
          </cell>
          <cell r="F313" t="str">
            <v>A</v>
          </cell>
          <cell r="G313" t="str">
            <v>1</v>
          </cell>
        </row>
        <row r="314">
          <cell r="B314" t="str">
            <v>2E-GA-476-003</v>
          </cell>
          <cell r="C314" t="str">
            <v>FIRE ALARM LAYOUT FOR DH PUMP ROOM FL (0)</v>
          </cell>
          <cell r="D314" t="str">
            <v>B</v>
          </cell>
          <cell r="E314" t="str">
            <v>건설용</v>
          </cell>
          <cell r="F314" t="str">
            <v>0</v>
          </cell>
          <cell r="G314" t="str">
            <v>4</v>
          </cell>
        </row>
        <row r="315">
          <cell r="B315" t="str">
            <v>2E-GA-476-004</v>
          </cell>
          <cell r="C315" t="str">
            <v>FIRE ALARM LAYOUT FOR DH PUMP ROOM FL+5000</v>
          </cell>
          <cell r="D315" t="str">
            <v>B</v>
          </cell>
          <cell r="E315" t="str">
            <v>건설용</v>
          </cell>
          <cell r="F315" t="str">
            <v>0</v>
          </cell>
          <cell r="G315" t="str">
            <v>4</v>
          </cell>
        </row>
        <row r="316">
          <cell r="B316" t="str">
            <v>2E-GA-476-005</v>
          </cell>
          <cell r="C316" t="str">
            <v>FIRE ALARM LAYOUT FOR HWB &amp; ELEC ROOM FL(0)</v>
          </cell>
          <cell r="D316" t="str">
            <v>B</v>
          </cell>
          <cell r="E316" t="str">
            <v>건설용</v>
          </cell>
          <cell r="F316" t="str">
            <v>0</v>
          </cell>
          <cell r="G316" t="str">
            <v>4</v>
          </cell>
        </row>
        <row r="317">
          <cell r="B317" t="str">
            <v>2E-GA-476-006</v>
          </cell>
          <cell r="C317" t="str">
            <v>FIRE ALARM LAYOUT FOR HWB &amp; ELEC ROOM FL +10000</v>
          </cell>
          <cell r="D317" t="str">
            <v>B</v>
          </cell>
          <cell r="E317" t="str">
            <v>건설용</v>
          </cell>
          <cell r="F317" t="str">
            <v>0</v>
          </cell>
          <cell r="G317" t="str">
            <v>4</v>
          </cell>
        </row>
        <row r="318">
          <cell r="B318" t="str">
            <v>2E-GS-476-001</v>
          </cell>
          <cell r="C318" t="str">
            <v>SYMBOL, LEGEND &amp; GENERAL NOTES FOR F/A SYSTEM</v>
          </cell>
          <cell r="D318" t="str">
            <v>B</v>
          </cell>
          <cell r="E318" t="str">
            <v>건설용</v>
          </cell>
          <cell r="F318" t="str">
            <v>0</v>
          </cell>
          <cell r="G318" t="str">
            <v>4</v>
          </cell>
        </row>
        <row r="319">
          <cell r="B319">
            <v>9</v>
          </cell>
        </row>
        <row r="320">
          <cell r="B320" t="str">
            <v>2E-DD-478-001</v>
          </cell>
          <cell r="C320" t="str">
            <v>TYPICAL INSTALLATION DETAIL FOR CATHODIC PROTECTION SYSTEM (1/2)</v>
          </cell>
          <cell r="D320" t="str">
            <v>B</v>
          </cell>
        </row>
        <row r="321">
          <cell r="B321" t="str">
            <v>2E-DD-478-002</v>
          </cell>
          <cell r="C321" t="str">
            <v>TYPICAL INSTALLATION DETAIL FOR CATHODIC PROTECTION SYSTEM (2/2)</v>
          </cell>
          <cell r="D321" t="str">
            <v>B</v>
          </cell>
        </row>
        <row r="322">
          <cell r="B322" t="str">
            <v>2E-GA-478-001</v>
          </cell>
          <cell r="C322" t="str">
            <v>LAYOUT FOR CATHODIC PROTECTION(GAS PIPING)</v>
          </cell>
          <cell r="D322" t="str">
            <v>B</v>
          </cell>
        </row>
        <row r="323">
          <cell r="B323">
            <v>3</v>
          </cell>
        </row>
        <row r="324">
          <cell r="B324" t="str">
            <v>2E-003</v>
          </cell>
          <cell r="C324" t="str">
            <v>B/M LIST</v>
          </cell>
          <cell r="D324" t="str">
            <v>B</v>
          </cell>
        </row>
        <row r="325">
          <cell r="B325">
            <v>1</v>
          </cell>
        </row>
        <row r="327">
          <cell r="B327" t="str">
            <v>2I-CA-001</v>
          </cell>
          <cell r="C327" t="str">
            <v>제어공기소요량 계산서</v>
          </cell>
          <cell r="D327" t="str">
            <v>B</v>
          </cell>
          <cell r="E327" t="str">
            <v>건설용</v>
          </cell>
          <cell r="F327" t="str">
            <v>0</v>
          </cell>
          <cell r="G327" t="str">
            <v>4</v>
          </cell>
        </row>
        <row r="328">
          <cell r="B328">
            <v>1</v>
          </cell>
        </row>
        <row r="329">
          <cell r="B329" t="str">
            <v>2I-IL-572-001</v>
          </cell>
          <cell r="C329" t="str">
            <v>현장계기류 목록</v>
          </cell>
          <cell r="D329" t="str">
            <v>B</v>
          </cell>
          <cell r="E329" t="str">
            <v>건설용</v>
          </cell>
          <cell r="F329" t="str">
            <v>0</v>
          </cell>
          <cell r="G329" t="str">
            <v>4</v>
          </cell>
        </row>
        <row r="330">
          <cell r="B330" t="str">
            <v>2I-IP-542-001</v>
          </cell>
          <cell r="C330" t="str">
            <v>분산제어설비 입출력 목록</v>
          </cell>
          <cell r="D330" t="str">
            <v>B</v>
          </cell>
          <cell r="E330" t="str">
            <v>건설용</v>
          </cell>
          <cell r="F330" t="str">
            <v>A</v>
          </cell>
          <cell r="G330" t="str">
            <v>4</v>
          </cell>
        </row>
        <row r="331">
          <cell r="B331" t="str">
            <v>2I-IP-542-002</v>
          </cell>
          <cell r="C331" t="str">
            <v>분산제어설비 TREND POINT 목록</v>
          </cell>
          <cell r="D331" t="str">
            <v>B</v>
          </cell>
          <cell r="E331" t="str">
            <v>건설용</v>
          </cell>
          <cell r="F331" t="str">
            <v>0</v>
          </cell>
          <cell r="G331" t="str">
            <v>4</v>
          </cell>
        </row>
        <row r="332">
          <cell r="B332" t="str">
            <v>2I-ST-542-001</v>
          </cell>
          <cell r="C332" t="str">
            <v>설정치 목록</v>
          </cell>
          <cell r="D332" t="str">
            <v>B</v>
          </cell>
          <cell r="E332" t="str">
            <v>건설용</v>
          </cell>
          <cell r="F332" t="str">
            <v>0</v>
          </cell>
          <cell r="G332" t="str">
            <v>4</v>
          </cell>
        </row>
        <row r="333">
          <cell r="B333" t="str">
            <v>2I-VL-572-002</v>
          </cell>
          <cell r="C333" t="str">
            <v>제어변 목록</v>
          </cell>
          <cell r="D333" t="str">
            <v>B</v>
          </cell>
          <cell r="E333" t="str">
            <v>건설용</v>
          </cell>
          <cell r="F333" t="str">
            <v>0</v>
          </cell>
          <cell r="G333" t="str">
            <v>4</v>
          </cell>
        </row>
        <row r="334">
          <cell r="B334">
            <v>5</v>
          </cell>
        </row>
        <row r="335">
          <cell r="B335" t="str">
            <v>2I-PS-E-001</v>
          </cell>
          <cell r="C335" t="str">
            <v>제어변 제원표</v>
          </cell>
          <cell r="D335" t="str">
            <v>A</v>
          </cell>
          <cell r="E335" t="str">
            <v>건설용</v>
          </cell>
          <cell r="F335" t="str">
            <v>0</v>
          </cell>
          <cell r="G335" t="str">
            <v>4</v>
          </cell>
          <cell r="H335" t="str">
            <v>AC</v>
          </cell>
          <cell r="I335">
            <v>37267</v>
          </cell>
        </row>
        <row r="336">
          <cell r="B336">
            <v>1</v>
          </cell>
        </row>
        <row r="337">
          <cell r="B337" t="str">
            <v>2I-CW-512-001</v>
          </cell>
          <cell r="C337" t="str">
            <v>제어 케이블결선도</v>
          </cell>
          <cell r="D337" t="str">
            <v>B</v>
          </cell>
        </row>
        <row r="338">
          <cell r="B338" t="str">
            <v>2I-LP-512-001</v>
          </cell>
          <cell r="C338" t="str">
            <v>제어루프도</v>
          </cell>
          <cell r="D338" t="str">
            <v>A</v>
          </cell>
          <cell r="E338" t="str">
            <v>승인용</v>
          </cell>
          <cell r="F338" t="str">
            <v>A</v>
          </cell>
          <cell r="G338" t="str">
            <v>1</v>
          </cell>
          <cell r="H338" t="str">
            <v>AC</v>
          </cell>
          <cell r="I338">
            <v>37308</v>
          </cell>
        </row>
        <row r="339">
          <cell r="B339">
            <v>2</v>
          </cell>
        </row>
        <row r="340">
          <cell r="B340" t="str">
            <v>2I-LG-512-001</v>
          </cell>
          <cell r="C340" t="str">
            <v>논리 회로도</v>
          </cell>
          <cell r="D340" t="str">
            <v>A</v>
          </cell>
          <cell r="E340" t="str">
            <v>승인용</v>
          </cell>
          <cell r="F340" t="str">
            <v>A</v>
          </cell>
          <cell r="G340" t="str">
            <v>1</v>
          </cell>
          <cell r="H340" t="str">
            <v>AC</v>
          </cell>
          <cell r="I340">
            <v>37308</v>
          </cell>
        </row>
        <row r="341">
          <cell r="B341">
            <v>1</v>
          </cell>
        </row>
        <row r="342">
          <cell r="B342" t="str">
            <v>2I-SS-561-001</v>
          </cell>
          <cell r="C342" t="str">
            <v>중앙 제어실 및 전자기기실 배치도</v>
          </cell>
          <cell r="D342" t="str">
            <v>A</v>
          </cell>
          <cell r="E342" t="str">
            <v>승인용</v>
          </cell>
          <cell r="F342" t="str">
            <v>A</v>
          </cell>
          <cell r="G342" t="str">
            <v>1</v>
          </cell>
        </row>
        <row r="343">
          <cell r="B343" t="str">
            <v>2I-SS-561-002</v>
          </cell>
          <cell r="C343" t="str">
            <v>중앙 제어실 및 전자기기실 배치도-2</v>
          </cell>
          <cell r="D343" t="str">
            <v>A</v>
          </cell>
          <cell r="E343" t="str">
            <v>승인용</v>
          </cell>
          <cell r="F343" t="str">
            <v>A</v>
          </cell>
          <cell r="G343" t="str">
            <v>1</v>
          </cell>
        </row>
        <row r="344">
          <cell r="B344">
            <v>2</v>
          </cell>
        </row>
        <row r="345">
          <cell r="B345" t="str">
            <v>2I-GA-512-001</v>
          </cell>
          <cell r="C345" t="str">
            <v>계기 위치도</v>
          </cell>
          <cell r="D345" t="str">
            <v>B</v>
          </cell>
        </row>
        <row r="346">
          <cell r="B346">
            <v>1</v>
          </cell>
        </row>
        <row r="347">
          <cell r="B347" t="str">
            <v>2I-DD-512-001</v>
          </cell>
          <cell r="C347" t="str">
            <v>계기설치 상세도</v>
          </cell>
          <cell r="D347" t="str">
            <v>B</v>
          </cell>
        </row>
        <row r="348">
          <cell r="B348">
            <v>1</v>
          </cell>
        </row>
        <row r="349">
          <cell r="B349" t="str">
            <v>2I-PS-F-001</v>
          </cell>
          <cell r="C349" t="str">
            <v>현장계기류 제원표</v>
          </cell>
          <cell r="D349" t="str">
            <v>A</v>
          </cell>
          <cell r="E349" t="str">
            <v>건설용</v>
          </cell>
          <cell r="F349" t="str">
            <v>0</v>
          </cell>
          <cell r="G349" t="str">
            <v>4</v>
          </cell>
          <cell r="H349" t="str">
            <v>AC</v>
          </cell>
          <cell r="I349">
            <v>37267</v>
          </cell>
        </row>
        <row r="350">
          <cell r="B350" t="str">
            <v>2I-SS-542-001</v>
          </cell>
          <cell r="C350" t="str">
            <v>분산제어설비 계통도</v>
          </cell>
          <cell r="D350" t="str">
            <v>A</v>
          </cell>
          <cell r="E350" t="str">
            <v>승인</v>
          </cell>
          <cell r="F350" t="str">
            <v>A</v>
          </cell>
          <cell r="G350" t="str">
            <v>1</v>
          </cell>
          <cell r="H350" t="str">
            <v>A</v>
          </cell>
          <cell r="I350">
            <v>37173</v>
          </cell>
        </row>
        <row r="351">
          <cell r="B351">
            <v>2</v>
          </cell>
        </row>
        <row r="352">
          <cell r="B352" t="str">
            <v>2I-SS-542-002</v>
          </cell>
          <cell r="C352" t="str">
            <v>CRT DISPLAY DIAGRAM</v>
          </cell>
          <cell r="D352" t="str">
            <v>A</v>
          </cell>
        </row>
        <row r="353">
          <cell r="B353">
            <v>1</v>
          </cell>
        </row>
        <row r="354">
          <cell r="B354" t="str">
            <v>2I-SS-512-001</v>
          </cell>
          <cell r="C354" t="str">
            <v>MIMIC DIAGRAM</v>
          </cell>
          <cell r="D354" t="str">
            <v>B</v>
          </cell>
        </row>
        <row r="355">
          <cell r="B355">
            <v>1</v>
          </cell>
        </row>
        <row r="356">
          <cell r="B356" t="str">
            <v>2C-CS-G-001</v>
          </cell>
          <cell r="C356" t="str">
            <v>토목설계기준서</v>
          </cell>
          <cell r="D356" t="str">
            <v>A</v>
          </cell>
          <cell r="E356" t="str">
            <v>승인용</v>
          </cell>
          <cell r="F356" t="str">
            <v>A</v>
          </cell>
          <cell r="G356" t="str">
            <v>1</v>
          </cell>
          <cell r="H356" t="str">
            <v>A</v>
          </cell>
          <cell r="I356">
            <v>37172</v>
          </cell>
        </row>
        <row r="357">
          <cell r="B357" t="str">
            <v>2C-CS-G-002</v>
          </cell>
          <cell r="C357" t="str">
            <v>기초 및 구조형식 검토서</v>
          </cell>
          <cell r="D357" t="str">
            <v>A</v>
          </cell>
          <cell r="E357" t="str">
            <v>건설용</v>
          </cell>
          <cell r="F357" t="str">
            <v>0</v>
          </cell>
          <cell r="G357" t="str">
            <v>4</v>
          </cell>
          <cell r="H357" t="str">
            <v>A</v>
          </cell>
          <cell r="I357">
            <v>37194</v>
          </cell>
        </row>
        <row r="358">
          <cell r="B358" t="str">
            <v>2C-CS-G-003</v>
          </cell>
          <cell r="C358" t="str">
            <v>지하매설물 계획 검토서</v>
          </cell>
          <cell r="D358" t="str">
            <v>A</v>
          </cell>
        </row>
        <row r="359">
          <cell r="B359" t="str">
            <v>2C-CA-001</v>
          </cell>
          <cell r="C359" t="str">
            <v>우수 수리 계산서</v>
          </cell>
          <cell r="D359" t="str">
            <v>B</v>
          </cell>
          <cell r="E359" t="str">
            <v>건설용</v>
          </cell>
          <cell r="F359" t="str">
            <v>0</v>
          </cell>
          <cell r="G359" t="str">
            <v>4</v>
          </cell>
        </row>
        <row r="360">
          <cell r="B360" t="str">
            <v>2C-CA-003</v>
          </cell>
          <cell r="C360" t="str">
            <v>옥외 DCUT SUPPORT 기초 계산서</v>
          </cell>
          <cell r="D360" t="str">
            <v>B</v>
          </cell>
          <cell r="E360" t="str">
            <v>건설용</v>
          </cell>
          <cell r="F360" t="str">
            <v>0</v>
          </cell>
          <cell r="G360" t="str">
            <v>4</v>
          </cell>
        </row>
        <row r="361">
          <cell r="B361" t="str">
            <v>2C-CA-004</v>
          </cell>
          <cell r="C361" t="str">
            <v>팽창탱크 기초 계산서</v>
          </cell>
          <cell r="D361" t="str">
            <v>B</v>
          </cell>
        </row>
        <row r="362">
          <cell r="B362" t="str">
            <v>2C-CA-005</v>
          </cell>
          <cell r="C362" t="str">
            <v>YARD PIPE RACK 철골 및 기초 구조 계산서</v>
          </cell>
          <cell r="D362" t="str">
            <v>B</v>
          </cell>
          <cell r="E362" t="str">
            <v>최종분</v>
          </cell>
          <cell r="F362" t="str">
            <v>A</v>
          </cell>
          <cell r="G362" t="str">
            <v>3</v>
          </cell>
        </row>
        <row r="363">
          <cell r="B363" t="str">
            <v>2C-CA-006</v>
          </cell>
          <cell r="C363" t="str">
            <v>PIPE SLEEPER 기초 계산서</v>
          </cell>
          <cell r="D363" t="str">
            <v>B</v>
          </cell>
        </row>
        <row r="364">
          <cell r="B364" t="str">
            <v>2C-CA-007</v>
          </cell>
          <cell r="C364" t="str">
            <v>흙막이 가시설 계산서</v>
          </cell>
          <cell r="D364" t="str">
            <v>B</v>
          </cell>
          <cell r="E364" t="str">
            <v>건설용</v>
          </cell>
          <cell r="F364" t="str">
            <v>0</v>
          </cell>
          <cell r="G364" t="str">
            <v>4</v>
          </cell>
        </row>
        <row r="365">
          <cell r="B365" t="str">
            <v>2C-CS-G-004</v>
          </cell>
          <cell r="C365" t="str">
            <v>공사 시방서</v>
          </cell>
          <cell r="D365" t="str">
            <v>A</v>
          </cell>
          <cell r="E365" t="str">
            <v>건설용</v>
          </cell>
          <cell r="F365" t="str">
            <v>0</v>
          </cell>
          <cell r="G365" t="str">
            <v>4</v>
          </cell>
          <cell r="H365" t="str">
            <v>A</v>
          </cell>
          <cell r="I365">
            <v>37194</v>
          </cell>
        </row>
        <row r="366">
          <cell r="B366" t="str">
            <v>2M-GA-072-001</v>
          </cell>
          <cell r="C366" t="str">
            <v>PLOT PLAN</v>
          </cell>
          <cell r="D366" t="str">
            <v>A</v>
          </cell>
          <cell r="E366" t="str">
            <v>승인용</v>
          </cell>
          <cell r="F366" t="str">
            <v>0</v>
          </cell>
          <cell r="G366" t="str">
            <v>1</v>
          </cell>
          <cell r="H366" t="str">
            <v>AC</v>
          </cell>
          <cell r="I366">
            <v>37214</v>
          </cell>
        </row>
        <row r="367">
          <cell r="B367" t="str">
            <v>2C-CD-062-001</v>
          </cell>
          <cell r="C367" t="str">
            <v>GENERAL NOTES</v>
          </cell>
          <cell r="D367" t="str">
            <v>A</v>
          </cell>
          <cell r="E367" t="str">
            <v>건설용</v>
          </cell>
          <cell r="F367" t="str">
            <v>0</v>
          </cell>
          <cell r="G367" t="str">
            <v>4</v>
          </cell>
          <cell r="H367" t="str">
            <v>A</v>
          </cell>
          <cell r="I367">
            <v>37194</v>
          </cell>
        </row>
        <row r="368">
          <cell r="B368" t="str">
            <v>2C-CD-062-002</v>
          </cell>
          <cell r="C368" t="str">
            <v>철근 콘크리트 상세도 (1/3)</v>
          </cell>
          <cell r="D368" t="str">
            <v>A</v>
          </cell>
          <cell r="E368" t="str">
            <v>건설용</v>
          </cell>
          <cell r="F368" t="str">
            <v>0</v>
          </cell>
          <cell r="G368" t="str">
            <v>4</v>
          </cell>
          <cell r="H368" t="str">
            <v>A</v>
          </cell>
          <cell r="I368">
            <v>37194</v>
          </cell>
        </row>
        <row r="369">
          <cell r="B369" t="str">
            <v>2C-CD-062-003</v>
          </cell>
          <cell r="C369" t="str">
            <v>철근 콘크리트 상세도 (2/3)</v>
          </cell>
          <cell r="D369" t="str">
            <v>A</v>
          </cell>
          <cell r="E369" t="str">
            <v>건설용</v>
          </cell>
          <cell r="F369" t="str">
            <v>0</v>
          </cell>
          <cell r="G369" t="str">
            <v>4</v>
          </cell>
          <cell r="H369" t="str">
            <v>A</v>
          </cell>
          <cell r="I369">
            <v>37194</v>
          </cell>
        </row>
        <row r="370">
          <cell r="B370" t="str">
            <v>2C-CD-062-004</v>
          </cell>
          <cell r="C370" t="str">
            <v>철근 콘크리트 상세도 (3/3)</v>
          </cell>
          <cell r="D370" t="str">
            <v>A</v>
          </cell>
          <cell r="E370" t="str">
            <v>건설용</v>
          </cell>
          <cell r="F370" t="str">
            <v>0</v>
          </cell>
          <cell r="G370" t="str">
            <v>4</v>
          </cell>
          <cell r="H370" t="str">
            <v>A</v>
          </cell>
          <cell r="I370">
            <v>37194</v>
          </cell>
        </row>
        <row r="371">
          <cell r="B371" t="str">
            <v>2C-CD-062-005</v>
          </cell>
          <cell r="C371" t="str">
            <v>잡철물 상세도</v>
          </cell>
          <cell r="D371" t="str">
            <v>A</v>
          </cell>
          <cell r="E371" t="str">
            <v>건설용</v>
          </cell>
          <cell r="F371" t="str">
            <v>0</v>
          </cell>
          <cell r="G371" t="str">
            <v>4</v>
          </cell>
          <cell r="H371" t="str">
            <v>A</v>
          </cell>
          <cell r="I371">
            <v>37194</v>
          </cell>
        </row>
        <row r="372">
          <cell r="B372" t="str">
            <v>2C-CD-812-001</v>
          </cell>
          <cell r="C372" t="str">
            <v>도로 및 포장 철거 계획 평면도</v>
          </cell>
          <cell r="D372" t="str">
            <v>A</v>
          </cell>
        </row>
        <row r="373">
          <cell r="B373" t="str">
            <v>2C-CD-812-002</v>
          </cell>
          <cell r="C373" t="str">
            <v>도로 및 포장 신설 계획 평면도</v>
          </cell>
          <cell r="D373" t="str">
            <v>A</v>
          </cell>
        </row>
        <row r="374">
          <cell r="B374" t="str">
            <v>2C-CD-812-003</v>
          </cell>
          <cell r="C374" t="str">
            <v>도로 및 포장 단면도, 상세도 (1/3)</v>
          </cell>
          <cell r="D374" t="str">
            <v>B</v>
          </cell>
        </row>
        <row r="375">
          <cell r="B375" t="str">
            <v>2C-CD-812-004</v>
          </cell>
          <cell r="C375" t="str">
            <v>도로 및 포장 단면도, 상세도 (2/3)</v>
          </cell>
          <cell r="D375" t="str">
            <v>B</v>
          </cell>
        </row>
        <row r="376">
          <cell r="B376" t="str">
            <v>2C-CD-812-005</v>
          </cell>
          <cell r="C376" t="str">
            <v>도로 및 포장 단면도, 상세도 (3/3)</v>
          </cell>
          <cell r="D376" t="str">
            <v>B</v>
          </cell>
        </row>
        <row r="377">
          <cell r="B377" t="str">
            <v>2C-CD-812-006</v>
          </cell>
          <cell r="C377" t="str">
            <v>차선도색 평면도 및 상세도</v>
          </cell>
          <cell r="D377" t="str">
            <v>B</v>
          </cell>
        </row>
        <row r="378">
          <cell r="B378" t="str">
            <v>2C-CD-744-001</v>
          </cell>
          <cell r="C378" t="str">
            <v>우수 철거 계획 평면도</v>
          </cell>
          <cell r="D378" t="str">
            <v>A</v>
          </cell>
          <cell r="E378" t="str">
            <v>승인용</v>
          </cell>
          <cell r="F378" t="str">
            <v>A</v>
          </cell>
          <cell r="G378" t="str">
            <v>1</v>
          </cell>
        </row>
        <row r="379">
          <cell r="B379" t="str">
            <v>2C-CD-744-002</v>
          </cell>
          <cell r="C379" t="str">
            <v>우수 신설 계획 평면도</v>
          </cell>
          <cell r="D379" t="str">
            <v>A</v>
          </cell>
          <cell r="E379" t="str">
            <v>승인용</v>
          </cell>
          <cell r="F379" t="str">
            <v>A</v>
          </cell>
          <cell r="G379" t="str">
            <v>1</v>
          </cell>
        </row>
        <row r="380">
          <cell r="B380" t="str">
            <v>2C-CD-744-003</v>
          </cell>
          <cell r="C380" t="str">
            <v>우수 계획 종단면도</v>
          </cell>
          <cell r="D380" t="str">
            <v>B</v>
          </cell>
          <cell r="E380" t="str">
            <v>승인용</v>
          </cell>
          <cell r="F380" t="str">
            <v>A</v>
          </cell>
          <cell r="G380" t="str">
            <v>1</v>
          </cell>
        </row>
        <row r="381">
          <cell r="B381" t="str">
            <v>2C-CD-744-004</v>
          </cell>
          <cell r="C381" t="str">
            <v>우수맨홀 및 집수정 SCHEDULE</v>
          </cell>
          <cell r="D381" t="str">
            <v>B</v>
          </cell>
          <cell r="E381" t="str">
            <v>승인용</v>
          </cell>
          <cell r="F381" t="str">
            <v>A</v>
          </cell>
          <cell r="G381" t="str">
            <v>1</v>
          </cell>
        </row>
        <row r="382">
          <cell r="B382" t="str">
            <v>2C-CD-744-005</v>
          </cell>
          <cell r="C382" t="str">
            <v>우수맨홀 상세도</v>
          </cell>
          <cell r="D382" t="str">
            <v>B</v>
          </cell>
          <cell r="E382" t="str">
            <v>승인용</v>
          </cell>
          <cell r="F382" t="str">
            <v>A</v>
          </cell>
          <cell r="G382" t="str">
            <v>1</v>
          </cell>
        </row>
        <row r="383">
          <cell r="B383" t="str">
            <v>2C-CD-744-006</v>
          </cell>
          <cell r="C383" t="str">
            <v>우수받이, 집수정 및 U-DITCH 상세도</v>
          </cell>
          <cell r="D383" t="str">
            <v>B</v>
          </cell>
          <cell r="E383" t="str">
            <v>승인용</v>
          </cell>
          <cell r="F383" t="str">
            <v>A</v>
          </cell>
          <cell r="G383" t="str">
            <v>1</v>
          </cell>
        </row>
        <row r="384">
          <cell r="B384" t="str">
            <v>2C-CD-744-007</v>
          </cell>
          <cell r="C384" t="str">
            <v>흄관 연결 및 밀봉 상세도</v>
          </cell>
          <cell r="D384" t="str">
            <v>B</v>
          </cell>
          <cell r="E384" t="str">
            <v>승인용</v>
          </cell>
          <cell r="F384" t="str">
            <v>A</v>
          </cell>
          <cell r="G384" t="str">
            <v>1</v>
          </cell>
        </row>
        <row r="385">
          <cell r="B385" t="str">
            <v>2C-CD-744-008</v>
          </cell>
          <cell r="C385" t="str">
            <v>우수맨홀 뚜껑 및 관 기초 상세도</v>
          </cell>
          <cell r="D385" t="str">
            <v>B</v>
          </cell>
          <cell r="E385" t="str">
            <v>승인용</v>
          </cell>
          <cell r="F385" t="str">
            <v>A</v>
          </cell>
          <cell r="G385" t="str">
            <v>1</v>
          </cell>
        </row>
        <row r="386">
          <cell r="B386" t="str">
            <v>2C-CD-711-009</v>
          </cell>
          <cell r="C386" t="str">
            <v>옥외 DCUT SUPPORT 기초 평면도 및 단면도</v>
          </cell>
          <cell r="D386" t="str">
            <v>A</v>
          </cell>
          <cell r="E386" t="str">
            <v>건설용</v>
          </cell>
          <cell r="F386" t="str">
            <v>0</v>
          </cell>
          <cell r="G386" t="str">
            <v>4</v>
          </cell>
          <cell r="H386" t="str">
            <v>AC</v>
          </cell>
          <cell r="I386">
            <v>37231</v>
          </cell>
        </row>
        <row r="387">
          <cell r="B387" t="str">
            <v>2C-CD-711-010</v>
          </cell>
          <cell r="C387" t="str">
            <v>옥외 DCUT SUPPORT 기초 철근 평면도 및 단면도</v>
          </cell>
          <cell r="D387" t="str">
            <v>B</v>
          </cell>
          <cell r="E387" t="str">
            <v>건설용</v>
          </cell>
          <cell r="F387" t="str">
            <v>0</v>
          </cell>
          <cell r="G387" t="str">
            <v>4</v>
          </cell>
        </row>
        <row r="388">
          <cell r="B388" t="str">
            <v>2C-CD-731-001</v>
          </cell>
          <cell r="C388" t="str">
            <v>팽창탱크 지역 기초 위치 평면도</v>
          </cell>
          <cell r="D388" t="str">
            <v>A</v>
          </cell>
        </row>
        <row r="389">
          <cell r="B389" t="str">
            <v>2C-CD-731-002</v>
          </cell>
          <cell r="C389" t="str">
            <v>팽창탱크 기초 평면도 및 단면도</v>
          </cell>
          <cell r="D389" t="str">
            <v>A</v>
          </cell>
        </row>
        <row r="390">
          <cell r="B390" t="str">
            <v>2C-CD-731-003</v>
          </cell>
          <cell r="C390" t="str">
            <v>팽창탱크 기초 철근 평면도 및 단면도</v>
          </cell>
          <cell r="D390" t="str">
            <v>B</v>
          </cell>
        </row>
        <row r="391">
          <cell r="B391" t="str">
            <v>2C-CD-731-004</v>
          </cell>
          <cell r="C391" t="str">
            <v>팽창탱크 지역 PIPE SLEEPER 기초 상세도</v>
          </cell>
          <cell r="D391" t="str">
            <v>B</v>
          </cell>
        </row>
        <row r="392">
          <cell r="B392" t="str">
            <v>2C-CD-731-005</v>
          </cell>
          <cell r="C392" t="str">
            <v>팽창탱크 지역 PIPE SLEEPER 기초 철근 상세도</v>
          </cell>
          <cell r="D392" t="str">
            <v>B</v>
          </cell>
        </row>
        <row r="393">
          <cell r="B393" t="str">
            <v>2C-CD-739-001</v>
          </cell>
          <cell r="C393" t="str">
            <v>지하매설물 평면도</v>
          </cell>
          <cell r="D393" t="str">
            <v>A</v>
          </cell>
        </row>
        <row r="394">
          <cell r="B394" t="str">
            <v>2C-CD-739-002</v>
          </cell>
          <cell r="C394" t="str">
            <v>지하매설물 단면도 (1/3)</v>
          </cell>
          <cell r="D394" t="str">
            <v>B</v>
          </cell>
        </row>
        <row r="395">
          <cell r="B395" t="str">
            <v>2C-CD-739-003</v>
          </cell>
          <cell r="C395" t="str">
            <v>지하매설물 단면도 (2/3)</v>
          </cell>
          <cell r="D395" t="str">
            <v>B</v>
          </cell>
        </row>
        <row r="396">
          <cell r="B396" t="str">
            <v>2C-CD-739-004</v>
          </cell>
          <cell r="C396" t="str">
            <v>지하매설물 단면도 (3/3)</v>
          </cell>
          <cell r="D396" t="str">
            <v>B</v>
          </cell>
        </row>
        <row r="397">
          <cell r="B397" t="str">
            <v>2C-CD-713-001</v>
          </cell>
          <cell r="C397" t="str">
            <v>YARD PIPE RACK LAY OUT</v>
          </cell>
          <cell r="D397" t="str">
            <v>A</v>
          </cell>
          <cell r="E397" t="str">
            <v>건설용</v>
          </cell>
          <cell r="F397" t="str">
            <v>0</v>
          </cell>
          <cell r="G397" t="str">
            <v>4</v>
          </cell>
          <cell r="H397" t="str">
            <v>A</v>
          </cell>
          <cell r="I397">
            <v>37293</v>
          </cell>
        </row>
        <row r="398">
          <cell r="B398" t="str">
            <v>2C-CD-713-002</v>
          </cell>
          <cell r="C398" t="str">
            <v>YARD PIPE RACK FRAMING PLAN</v>
          </cell>
          <cell r="D398" t="str">
            <v>A</v>
          </cell>
          <cell r="E398" t="str">
            <v>건설용</v>
          </cell>
          <cell r="F398" t="str">
            <v>0</v>
          </cell>
          <cell r="G398" t="str">
            <v>4</v>
          </cell>
          <cell r="H398" t="str">
            <v>A</v>
          </cell>
          <cell r="I398">
            <v>37293</v>
          </cell>
        </row>
        <row r="399">
          <cell r="B399" t="str">
            <v>2C-CD-713-003</v>
          </cell>
          <cell r="C399" t="str">
            <v>YARD PIPE RACK FRAMING ELEVATION (1/2)</v>
          </cell>
          <cell r="D399" t="str">
            <v>A</v>
          </cell>
          <cell r="E399" t="str">
            <v>건설용</v>
          </cell>
          <cell r="F399" t="str">
            <v>0</v>
          </cell>
          <cell r="G399" t="str">
            <v>4</v>
          </cell>
          <cell r="H399" t="str">
            <v>A</v>
          </cell>
          <cell r="I399">
            <v>37293</v>
          </cell>
        </row>
        <row r="400">
          <cell r="B400" t="str">
            <v>2C-CD-713-004</v>
          </cell>
          <cell r="C400" t="str">
            <v>YARD PIPE RACK FRAMING ELEVATION (2/2)</v>
          </cell>
          <cell r="D400" t="str">
            <v>A</v>
          </cell>
          <cell r="E400" t="str">
            <v>건설용</v>
          </cell>
          <cell r="F400" t="str">
            <v>0</v>
          </cell>
          <cell r="G400" t="str">
            <v>4</v>
          </cell>
          <cell r="H400" t="str">
            <v>A</v>
          </cell>
          <cell r="I400">
            <v>37293</v>
          </cell>
        </row>
        <row r="401">
          <cell r="B401" t="str">
            <v>2C-CD-713-005</v>
          </cell>
          <cell r="C401" t="str">
            <v>YARD PIPE RACK 철골 연결 상세도 (1/3)</v>
          </cell>
          <cell r="D401" t="str">
            <v>B</v>
          </cell>
          <cell r="E401" t="str">
            <v>건설용</v>
          </cell>
          <cell r="F401" t="str">
            <v>0</v>
          </cell>
          <cell r="G401" t="str">
            <v>4</v>
          </cell>
        </row>
        <row r="402">
          <cell r="B402" t="str">
            <v>2C-CD-713-006</v>
          </cell>
          <cell r="C402" t="str">
            <v>YARD PIPE RACK 철골 연결 상세도 (2/3)</v>
          </cell>
          <cell r="D402" t="str">
            <v>B</v>
          </cell>
          <cell r="E402" t="str">
            <v>건설용</v>
          </cell>
          <cell r="F402" t="str">
            <v>0</v>
          </cell>
          <cell r="G402" t="str">
            <v>4</v>
          </cell>
        </row>
        <row r="403">
          <cell r="B403" t="str">
            <v>2C-CD-713-007</v>
          </cell>
          <cell r="C403" t="str">
            <v>YARD PIPE RACK 철골 연결 상세도 (3/3)</v>
          </cell>
          <cell r="D403" t="str">
            <v>B</v>
          </cell>
          <cell r="E403" t="str">
            <v>건설용</v>
          </cell>
          <cell r="F403" t="str">
            <v>0</v>
          </cell>
          <cell r="G403" t="str">
            <v>4</v>
          </cell>
        </row>
        <row r="404">
          <cell r="B404" t="str">
            <v>2C-CD-713-008</v>
          </cell>
          <cell r="C404" t="str">
            <v>YARD PIPE RACK 기초 위치 평면도</v>
          </cell>
          <cell r="D404" t="str">
            <v>A</v>
          </cell>
          <cell r="E404" t="str">
            <v>건설용</v>
          </cell>
          <cell r="F404" t="str">
            <v>0</v>
          </cell>
          <cell r="G404" t="str">
            <v>4</v>
          </cell>
          <cell r="H404" t="str">
            <v>A</v>
          </cell>
          <cell r="I404">
            <v>37293</v>
          </cell>
        </row>
        <row r="405">
          <cell r="B405" t="str">
            <v>2C-CD-713-009</v>
          </cell>
          <cell r="C405" t="str">
            <v>YARD PIPE RACK 기초(TYPE-1) 평면도 및 단면도</v>
          </cell>
          <cell r="D405" t="str">
            <v>A</v>
          </cell>
          <cell r="E405" t="str">
            <v>건설용</v>
          </cell>
          <cell r="F405" t="str">
            <v>0</v>
          </cell>
          <cell r="G405" t="str">
            <v>4</v>
          </cell>
          <cell r="H405" t="str">
            <v>A</v>
          </cell>
          <cell r="I405">
            <v>37293</v>
          </cell>
        </row>
        <row r="406">
          <cell r="B406" t="str">
            <v>2C-CD-713-010</v>
          </cell>
          <cell r="C406" t="str">
            <v>YARD PIPE RACK 기초(TYPE-1) 철근 평면도 및 단면도</v>
          </cell>
          <cell r="D406" t="str">
            <v>B</v>
          </cell>
          <cell r="E406" t="str">
            <v>건설용</v>
          </cell>
          <cell r="F406" t="str">
            <v>0</v>
          </cell>
          <cell r="G406" t="str">
            <v>4</v>
          </cell>
        </row>
        <row r="407">
          <cell r="B407" t="str">
            <v>2C-CD-713-011</v>
          </cell>
          <cell r="C407" t="str">
            <v>YARD PIPE RACK 기초(TYPE-2) 평면도 및 단면도</v>
          </cell>
          <cell r="D407" t="str">
            <v>A</v>
          </cell>
          <cell r="E407" t="str">
            <v>건설용</v>
          </cell>
          <cell r="F407" t="str">
            <v>0</v>
          </cell>
          <cell r="G407" t="str">
            <v>4</v>
          </cell>
          <cell r="H407" t="str">
            <v>A</v>
          </cell>
          <cell r="I407">
            <v>37293</v>
          </cell>
        </row>
        <row r="408">
          <cell r="B408" t="str">
            <v>2C-CD-713-012</v>
          </cell>
          <cell r="C408" t="str">
            <v>YARD PIPE RACK 기초(TYPE-2) 철근 평면도 및 단면도</v>
          </cell>
          <cell r="D408" t="str">
            <v>B</v>
          </cell>
          <cell r="E408" t="str">
            <v>건설용</v>
          </cell>
          <cell r="F408" t="str">
            <v>0</v>
          </cell>
          <cell r="G408" t="str">
            <v>4</v>
          </cell>
        </row>
        <row r="409">
          <cell r="B409" t="str">
            <v>2C-CD-713-013</v>
          </cell>
          <cell r="C409" t="str">
            <v>YARD PIPE RACK 기초(TYPE-3) 평면도 및 단면도</v>
          </cell>
          <cell r="D409" t="str">
            <v>A</v>
          </cell>
          <cell r="E409" t="str">
            <v>건설용</v>
          </cell>
          <cell r="F409" t="str">
            <v>0</v>
          </cell>
          <cell r="G409" t="str">
            <v>4</v>
          </cell>
          <cell r="H409" t="str">
            <v>A</v>
          </cell>
          <cell r="I409">
            <v>37293</v>
          </cell>
        </row>
        <row r="410">
          <cell r="B410" t="str">
            <v>2C-CD-713-014</v>
          </cell>
          <cell r="C410" t="str">
            <v>YARD PIPE RACK 기초(TYPE-3) 철근 평면도 및 단면도</v>
          </cell>
          <cell r="D410" t="str">
            <v>B</v>
          </cell>
          <cell r="E410" t="str">
            <v>건설용</v>
          </cell>
          <cell r="F410" t="str">
            <v>0</v>
          </cell>
          <cell r="G410" t="str">
            <v>4</v>
          </cell>
        </row>
        <row r="411">
          <cell r="B411" t="str">
            <v>2C-CD-713-015</v>
          </cell>
          <cell r="C411" t="str">
            <v>YARD PIPE RACK 기초(TYPE-4) 평면도 및 단면도</v>
          </cell>
          <cell r="D411" t="str">
            <v>B</v>
          </cell>
          <cell r="E411" t="str">
            <v>건설용</v>
          </cell>
          <cell r="F411" t="str">
            <v>0</v>
          </cell>
          <cell r="G411" t="str">
            <v>4</v>
          </cell>
          <cell r="H411" t="str">
            <v>A</v>
          </cell>
          <cell r="I411">
            <v>37293</v>
          </cell>
        </row>
        <row r="412">
          <cell r="B412" t="str">
            <v>2C-CD-713-016</v>
          </cell>
          <cell r="C412" t="str">
            <v>YARD PIPE RACK 기초(TYPE-4)철근 평면도 및 단면도</v>
          </cell>
          <cell r="D412" t="str">
            <v>B</v>
          </cell>
          <cell r="E412" t="str">
            <v>건설용</v>
          </cell>
          <cell r="F412" t="str">
            <v>0</v>
          </cell>
          <cell r="G412" t="str">
            <v>4</v>
          </cell>
        </row>
        <row r="413">
          <cell r="B413" t="str">
            <v>2C-CD-713-017</v>
          </cell>
          <cell r="C413" t="str">
            <v>YARD PIPE RACK 기초(TYPE-5) 평면도 및 단면도</v>
          </cell>
          <cell r="D413" t="str">
            <v>B</v>
          </cell>
          <cell r="E413" t="str">
            <v>건설용</v>
          </cell>
          <cell r="F413" t="str">
            <v>0</v>
          </cell>
          <cell r="G413" t="str">
            <v>4</v>
          </cell>
          <cell r="H413" t="str">
            <v>A</v>
          </cell>
          <cell r="I413">
            <v>37293</v>
          </cell>
        </row>
        <row r="414">
          <cell r="B414" t="str">
            <v>2C-CD-713-018</v>
          </cell>
          <cell r="C414" t="str">
            <v>YARD PIPE RACK 기초(TYPE-5)철근 평면도 및 단면도</v>
          </cell>
          <cell r="D414" t="str">
            <v>B</v>
          </cell>
          <cell r="E414" t="str">
            <v>건설용</v>
          </cell>
          <cell r="F414" t="str">
            <v>0</v>
          </cell>
          <cell r="G414" t="str">
            <v>4</v>
          </cell>
        </row>
        <row r="415">
          <cell r="B415" t="str">
            <v>2C-CD-713-019</v>
          </cell>
          <cell r="C415" t="str">
            <v>YARD PIPE RACK AREA PIPE SLEEPER 기초 평면도 및 단면도</v>
          </cell>
          <cell r="D415" t="str">
            <v>B</v>
          </cell>
          <cell r="E415" t="str">
            <v>건설용</v>
          </cell>
          <cell r="F415" t="str">
            <v>0</v>
          </cell>
          <cell r="G415" t="str">
            <v>4</v>
          </cell>
          <cell r="H415" t="str">
            <v>A</v>
          </cell>
          <cell r="I415">
            <v>37293</v>
          </cell>
        </row>
        <row r="416">
          <cell r="B416" t="str">
            <v>2C-CD-713-020</v>
          </cell>
          <cell r="C416" t="str">
            <v>YARD PIPE RACK AREA PIPE SLEEPER 기초 철근 평면도 및 단면도</v>
          </cell>
          <cell r="D416" t="str">
            <v>A</v>
          </cell>
          <cell r="E416" t="str">
            <v>건설용</v>
          </cell>
          <cell r="F416" t="str">
            <v>0</v>
          </cell>
          <cell r="G416" t="str">
            <v>4</v>
          </cell>
        </row>
        <row r="417">
          <cell r="B417" t="str">
            <v>2C-CD-711-001</v>
          </cell>
          <cell r="C417" t="str">
            <v>흙막이 가시설 공사 개요</v>
          </cell>
          <cell r="D417" t="str">
            <v>A</v>
          </cell>
          <cell r="E417" t="str">
            <v>건설용</v>
          </cell>
          <cell r="F417" t="str">
            <v>0</v>
          </cell>
          <cell r="G417" t="str">
            <v>4</v>
          </cell>
          <cell r="H417" t="str">
            <v>A</v>
          </cell>
          <cell r="I417">
            <v>37172</v>
          </cell>
        </row>
        <row r="418">
          <cell r="B418" t="str">
            <v>2C-CD-711-002</v>
          </cell>
          <cell r="C418" t="str">
            <v>흙막이 가시설 위치 평면도</v>
          </cell>
          <cell r="D418" t="str">
            <v>A</v>
          </cell>
          <cell r="E418" t="str">
            <v>건설용</v>
          </cell>
          <cell r="F418" t="str">
            <v>0</v>
          </cell>
          <cell r="G418" t="str">
            <v>4</v>
          </cell>
          <cell r="H418" t="str">
            <v>A</v>
          </cell>
          <cell r="I418">
            <v>37172</v>
          </cell>
        </row>
        <row r="419">
          <cell r="B419" t="str">
            <v>2C-CD-711-003</v>
          </cell>
          <cell r="C419" t="str">
            <v>흙막이 가시설 평면도</v>
          </cell>
          <cell r="D419" t="str">
            <v>A</v>
          </cell>
          <cell r="E419" t="str">
            <v>건설용</v>
          </cell>
          <cell r="F419" t="str">
            <v>0</v>
          </cell>
          <cell r="G419" t="str">
            <v>4</v>
          </cell>
          <cell r="H419" t="str">
            <v>A</v>
          </cell>
          <cell r="I419">
            <v>37172</v>
          </cell>
        </row>
        <row r="420">
          <cell r="B420" t="str">
            <v>2C-CD-711-004</v>
          </cell>
          <cell r="C420" t="str">
            <v>흙막이 가시설 전개도</v>
          </cell>
          <cell r="D420" t="str">
            <v>B</v>
          </cell>
          <cell r="E420" t="str">
            <v>건설용</v>
          </cell>
          <cell r="F420" t="str">
            <v>0</v>
          </cell>
          <cell r="G420" t="str">
            <v>4</v>
          </cell>
        </row>
        <row r="421">
          <cell r="B421" t="str">
            <v>2C-CD-711-005</v>
          </cell>
          <cell r="C421" t="str">
            <v>흙막이 가시설 단면도 및 WIRE ROPE 연결도</v>
          </cell>
          <cell r="D421" t="str">
            <v>B</v>
          </cell>
          <cell r="E421" t="str">
            <v>건설용</v>
          </cell>
          <cell r="F421" t="str">
            <v>0</v>
          </cell>
          <cell r="G421" t="str">
            <v>4</v>
          </cell>
        </row>
        <row r="422">
          <cell r="B422" t="str">
            <v>2C-CD-711-006</v>
          </cell>
          <cell r="C422" t="str">
            <v>흙막이 가시설 상세도</v>
          </cell>
          <cell r="D422" t="str">
            <v>B</v>
          </cell>
          <cell r="E422" t="str">
            <v>건설용</v>
          </cell>
          <cell r="F422" t="str">
            <v>0</v>
          </cell>
          <cell r="G422" t="str">
            <v>4</v>
          </cell>
        </row>
        <row r="423">
          <cell r="B423" t="str">
            <v>2C-CD-711-007</v>
          </cell>
          <cell r="C423" t="str">
            <v>계측기 위치도</v>
          </cell>
          <cell r="D423" t="str">
            <v>B</v>
          </cell>
          <cell r="E423" t="str">
            <v>건설용</v>
          </cell>
          <cell r="F423" t="str">
            <v>0</v>
          </cell>
          <cell r="G423" t="str">
            <v>4</v>
          </cell>
        </row>
        <row r="424">
          <cell r="B424" t="str">
            <v>2C-CD-711-008</v>
          </cell>
          <cell r="C424" t="str">
            <v>계측기 상세도</v>
          </cell>
          <cell r="D424" t="str">
            <v>B</v>
          </cell>
          <cell r="E424" t="str">
            <v>건설용</v>
          </cell>
          <cell r="F424" t="str">
            <v>0</v>
          </cell>
          <cell r="G424" t="str">
            <v>4</v>
          </cell>
        </row>
        <row r="425">
          <cell r="B425" t="str">
            <v>2L-CD-781-001</v>
          </cell>
          <cell r="C425" t="str">
            <v>조경 계획도</v>
          </cell>
          <cell r="D425" t="str">
            <v>A</v>
          </cell>
        </row>
        <row r="426">
          <cell r="B426" t="str">
            <v>2L-CD-781-002</v>
          </cell>
          <cell r="C426" t="str">
            <v>수량 총괄표</v>
          </cell>
          <cell r="D426" t="str">
            <v>A</v>
          </cell>
        </row>
        <row r="427">
          <cell r="B427" t="str">
            <v>2L-CD-781-003</v>
          </cell>
          <cell r="C427" t="str">
            <v>녹지 구적도</v>
          </cell>
          <cell r="D427" t="str">
            <v>A</v>
          </cell>
        </row>
        <row r="428">
          <cell r="B428" t="str">
            <v>2L-CD-781-004</v>
          </cell>
          <cell r="C428" t="str">
            <v>배식도-1</v>
          </cell>
          <cell r="D428" t="str">
            <v>A</v>
          </cell>
        </row>
        <row r="429">
          <cell r="B429" t="str">
            <v>2L-CD-781-005</v>
          </cell>
          <cell r="C429" t="str">
            <v>배식도-2</v>
          </cell>
          <cell r="D429" t="str">
            <v>A</v>
          </cell>
        </row>
        <row r="430">
          <cell r="B430" t="str">
            <v>2L-CD-781-006</v>
          </cell>
          <cell r="C430" t="str">
            <v>잔디식재 계획도</v>
          </cell>
          <cell r="D430" t="str">
            <v>B</v>
          </cell>
        </row>
        <row r="431">
          <cell r="B431" t="str">
            <v>2L-CD-781-007</v>
          </cell>
          <cell r="C431" t="str">
            <v>식재 상세도</v>
          </cell>
          <cell r="D431" t="str">
            <v>B</v>
          </cell>
        </row>
        <row r="432">
          <cell r="B432" t="str">
            <v>2L-CD-781-008</v>
          </cell>
          <cell r="C432" t="str">
            <v>지주목 상세도</v>
          </cell>
          <cell r="D432" t="str">
            <v>B</v>
          </cell>
        </row>
        <row r="433">
          <cell r="B433" t="str">
            <v>2C-CS-G-005</v>
          </cell>
          <cell r="C433" t="str">
            <v>기초 및 구조물공</v>
          </cell>
          <cell r="D433" t="str">
            <v>B</v>
          </cell>
        </row>
        <row r="434">
          <cell r="B434" t="str">
            <v>2C-CS-G-006</v>
          </cell>
          <cell r="C434" t="str">
            <v>포장공</v>
          </cell>
          <cell r="D434" t="str">
            <v>B</v>
          </cell>
        </row>
        <row r="435">
          <cell r="B435" t="str">
            <v>2C-CS-G-007</v>
          </cell>
          <cell r="C435" t="str">
            <v>배수공</v>
          </cell>
          <cell r="D435" t="str">
            <v>B</v>
          </cell>
        </row>
        <row r="436">
          <cell r="B436" t="str">
            <v>2C-CS-G-008</v>
          </cell>
          <cell r="C436" t="str">
            <v>흙막이공</v>
          </cell>
          <cell r="D436" t="str">
            <v>B</v>
          </cell>
          <cell r="E436" t="str">
            <v>건설용</v>
          </cell>
          <cell r="F436" t="str">
            <v>0</v>
          </cell>
          <cell r="G436" t="str">
            <v>4</v>
          </cell>
        </row>
        <row r="437">
          <cell r="B437" t="str">
            <v>2I-001</v>
          </cell>
          <cell r="C437" t="str">
            <v>ENGINEERING B/M</v>
          </cell>
          <cell r="D437" t="str">
            <v>B</v>
          </cell>
        </row>
      </sheetData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-2"/>
      <sheetName val="조견표-2"/>
      <sheetName val="기계경비"/>
      <sheetName val="2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아파트"/>
      <sheetName val="부속동"/>
      <sheetName val="주차장"/>
      <sheetName val="골조내역"/>
      <sheetName val="공사개요"/>
      <sheetName val="Sheet12"/>
      <sheetName val="개요"/>
      <sheetName val="부대입찰갑지"/>
      <sheetName val="하도급사항(목포)"/>
      <sheetName val="확약서"/>
      <sheetName val="부대내역갑지"/>
      <sheetName val="원도급계약예정금액"/>
      <sheetName val="원하예정금액대비표(목포)"/>
      <sheetName val="하도급계약예정금액"/>
      <sheetName val="원하도급세부내역"/>
      <sheetName val="도급내역"/>
      <sheetName val="지급자재"/>
      <sheetName val="간접비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목록"/>
      <sheetName val="요율"/>
      <sheetName val="건축내역"/>
      <sheetName val="단가산출"/>
      <sheetName val="교통대책내역"/>
      <sheetName val="공사원가계산서"/>
      <sheetName val="일위대가"/>
      <sheetName val="자재목록표"/>
      <sheetName val="원가계산서구조조정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위치조서 (2)"/>
      <sheetName val="측구공 집계"/>
      <sheetName val="3-1-1.측구공"/>
      <sheetName val="측구공 호표"/>
      <sheetName val="4-1.수량총괄표"/>
      <sheetName val="4-2.포장수량집계"/>
      <sheetName val="4-3.본선포장수량"/>
      <sheetName val="4-4.포장단위수량"/>
      <sheetName val="(4-6.구조물 증감 단수)"/>
      <sheetName val="4-5.구조물간 포장"/>
      <sheetName val="(4-7.접속설치율및 TL값)"/>
      <sheetName val="교 량 공"/>
      <sheetName val="(3-3-4.암거 그림)"/>
      <sheetName val="기타수량양식"/>
      <sheetName val="제  목"/>
      <sheetName val="표  지"/>
      <sheetName val="Module1"/>
      <sheetName val="요율"/>
      <sheetName val="2000년1차"/>
      <sheetName val="2000전체분"/>
      <sheetName val="일위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서 "/>
      <sheetName val="투찰률표"/>
      <sheetName val="경 상 비"/>
      <sheetName val="실행대비"/>
      <sheetName val="잡비적용"/>
      <sheetName val="입찰결과"/>
      <sheetName val="입찰결과 (2)"/>
    </sheetNames>
    <sheetDataSet>
      <sheetData sheetId="0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  <cell r="I1" t="str">
            <v>T_AMOUNT</v>
          </cell>
        </row>
        <row r="2">
          <cell r="A2" t="str">
            <v>T4</v>
          </cell>
          <cell r="B2">
            <v>50</v>
          </cell>
          <cell r="C2" t="str">
            <v>1.</v>
          </cell>
          <cell r="D2">
            <v>128</v>
          </cell>
          <cell r="E2" t="str">
            <v>토공</v>
          </cell>
          <cell r="H2">
            <v>0</v>
          </cell>
          <cell r="I2">
            <v>0</v>
          </cell>
        </row>
        <row r="3">
          <cell r="A3" t="str">
            <v>T2</v>
          </cell>
          <cell r="B3">
            <v>8</v>
          </cell>
          <cell r="C3" t="str">
            <v>1.01</v>
          </cell>
          <cell r="D3">
            <v>256</v>
          </cell>
          <cell r="E3" t="str">
            <v>기존구조물철거</v>
          </cell>
          <cell r="H3">
            <v>0</v>
          </cell>
          <cell r="I3">
            <v>0</v>
          </cell>
        </row>
        <row r="4">
          <cell r="A4" t="str">
            <v>D00058</v>
          </cell>
          <cell r="B4">
            <v>347</v>
          </cell>
          <cell r="C4" t="str">
            <v>a</v>
          </cell>
          <cell r="D4">
            <v>384</v>
          </cell>
          <cell r="E4" t="str">
            <v>콘크리트깨기</v>
          </cell>
          <cell r="F4" t="str">
            <v>무근t=30㎝미만</v>
          </cell>
          <cell r="G4" t="str">
            <v>㎥</v>
          </cell>
          <cell r="H4">
            <v>20269</v>
          </cell>
          <cell r="I4">
            <v>0</v>
          </cell>
        </row>
        <row r="5">
          <cell r="A5" t="str">
            <v>D00193</v>
          </cell>
          <cell r="B5">
            <v>217</v>
          </cell>
          <cell r="C5" t="str">
            <v>b</v>
          </cell>
          <cell r="D5">
            <v>428</v>
          </cell>
          <cell r="E5" t="str">
            <v>콘크리트깨기</v>
          </cell>
          <cell r="F5" t="str">
            <v>무근t=30㎝이상</v>
          </cell>
          <cell r="G5" t="str">
            <v>㎥</v>
          </cell>
          <cell r="H5">
            <v>23592</v>
          </cell>
          <cell r="I5">
            <v>0</v>
          </cell>
        </row>
        <row r="6">
          <cell r="A6" t="str">
            <v>D00035</v>
          </cell>
          <cell r="B6">
            <v>318</v>
          </cell>
          <cell r="C6" t="str">
            <v>c</v>
          </cell>
          <cell r="D6">
            <v>495</v>
          </cell>
          <cell r="E6" t="str">
            <v>기존포장깨기</v>
          </cell>
          <cell r="F6" t="str">
            <v>(아스콘)</v>
          </cell>
          <cell r="G6" t="str">
            <v>㎥</v>
          </cell>
          <cell r="H6">
            <v>17330</v>
          </cell>
          <cell r="I6">
            <v>0</v>
          </cell>
        </row>
        <row r="7">
          <cell r="A7" t="str">
            <v>D00697</v>
          </cell>
          <cell r="B7">
            <v>365</v>
          </cell>
          <cell r="C7" t="str">
            <v>d</v>
          </cell>
          <cell r="D7">
            <v>527</v>
          </cell>
          <cell r="E7" t="str">
            <v>석축헐기</v>
          </cell>
          <cell r="F7" t="str">
            <v>찰쌓기50+메쌓기50</v>
          </cell>
          <cell r="G7" t="str">
            <v>㎡</v>
          </cell>
          <cell r="H7">
            <v>15346</v>
          </cell>
          <cell r="I7">
            <v>0</v>
          </cell>
        </row>
        <row r="8">
          <cell r="A8" t="str">
            <v>D00045</v>
          </cell>
          <cell r="B8">
            <v>37</v>
          </cell>
          <cell r="C8" t="str">
            <v>e</v>
          </cell>
          <cell r="D8">
            <v>638</v>
          </cell>
          <cell r="E8" t="str">
            <v>아스콘기계절단</v>
          </cell>
          <cell r="G8" t="str">
            <v>ｍ</v>
          </cell>
          <cell r="H8">
            <v>1383</v>
          </cell>
          <cell r="I8">
            <v>0</v>
          </cell>
        </row>
        <row r="9">
          <cell r="A9" t="str">
            <v>E2</v>
          </cell>
          <cell r="B9">
            <v>0</v>
          </cell>
          <cell r="C9" t="str">
            <v>계</v>
          </cell>
          <cell r="D9">
            <v>1216</v>
          </cell>
          <cell r="H9">
            <v>0</v>
          </cell>
          <cell r="I9">
            <v>0</v>
          </cell>
        </row>
        <row r="10">
          <cell r="A10" t="str">
            <v>D00194</v>
          </cell>
          <cell r="B10">
            <v>94239</v>
          </cell>
          <cell r="C10" t="str">
            <v>1.02</v>
          </cell>
          <cell r="D10">
            <v>1280</v>
          </cell>
          <cell r="E10" t="str">
            <v>표토제거</v>
          </cell>
          <cell r="F10" t="str">
            <v>답외구간</v>
          </cell>
          <cell r="G10" t="str">
            <v>㎡</v>
          </cell>
          <cell r="H10">
            <v>69</v>
          </cell>
          <cell r="I10">
            <v>0</v>
          </cell>
        </row>
        <row r="11">
          <cell r="A11" t="str">
            <v>D00003</v>
          </cell>
          <cell r="B11">
            <v>16673</v>
          </cell>
          <cell r="C11" t="str">
            <v>1.03</v>
          </cell>
          <cell r="D11">
            <v>1592</v>
          </cell>
          <cell r="E11" t="str">
            <v>노반준비공</v>
          </cell>
          <cell r="F11" t="str">
            <v>절토부</v>
          </cell>
          <cell r="G11" t="str">
            <v>㎡</v>
          </cell>
          <cell r="H11">
            <v>49</v>
          </cell>
          <cell r="I11">
            <v>0</v>
          </cell>
        </row>
        <row r="12">
          <cell r="A12" t="str">
            <v>D00001</v>
          </cell>
          <cell r="B12">
            <v>94838</v>
          </cell>
          <cell r="C12" t="str">
            <v>1.04</v>
          </cell>
          <cell r="D12">
            <v>1600</v>
          </cell>
          <cell r="E12" t="str">
            <v>벌개 제근</v>
          </cell>
          <cell r="G12" t="str">
            <v>㎡</v>
          </cell>
          <cell r="H12">
            <v>866</v>
          </cell>
          <cell r="I12">
            <v>0</v>
          </cell>
        </row>
        <row r="13">
          <cell r="A13" t="str">
            <v>T2</v>
          </cell>
          <cell r="B13">
            <v>17</v>
          </cell>
          <cell r="C13" t="str">
            <v>1.05</v>
          </cell>
          <cell r="D13">
            <v>1966</v>
          </cell>
          <cell r="E13" t="str">
            <v>흙깍기공</v>
          </cell>
          <cell r="H13">
            <v>0</v>
          </cell>
          <cell r="I13">
            <v>0</v>
          </cell>
        </row>
        <row r="14">
          <cell r="A14" t="str">
            <v>D00741</v>
          </cell>
          <cell r="B14">
            <v>80424</v>
          </cell>
          <cell r="C14" t="str">
            <v>a</v>
          </cell>
          <cell r="D14">
            <v>1972</v>
          </cell>
          <cell r="E14" t="str">
            <v>토사깍기</v>
          </cell>
          <cell r="G14" t="str">
            <v>㎥</v>
          </cell>
          <cell r="H14">
            <v>471</v>
          </cell>
          <cell r="I14">
            <v>0</v>
          </cell>
        </row>
        <row r="15">
          <cell r="A15" t="str">
            <v>D00463</v>
          </cell>
          <cell r="B15">
            <v>319771</v>
          </cell>
          <cell r="C15" t="str">
            <v>b</v>
          </cell>
          <cell r="D15">
            <v>2176</v>
          </cell>
          <cell r="E15" t="str">
            <v>발파암깍기</v>
          </cell>
          <cell r="F15" t="str">
            <v>(크롤라드릴)</v>
          </cell>
          <cell r="G15" t="str">
            <v>㎥</v>
          </cell>
          <cell r="H15">
            <v>7149</v>
          </cell>
          <cell r="I15">
            <v>0</v>
          </cell>
        </row>
        <row r="16">
          <cell r="A16" t="str">
            <v>D00093</v>
          </cell>
          <cell r="B16">
            <v>8418</v>
          </cell>
          <cell r="C16" t="str">
            <v>c</v>
          </cell>
          <cell r="D16">
            <v>2240</v>
          </cell>
          <cell r="E16" t="str">
            <v>발파암깍기</v>
          </cell>
          <cell r="F16" t="str">
            <v>(편절형)</v>
          </cell>
          <cell r="G16" t="str">
            <v>㎥</v>
          </cell>
          <cell r="H16">
            <v>17818</v>
          </cell>
          <cell r="I16">
            <v>0</v>
          </cell>
        </row>
        <row r="17">
          <cell r="A17" t="str">
            <v>D00743</v>
          </cell>
          <cell r="B17">
            <v>25926</v>
          </cell>
          <cell r="C17" t="str">
            <v>d</v>
          </cell>
          <cell r="D17">
            <v>2304</v>
          </cell>
          <cell r="E17" t="str">
            <v>발파암깍기</v>
          </cell>
          <cell r="F17" t="str">
            <v>(미진동 발파)</v>
          </cell>
          <cell r="G17" t="str">
            <v>㎥</v>
          </cell>
          <cell r="H17">
            <v>26246</v>
          </cell>
          <cell r="I17">
            <v>0</v>
          </cell>
        </row>
        <row r="18">
          <cell r="A18" t="str">
            <v>E2</v>
          </cell>
          <cell r="B18">
            <v>0</v>
          </cell>
          <cell r="C18" t="str">
            <v>계</v>
          </cell>
          <cell r="D18">
            <v>2432</v>
          </cell>
          <cell r="H18">
            <v>0</v>
          </cell>
          <cell r="I18">
            <v>0</v>
          </cell>
        </row>
        <row r="19">
          <cell r="A19" t="str">
            <v>T2</v>
          </cell>
          <cell r="B19">
            <v>25</v>
          </cell>
          <cell r="C19" t="str">
            <v>1.06</v>
          </cell>
          <cell r="D19">
            <v>2496</v>
          </cell>
          <cell r="E19" t="str">
            <v>흙운반공</v>
          </cell>
          <cell r="H19">
            <v>0</v>
          </cell>
          <cell r="I19">
            <v>0</v>
          </cell>
        </row>
        <row r="20">
          <cell r="A20" t="str">
            <v>D00744</v>
          </cell>
          <cell r="B20">
            <v>65581</v>
          </cell>
          <cell r="C20" t="str">
            <v>a</v>
          </cell>
          <cell r="D20">
            <v>2560</v>
          </cell>
          <cell r="E20" t="str">
            <v>토 사</v>
          </cell>
          <cell r="F20" t="str">
            <v>(무  대)</v>
          </cell>
          <cell r="G20" t="str">
            <v>㎥</v>
          </cell>
          <cell r="H20">
            <v>0</v>
          </cell>
          <cell r="I20">
            <v>0</v>
          </cell>
        </row>
        <row r="21">
          <cell r="A21" t="str">
            <v>D00070</v>
          </cell>
          <cell r="B21">
            <v>15591</v>
          </cell>
          <cell r="C21" t="str">
            <v>b</v>
          </cell>
          <cell r="D21">
            <v>2624</v>
          </cell>
          <cell r="E21" t="str">
            <v>발파암운반</v>
          </cell>
          <cell r="F21" t="str">
            <v>(무  대)</v>
          </cell>
          <cell r="G21" t="str">
            <v>㎥</v>
          </cell>
          <cell r="H21">
            <v>472</v>
          </cell>
          <cell r="I21">
            <v>0</v>
          </cell>
        </row>
        <row r="22">
          <cell r="A22" t="str">
            <v>D00036</v>
          </cell>
          <cell r="B22">
            <v>5560</v>
          </cell>
          <cell r="C22" t="str">
            <v>c</v>
          </cell>
          <cell r="D22">
            <v>2752</v>
          </cell>
          <cell r="E22" t="str">
            <v>토사운반</v>
          </cell>
          <cell r="F22" t="str">
            <v>(도  자)</v>
          </cell>
          <cell r="G22" t="str">
            <v>㎥</v>
          </cell>
          <cell r="H22">
            <v>428</v>
          </cell>
          <cell r="I22">
            <v>0</v>
          </cell>
        </row>
        <row r="23">
          <cell r="A23" t="str">
            <v>D00010</v>
          </cell>
          <cell r="B23">
            <v>6072</v>
          </cell>
          <cell r="C23" t="str">
            <v>d</v>
          </cell>
          <cell r="D23">
            <v>2848</v>
          </cell>
          <cell r="E23" t="str">
            <v>발파암운반</v>
          </cell>
          <cell r="F23" t="str">
            <v>(도  자)</v>
          </cell>
          <cell r="G23" t="str">
            <v>㎥</v>
          </cell>
          <cell r="H23">
            <v>1828</v>
          </cell>
          <cell r="I23">
            <v>0</v>
          </cell>
        </row>
        <row r="24">
          <cell r="A24" t="str">
            <v>D00038</v>
          </cell>
          <cell r="B24">
            <v>20217</v>
          </cell>
          <cell r="C24" t="str">
            <v>e</v>
          </cell>
          <cell r="D24">
            <v>2880</v>
          </cell>
          <cell r="E24" t="str">
            <v>토사운반</v>
          </cell>
          <cell r="F24" t="str">
            <v>(덤  프)</v>
          </cell>
          <cell r="G24" t="str">
            <v>㎥</v>
          </cell>
          <cell r="H24">
            <v>1850</v>
          </cell>
          <cell r="I24">
            <v>0</v>
          </cell>
        </row>
        <row r="25">
          <cell r="A25" t="str">
            <v>D00037</v>
          </cell>
          <cell r="B25">
            <v>74766</v>
          </cell>
          <cell r="C25" t="str">
            <v>f</v>
          </cell>
          <cell r="D25">
            <v>2928</v>
          </cell>
          <cell r="E25" t="str">
            <v>발파암운반</v>
          </cell>
          <cell r="F25" t="str">
            <v>(덤  프)</v>
          </cell>
          <cell r="G25" t="str">
            <v>㎥</v>
          </cell>
          <cell r="H25">
            <v>6249</v>
          </cell>
          <cell r="I25">
            <v>0</v>
          </cell>
        </row>
        <row r="26">
          <cell r="A26" t="str">
            <v>E2</v>
          </cell>
          <cell r="B26">
            <v>0</v>
          </cell>
          <cell r="C26" t="str">
            <v>계</v>
          </cell>
          <cell r="D26">
            <v>2936</v>
          </cell>
          <cell r="H26">
            <v>0</v>
          </cell>
          <cell r="I26">
            <v>0</v>
          </cell>
        </row>
        <row r="27">
          <cell r="A27" t="str">
            <v>D00723</v>
          </cell>
          <cell r="B27">
            <v>229640</v>
          </cell>
          <cell r="C27" t="str">
            <v>1.08</v>
          </cell>
          <cell r="D27">
            <v>2944</v>
          </cell>
          <cell r="E27" t="str">
            <v>사토운반</v>
          </cell>
          <cell r="G27" t="str">
            <v>㎥</v>
          </cell>
          <cell r="H27">
            <v>9467</v>
          </cell>
          <cell r="I27">
            <v>0</v>
          </cell>
        </row>
        <row r="28">
          <cell r="A28" t="str">
            <v>T2</v>
          </cell>
          <cell r="B28">
            <v>31</v>
          </cell>
          <cell r="C28" t="str">
            <v>1.09</v>
          </cell>
          <cell r="D28">
            <v>2976</v>
          </cell>
          <cell r="E28" t="str">
            <v>흙쌓기공</v>
          </cell>
          <cell r="H28">
            <v>0</v>
          </cell>
          <cell r="I28">
            <v>0</v>
          </cell>
        </row>
        <row r="29">
          <cell r="A29" t="str">
            <v>D00195</v>
          </cell>
          <cell r="B29">
            <v>134395</v>
          </cell>
          <cell r="C29" t="str">
            <v>a</v>
          </cell>
          <cell r="D29">
            <v>3008</v>
          </cell>
          <cell r="E29" t="str">
            <v>노 체</v>
          </cell>
          <cell r="G29" t="str">
            <v>㎥</v>
          </cell>
          <cell r="H29">
            <v>811</v>
          </cell>
          <cell r="I29">
            <v>0</v>
          </cell>
        </row>
        <row r="30">
          <cell r="A30" t="str">
            <v>D00046</v>
          </cell>
          <cell r="B30">
            <v>31894</v>
          </cell>
          <cell r="C30" t="str">
            <v>b</v>
          </cell>
          <cell r="D30">
            <v>3136</v>
          </cell>
          <cell r="E30" t="str">
            <v>노 상</v>
          </cell>
          <cell r="G30" t="str">
            <v>㎥</v>
          </cell>
          <cell r="H30">
            <v>1080</v>
          </cell>
          <cell r="I30">
            <v>0</v>
          </cell>
        </row>
        <row r="31">
          <cell r="A31" t="str">
            <v>D00137</v>
          </cell>
          <cell r="B31">
            <v>5608</v>
          </cell>
          <cell r="C31" t="str">
            <v>c</v>
          </cell>
          <cell r="D31">
            <v>3152</v>
          </cell>
          <cell r="E31" t="str">
            <v>녹지대</v>
          </cell>
          <cell r="G31" t="str">
            <v>㎥</v>
          </cell>
          <cell r="H31">
            <v>141</v>
          </cell>
          <cell r="I31">
            <v>0</v>
          </cell>
        </row>
        <row r="32">
          <cell r="A32" t="str">
            <v>E2</v>
          </cell>
          <cell r="B32">
            <v>0</v>
          </cell>
          <cell r="C32" t="str">
            <v>계</v>
          </cell>
          <cell r="D32">
            <v>3154</v>
          </cell>
          <cell r="H32">
            <v>0</v>
          </cell>
          <cell r="I32">
            <v>0</v>
          </cell>
        </row>
        <row r="33">
          <cell r="A33" t="str">
            <v>T2</v>
          </cell>
          <cell r="B33">
            <v>35</v>
          </cell>
          <cell r="C33" t="str">
            <v>1.10</v>
          </cell>
          <cell r="D33">
            <v>3282</v>
          </cell>
          <cell r="E33" t="str">
            <v>측구터파기</v>
          </cell>
          <cell r="H33">
            <v>0</v>
          </cell>
          <cell r="I33">
            <v>0</v>
          </cell>
        </row>
        <row r="34">
          <cell r="A34" t="str">
            <v>D00066</v>
          </cell>
          <cell r="B34">
            <v>411</v>
          </cell>
          <cell r="C34" t="str">
            <v>a</v>
          </cell>
          <cell r="D34">
            <v>3602</v>
          </cell>
          <cell r="E34" t="str">
            <v>토사</v>
          </cell>
          <cell r="G34" t="str">
            <v>㎥</v>
          </cell>
          <cell r="H34">
            <v>2127</v>
          </cell>
          <cell r="I34">
            <v>0</v>
          </cell>
        </row>
        <row r="35">
          <cell r="A35" t="str">
            <v>D00731</v>
          </cell>
          <cell r="B35">
            <v>222</v>
          </cell>
          <cell r="C35" t="str">
            <v>b</v>
          </cell>
          <cell r="D35">
            <v>3858</v>
          </cell>
          <cell r="E35" t="str">
            <v>발파암</v>
          </cell>
          <cell r="G35" t="str">
            <v>㎥</v>
          </cell>
          <cell r="H35">
            <v>47881</v>
          </cell>
          <cell r="I35">
            <v>0</v>
          </cell>
        </row>
        <row r="36">
          <cell r="A36" t="str">
            <v>E2</v>
          </cell>
          <cell r="B36">
            <v>0</v>
          </cell>
          <cell r="C36" t="str">
            <v>계</v>
          </cell>
          <cell r="D36">
            <v>3870</v>
          </cell>
          <cell r="H36">
            <v>0</v>
          </cell>
          <cell r="I36">
            <v>0</v>
          </cell>
        </row>
        <row r="37">
          <cell r="A37" t="str">
            <v>T2</v>
          </cell>
          <cell r="B37">
            <v>39</v>
          </cell>
          <cell r="C37" t="str">
            <v>1.11</v>
          </cell>
          <cell r="D37">
            <v>3882</v>
          </cell>
          <cell r="E37" t="str">
            <v>구조물터파기</v>
          </cell>
          <cell r="H37">
            <v>0</v>
          </cell>
          <cell r="I37">
            <v>0</v>
          </cell>
        </row>
        <row r="38">
          <cell r="A38" t="str">
            <v>D00717</v>
          </cell>
          <cell r="B38">
            <v>35838</v>
          </cell>
          <cell r="C38" t="str">
            <v>a</v>
          </cell>
          <cell r="D38">
            <v>3906</v>
          </cell>
          <cell r="E38" t="str">
            <v>육상토사</v>
          </cell>
          <cell r="F38" t="str">
            <v>육상(0-2 M)</v>
          </cell>
          <cell r="G38" t="str">
            <v>㎥</v>
          </cell>
          <cell r="H38">
            <v>2172</v>
          </cell>
          <cell r="I38">
            <v>0</v>
          </cell>
        </row>
        <row r="39">
          <cell r="A39" t="str">
            <v>D00720</v>
          </cell>
          <cell r="B39">
            <v>26362</v>
          </cell>
          <cell r="C39" t="str">
            <v>b</v>
          </cell>
          <cell r="D39">
            <v>3942</v>
          </cell>
          <cell r="E39" t="str">
            <v>육상발파암</v>
          </cell>
          <cell r="F39" t="str">
            <v>육상 ( 0-2ｍ)</v>
          </cell>
          <cell r="G39" t="str">
            <v>㎥</v>
          </cell>
          <cell r="H39">
            <v>65560</v>
          </cell>
          <cell r="I39">
            <v>0</v>
          </cell>
        </row>
        <row r="40">
          <cell r="A40" t="str">
            <v>E2</v>
          </cell>
          <cell r="B40">
            <v>0</v>
          </cell>
          <cell r="C40" t="str">
            <v>계</v>
          </cell>
          <cell r="D40">
            <v>3945</v>
          </cell>
          <cell r="H40">
            <v>0</v>
          </cell>
          <cell r="I40">
            <v>0</v>
          </cell>
        </row>
        <row r="41">
          <cell r="A41" t="str">
            <v>D00076</v>
          </cell>
          <cell r="B41">
            <v>29514</v>
          </cell>
          <cell r="C41" t="str">
            <v>1.12</v>
          </cell>
          <cell r="D41">
            <v>3948</v>
          </cell>
          <cell r="E41" t="str">
            <v>되메우기및다짐</v>
          </cell>
          <cell r="F41" t="str">
            <v>기계</v>
          </cell>
          <cell r="G41" t="str">
            <v>㎥</v>
          </cell>
          <cell r="H41">
            <v>796</v>
          </cell>
          <cell r="I41">
            <v>0</v>
          </cell>
        </row>
        <row r="42">
          <cell r="A42" t="str">
            <v>T2</v>
          </cell>
          <cell r="B42">
            <v>47</v>
          </cell>
          <cell r="C42" t="str">
            <v>1.13</v>
          </cell>
          <cell r="D42">
            <v>3950</v>
          </cell>
          <cell r="E42" t="str">
            <v>법면보호공</v>
          </cell>
          <cell r="H42">
            <v>0</v>
          </cell>
          <cell r="I42">
            <v>0</v>
          </cell>
        </row>
        <row r="43">
          <cell r="A43" t="str">
            <v>D00258</v>
          </cell>
          <cell r="B43">
            <v>17281</v>
          </cell>
          <cell r="C43" t="str">
            <v>a</v>
          </cell>
          <cell r="D43">
            <v>3956</v>
          </cell>
          <cell r="E43" t="str">
            <v>성토부보호공</v>
          </cell>
          <cell r="F43" t="str">
            <v>녹지떼</v>
          </cell>
          <cell r="G43" t="str">
            <v>㎡</v>
          </cell>
          <cell r="H43">
            <v>3638</v>
          </cell>
          <cell r="I43">
            <v>0</v>
          </cell>
        </row>
        <row r="44">
          <cell r="A44" t="str">
            <v>D00006</v>
          </cell>
          <cell r="B44">
            <v>20430</v>
          </cell>
          <cell r="C44" t="str">
            <v>b</v>
          </cell>
          <cell r="D44">
            <v>3995</v>
          </cell>
          <cell r="F44" t="str">
            <v>줄떼</v>
          </cell>
          <cell r="G44" t="str">
            <v>㎡</v>
          </cell>
          <cell r="H44">
            <v>3941</v>
          </cell>
          <cell r="I44">
            <v>0</v>
          </cell>
        </row>
        <row r="45">
          <cell r="A45" t="str">
            <v>D00256</v>
          </cell>
          <cell r="B45">
            <v>14017</v>
          </cell>
          <cell r="C45" t="str">
            <v>c</v>
          </cell>
          <cell r="D45">
            <v>4123</v>
          </cell>
          <cell r="F45" t="str">
            <v>평떼</v>
          </cell>
          <cell r="G45" t="str">
            <v>㎡</v>
          </cell>
          <cell r="H45">
            <v>8347</v>
          </cell>
          <cell r="I45">
            <v>0</v>
          </cell>
        </row>
        <row r="46">
          <cell r="A46" t="str">
            <v>D00788</v>
          </cell>
          <cell r="B46">
            <v>29197</v>
          </cell>
          <cell r="C46" t="str">
            <v>d</v>
          </cell>
          <cell r="D46">
            <v>4246</v>
          </cell>
          <cell r="E46" t="str">
            <v>녹생토암절면보호공</v>
          </cell>
          <cell r="F46" t="str">
            <v>T= 10M/M 이상</v>
          </cell>
          <cell r="G46" t="str">
            <v>M2</v>
          </cell>
          <cell r="H46">
            <v>29357</v>
          </cell>
          <cell r="I46">
            <v>0</v>
          </cell>
        </row>
        <row r="47">
          <cell r="A47" t="str">
            <v>D00160</v>
          </cell>
          <cell r="B47">
            <v>34835</v>
          </cell>
          <cell r="C47" t="str">
            <v>e</v>
          </cell>
          <cell r="D47">
            <v>4368</v>
          </cell>
          <cell r="E47" t="str">
            <v>법면고르기</v>
          </cell>
          <cell r="F47" t="str">
            <v>(발파암)</v>
          </cell>
          <cell r="G47" t="str">
            <v>㎡</v>
          </cell>
          <cell r="H47">
            <v>6047</v>
          </cell>
          <cell r="I47">
            <v>0</v>
          </cell>
        </row>
        <row r="48">
          <cell r="A48" t="str">
            <v>E2</v>
          </cell>
          <cell r="B48">
            <v>0</v>
          </cell>
          <cell r="C48" t="str">
            <v>계</v>
          </cell>
          <cell r="D48">
            <v>4377</v>
          </cell>
          <cell r="H48">
            <v>0</v>
          </cell>
          <cell r="I48">
            <v>0</v>
          </cell>
        </row>
        <row r="49">
          <cell r="A49" t="str">
            <v>D01040</v>
          </cell>
          <cell r="B49">
            <v>6395</v>
          </cell>
          <cell r="C49" t="str">
            <v>1.13</v>
          </cell>
          <cell r="D49">
            <v>4777</v>
          </cell>
          <cell r="E49" t="str">
            <v>층따기</v>
          </cell>
          <cell r="F49" t="str">
            <v>(기계)</v>
          </cell>
          <cell r="G49" t="str">
            <v>㎥</v>
          </cell>
          <cell r="H49">
            <v>627</v>
          </cell>
          <cell r="I49">
            <v>0</v>
          </cell>
        </row>
        <row r="50">
          <cell r="A50" t="str">
            <v>D00151</v>
          </cell>
          <cell r="B50">
            <v>1</v>
          </cell>
          <cell r="C50" t="str">
            <v>1.15</v>
          </cell>
          <cell r="D50">
            <v>5176</v>
          </cell>
          <cell r="E50" t="str">
            <v>규준틀 설치</v>
          </cell>
          <cell r="G50" t="str">
            <v>L.S.</v>
          </cell>
          <cell r="H50">
            <v>12147000</v>
          </cell>
          <cell r="I50">
            <v>0</v>
          </cell>
        </row>
        <row r="51">
          <cell r="A51" t="str">
            <v>E4</v>
          </cell>
          <cell r="B51">
            <v>0</v>
          </cell>
          <cell r="C51" t="str">
            <v>총계</v>
          </cell>
          <cell r="D51">
            <v>5974</v>
          </cell>
          <cell r="H51">
            <v>0</v>
          </cell>
          <cell r="I51">
            <v>0</v>
          </cell>
        </row>
        <row r="52">
          <cell r="A52" t="str">
            <v>T4</v>
          </cell>
          <cell r="B52">
            <v>196</v>
          </cell>
          <cell r="C52" t="str">
            <v>2.</v>
          </cell>
          <cell r="D52">
            <v>6150</v>
          </cell>
          <cell r="E52" t="str">
            <v>배수공</v>
          </cell>
          <cell r="H52">
            <v>0</v>
          </cell>
          <cell r="I52">
            <v>0</v>
          </cell>
        </row>
        <row r="53">
          <cell r="A53" t="str">
            <v>T2</v>
          </cell>
          <cell r="B53">
            <v>55</v>
          </cell>
          <cell r="C53" t="str">
            <v>2.01</v>
          </cell>
          <cell r="D53">
            <v>6814</v>
          </cell>
          <cell r="E53" t="str">
            <v>구조물터파기</v>
          </cell>
          <cell r="H53">
            <v>0</v>
          </cell>
          <cell r="I53">
            <v>0</v>
          </cell>
        </row>
        <row r="54">
          <cell r="A54" t="str">
            <v>D00717</v>
          </cell>
          <cell r="B54">
            <v>17103</v>
          </cell>
          <cell r="C54" t="str">
            <v>a</v>
          </cell>
          <cell r="D54">
            <v>6838</v>
          </cell>
          <cell r="E54" t="str">
            <v>육상토사</v>
          </cell>
          <cell r="F54" t="str">
            <v>육상(0-2 M)</v>
          </cell>
          <cell r="G54" t="str">
            <v>㎥</v>
          </cell>
          <cell r="H54">
            <v>2172</v>
          </cell>
          <cell r="I54">
            <v>0</v>
          </cell>
        </row>
        <row r="55">
          <cell r="A55" t="str">
            <v>D00720</v>
          </cell>
          <cell r="B55">
            <v>24037</v>
          </cell>
          <cell r="C55" t="str">
            <v>b</v>
          </cell>
          <cell r="D55">
            <v>6874</v>
          </cell>
          <cell r="E55" t="str">
            <v>육상발파암</v>
          </cell>
          <cell r="F55" t="str">
            <v>육상 ( 0-2ｍ)</v>
          </cell>
          <cell r="G55" t="str">
            <v>㎥</v>
          </cell>
          <cell r="H55">
            <v>65560</v>
          </cell>
          <cell r="I55">
            <v>0</v>
          </cell>
        </row>
        <row r="56">
          <cell r="A56" t="str">
            <v>E2</v>
          </cell>
          <cell r="B56">
            <v>0</v>
          </cell>
          <cell r="C56" t="str">
            <v>계</v>
          </cell>
          <cell r="D56">
            <v>6877</v>
          </cell>
          <cell r="H56">
            <v>0</v>
          </cell>
          <cell r="I56">
            <v>0</v>
          </cell>
        </row>
        <row r="57">
          <cell r="A57" t="str">
            <v>D00076</v>
          </cell>
          <cell r="B57">
            <v>31415</v>
          </cell>
          <cell r="C57" t="str">
            <v>2.02</v>
          </cell>
          <cell r="D57">
            <v>6880</v>
          </cell>
          <cell r="E57" t="str">
            <v>되메우기및다짐</v>
          </cell>
          <cell r="F57" t="str">
            <v>기계</v>
          </cell>
          <cell r="G57" t="str">
            <v>㎥</v>
          </cell>
          <cell r="H57">
            <v>796</v>
          </cell>
          <cell r="I57">
            <v>0</v>
          </cell>
        </row>
        <row r="58">
          <cell r="A58" t="str">
            <v>T2</v>
          </cell>
          <cell r="B58">
            <v>62</v>
          </cell>
          <cell r="C58" t="str">
            <v>2.03</v>
          </cell>
          <cell r="D58">
            <v>7041</v>
          </cell>
          <cell r="E58" t="str">
            <v>L형측구</v>
          </cell>
          <cell r="H58">
            <v>0</v>
          </cell>
          <cell r="I58">
            <v>0</v>
          </cell>
        </row>
        <row r="59">
          <cell r="A59" t="str">
            <v>D00872</v>
          </cell>
          <cell r="B59">
            <v>3825</v>
          </cell>
          <cell r="C59" t="str">
            <v>a</v>
          </cell>
          <cell r="D59">
            <v>7055</v>
          </cell>
          <cell r="E59" t="str">
            <v>TYPE-1</v>
          </cell>
          <cell r="F59" t="str">
            <v>H=0.43M</v>
          </cell>
          <cell r="G59" t="str">
            <v>M</v>
          </cell>
          <cell r="H59">
            <v>19464</v>
          </cell>
          <cell r="I59">
            <v>0</v>
          </cell>
        </row>
        <row r="60">
          <cell r="A60" t="str">
            <v>D00873</v>
          </cell>
          <cell r="B60">
            <v>928</v>
          </cell>
          <cell r="C60" t="str">
            <v>b</v>
          </cell>
          <cell r="D60">
            <v>7068</v>
          </cell>
          <cell r="E60" t="str">
            <v>TYPE-2</v>
          </cell>
          <cell r="F60" t="str">
            <v>H=0.45M</v>
          </cell>
          <cell r="G60" t="str">
            <v>M</v>
          </cell>
          <cell r="H60">
            <v>32497</v>
          </cell>
          <cell r="I60">
            <v>0</v>
          </cell>
        </row>
        <row r="61">
          <cell r="A61" t="str">
            <v>D00874</v>
          </cell>
          <cell r="B61">
            <v>1268</v>
          </cell>
          <cell r="C61" t="str">
            <v>c</v>
          </cell>
          <cell r="D61">
            <v>7094</v>
          </cell>
          <cell r="E61" t="str">
            <v>TYPE-3</v>
          </cell>
          <cell r="F61" t="str">
            <v>H=1.20M</v>
          </cell>
          <cell r="G61" t="str">
            <v>M</v>
          </cell>
          <cell r="H61">
            <v>70837</v>
          </cell>
          <cell r="I61">
            <v>0</v>
          </cell>
        </row>
        <row r="62">
          <cell r="A62" t="str">
            <v>D00875</v>
          </cell>
          <cell r="B62">
            <v>260</v>
          </cell>
          <cell r="C62" t="str">
            <v>d</v>
          </cell>
          <cell r="D62">
            <v>7337</v>
          </cell>
          <cell r="E62" t="str">
            <v>TYPE-4</v>
          </cell>
          <cell r="F62" t="str">
            <v>H=2.30M</v>
          </cell>
          <cell r="G62" t="str">
            <v>M</v>
          </cell>
          <cell r="H62">
            <v>175901</v>
          </cell>
          <cell r="I62">
            <v>0</v>
          </cell>
        </row>
        <row r="63">
          <cell r="A63" t="str">
            <v>E2</v>
          </cell>
          <cell r="B63">
            <v>0</v>
          </cell>
          <cell r="C63" t="str">
            <v>계</v>
          </cell>
          <cell r="D63">
            <v>7401</v>
          </cell>
          <cell r="H63">
            <v>0</v>
          </cell>
          <cell r="I63">
            <v>0</v>
          </cell>
        </row>
        <row r="64">
          <cell r="A64" t="str">
            <v>D00884</v>
          </cell>
          <cell r="B64">
            <v>2170</v>
          </cell>
          <cell r="C64" t="str">
            <v>2.04</v>
          </cell>
          <cell r="D64">
            <v>7465</v>
          </cell>
          <cell r="E64" t="str">
            <v>산마루측구</v>
          </cell>
          <cell r="F64" t="str">
            <v>H=0.60M</v>
          </cell>
          <cell r="G64" t="str">
            <v>M</v>
          </cell>
          <cell r="H64">
            <v>52003</v>
          </cell>
          <cell r="I64">
            <v>0</v>
          </cell>
        </row>
        <row r="65">
          <cell r="A65" t="str">
            <v>D00877</v>
          </cell>
          <cell r="B65">
            <v>419</v>
          </cell>
          <cell r="C65" t="str">
            <v>2.05</v>
          </cell>
          <cell r="D65">
            <v>7722</v>
          </cell>
          <cell r="E65" t="str">
            <v>V형측구</v>
          </cell>
          <cell r="F65" t="str">
            <v>H=0.60M</v>
          </cell>
          <cell r="G65" t="str">
            <v>M</v>
          </cell>
          <cell r="H65">
            <v>53175</v>
          </cell>
          <cell r="I65">
            <v>0</v>
          </cell>
        </row>
        <row r="66">
          <cell r="A66" t="str">
            <v>T2</v>
          </cell>
          <cell r="B66">
            <v>69</v>
          </cell>
          <cell r="C66" t="str">
            <v>2.06</v>
          </cell>
          <cell r="D66">
            <v>7978</v>
          </cell>
          <cell r="E66" t="str">
            <v>맹암거</v>
          </cell>
          <cell r="H66">
            <v>0</v>
          </cell>
          <cell r="I66">
            <v>0</v>
          </cell>
        </row>
        <row r="67">
          <cell r="A67" t="str">
            <v>D00184</v>
          </cell>
          <cell r="B67">
            <v>3960</v>
          </cell>
          <cell r="C67" t="str">
            <v>a</v>
          </cell>
          <cell r="D67">
            <v>8233</v>
          </cell>
          <cell r="E67" t="str">
            <v>맹암거</v>
          </cell>
          <cell r="F67" t="str">
            <v>TYPE-2</v>
          </cell>
          <cell r="G67" t="str">
            <v>ｍ</v>
          </cell>
          <cell r="H67">
            <v>6190</v>
          </cell>
          <cell r="I67">
            <v>0</v>
          </cell>
        </row>
        <row r="68">
          <cell r="A68" t="str">
            <v>D01041</v>
          </cell>
          <cell r="B68">
            <v>760</v>
          </cell>
          <cell r="C68" t="str">
            <v>b</v>
          </cell>
          <cell r="D68">
            <v>8609</v>
          </cell>
          <cell r="E68" t="str">
            <v>맹암거</v>
          </cell>
          <cell r="F68" t="str">
            <v>TYPE-4</v>
          </cell>
          <cell r="G68" t="str">
            <v>ｍ</v>
          </cell>
          <cell r="H68">
            <v>2092</v>
          </cell>
          <cell r="I68">
            <v>0</v>
          </cell>
        </row>
        <row r="69">
          <cell r="A69" t="str">
            <v>D01055</v>
          </cell>
          <cell r="B69">
            <v>200</v>
          </cell>
          <cell r="C69" t="str">
            <v>c</v>
          </cell>
          <cell r="D69">
            <v>8703</v>
          </cell>
          <cell r="E69" t="str">
            <v>용수다발관</v>
          </cell>
          <cell r="G69" t="str">
            <v>㎡</v>
          </cell>
          <cell r="H69">
            <v>11594</v>
          </cell>
          <cell r="I69">
            <v>0</v>
          </cell>
        </row>
        <row r="70">
          <cell r="A70" t="str">
            <v>E2</v>
          </cell>
          <cell r="B70">
            <v>0</v>
          </cell>
          <cell r="C70" t="str">
            <v>계</v>
          </cell>
          <cell r="D70">
            <v>8797</v>
          </cell>
          <cell r="H70">
            <v>0</v>
          </cell>
          <cell r="I70">
            <v>0</v>
          </cell>
        </row>
        <row r="71">
          <cell r="A71" t="str">
            <v>D00882</v>
          </cell>
          <cell r="B71">
            <v>1125</v>
          </cell>
          <cell r="C71" t="str">
            <v>2.07</v>
          </cell>
          <cell r="D71">
            <v>8985</v>
          </cell>
          <cell r="E71" t="str">
            <v>U형퓰륨관</v>
          </cell>
          <cell r="F71" t="str">
            <v>D=450 M/M</v>
          </cell>
          <cell r="G71" t="str">
            <v>M</v>
          </cell>
          <cell r="H71">
            <v>26723</v>
          </cell>
          <cell r="I71">
            <v>0</v>
          </cell>
        </row>
        <row r="72">
          <cell r="A72" t="str">
            <v>T2</v>
          </cell>
          <cell r="B72">
            <v>75</v>
          </cell>
          <cell r="C72" t="str">
            <v>2.08</v>
          </cell>
          <cell r="D72">
            <v>9385</v>
          </cell>
          <cell r="E72" t="str">
            <v>횡배수관 부설및보강</v>
          </cell>
          <cell r="H72">
            <v>0</v>
          </cell>
          <cell r="I72">
            <v>0</v>
          </cell>
        </row>
        <row r="73">
          <cell r="A73" t="str">
            <v>D00279</v>
          </cell>
          <cell r="B73">
            <v>12</v>
          </cell>
          <cell r="C73" t="str">
            <v>a</v>
          </cell>
          <cell r="D73">
            <v>9434</v>
          </cell>
          <cell r="E73" t="str">
            <v>횡배수관 부설</v>
          </cell>
          <cell r="F73" t="str">
            <v>Φ300㎜</v>
          </cell>
          <cell r="G73" t="str">
            <v>ｍ</v>
          </cell>
          <cell r="H73">
            <v>32369</v>
          </cell>
          <cell r="I73">
            <v>0</v>
          </cell>
        </row>
        <row r="74">
          <cell r="A74" t="str">
            <v>D00889</v>
          </cell>
          <cell r="B74">
            <v>100</v>
          </cell>
          <cell r="C74" t="str">
            <v>b</v>
          </cell>
          <cell r="D74">
            <v>9458</v>
          </cell>
          <cell r="E74" t="str">
            <v>횡배수관부설</v>
          </cell>
          <cell r="F74" t="str">
            <v>Φ600㎜</v>
          </cell>
          <cell r="G74" t="str">
            <v>ｍ</v>
          </cell>
          <cell r="H74">
            <v>61854</v>
          </cell>
          <cell r="I74">
            <v>0</v>
          </cell>
        </row>
        <row r="75">
          <cell r="A75" t="str">
            <v>D00156</v>
          </cell>
          <cell r="B75">
            <v>40</v>
          </cell>
          <cell r="C75" t="str">
            <v>c</v>
          </cell>
          <cell r="D75">
            <v>9482</v>
          </cell>
          <cell r="E75" t="str">
            <v>횡배수관부설</v>
          </cell>
          <cell r="F75" t="str">
            <v>Φ800㎜</v>
          </cell>
          <cell r="G75" t="str">
            <v>ｍ</v>
          </cell>
          <cell r="H75">
            <v>86661</v>
          </cell>
          <cell r="I75">
            <v>0</v>
          </cell>
        </row>
        <row r="76">
          <cell r="A76" t="str">
            <v>E2</v>
          </cell>
          <cell r="B76">
            <v>0</v>
          </cell>
          <cell r="C76" t="str">
            <v>계</v>
          </cell>
          <cell r="D76">
            <v>10557</v>
          </cell>
          <cell r="H76">
            <v>0</v>
          </cell>
          <cell r="I76">
            <v>0</v>
          </cell>
        </row>
        <row r="77">
          <cell r="A77" t="str">
            <v>T2</v>
          </cell>
          <cell r="B77">
            <v>79</v>
          </cell>
          <cell r="C77" t="str">
            <v>2.09</v>
          </cell>
          <cell r="D77">
            <v>11783</v>
          </cell>
          <cell r="E77" t="str">
            <v>우수관부설</v>
          </cell>
          <cell r="H77">
            <v>0</v>
          </cell>
          <cell r="I77">
            <v>0</v>
          </cell>
        </row>
        <row r="78">
          <cell r="A78" t="str">
            <v>D00272</v>
          </cell>
          <cell r="B78">
            <v>4981</v>
          </cell>
          <cell r="C78" t="str">
            <v>a</v>
          </cell>
          <cell r="D78">
            <v>12396</v>
          </cell>
          <cell r="E78" t="str">
            <v>우수관부설</v>
          </cell>
          <cell r="F78" t="str">
            <v>Φ600M/M</v>
          </cell>
          <cell r="G78" t="str">
            <v>M</v>
          </cell>
          <cell r="H78">
            <v>59503</v>
          </cell>
          <cell r="I78">
            <v>0</v>
          </cell>
        </row>
        <row r="79">
          <cell r="A79" t="str">
            <v>D00620</v>
          </cell>
          <cell r="B79">
            <v>151</v>
          </cell>
          <cell r="C79" t="str">
            <v>b</v>
          </cell>
          <cell r="D79">
            <v>12702</v>
          </cell>
          <cell r="E79" t="str">
            <v>접속흄관설치</v>
          </cell>
          <cell r="F79" t="str">
            <v>Φ600M/M</v>
          </cell>
          <cell r="G79" t="str">
            <v>M</v>
          </cell>
          <cell r="H79">
            <v>59503</v>
          </cell>
          <cell r="I79">
            <v>0</v>
          </cell>
        </row>
        <row r="80">
          <cell r="A80" t="str">
            <v>E2</v>
          </cell>
          <cell r="B80">
            <v>0</v>
          </cell>
          <cell r="C80" t="str">
            <v>계</v>
          </cell>
          <cell r="D80">
            <v>12855</v>
          </cell>
          <cell r="H80">
            <v>0</v>
          </cell>
          <cell r="I80">
            <v>0</v>
          </cell>
        </row>
        <row r="81">
          <cell r="A81" t="str">
            <v>T2</v>
          </cell>
          <cell r="B81">
            <v>86</v>
          </cell>
          <cell r="C81" t="str">
            <v>2.10</v>
          </cell>
          <cell r="D81">
            <v>13008</v>
          </cell>
          <cell r="E81" t="str">
            <v>종배수관</v>
          </cell>
          <cell r="H81">
            <v>0</v>
          </cell>
          <cell r="I81">
            <v>0</v>
          </cell>
        </row>
        <row r="82">
          <cell r="A82" t="str">
            <v>D00067</v>
          </cell>
          <cell r="B82">
            <v>117</v>
          </cell>
          <cell r="C82" t="str">
            <v>a</v>
          </cell>
          <cell r="D82">
            <v>13642</v>
          </cell>
          <cell r="E82" t="str">
            <v>종배수관 부설</v>
          </cell>
          <cell r="F82" t="str">
            <v>Φ600mm</v>
          </cell>
          <cell r="G82" t="str">
            <v>ｍ</v>
          </cell>
          <cell r="H82">
            <v>35916</v>
          </cell>
          <cell r="I82">
            <v>0</v>
          </cell>
        </row>
        <row r="83">
          <cell r="A83" t="str">
            <v>T1</v>
          </cell>
          <cell r="B83">
            <v>85</v>
          </cell>
          <cell r="C83" t="str">
            <v>b</v>
          </cell>
          <cell r="D83">
            <v>13846</v>
          </cell>
          <cell r="E83" t="str">
            <v>면벽</v>
          </cell>
          <cell r="H83">
            <v>0</v>
          </cell>
          <cell r="I83">
            <v>0</v>
          </cell>
        </row>
        <row r="84">
          <cell r="A84" t="str">
            <v>D00152</v>
          </cell>
          <cell r="B84">
            <v>1</v>
          </cell>
          <cell r="C84" t="str">
            <v>b-1</v>
          </cell>
          <cell r="D84">
            <v>14050</v>
          </cell>
          <cell r="E84" t="str">
            <v>콘크리트타설</v>
          </cell>
          <cell r="F84" t="str">
            <v>무근40-180-8</v>
          </cell>
          <cell r="G84" t="str">
            <v>㎥</v>
          </cell>
          <cell r="H84">
            <v>18940</v>
          </cell>
          <cell r="I84">
            <v>0</v>
          </cell>
        </row>
        <row r="85">
          <cell r="A85" t="str">
            <v>D00031</v>
          </cell>
          <cell r="B85">
            <v>8</v>
          </cell>
          <cell r="C85" t="str">
            <v>b-2</v>
          </cell>
          <cell r="D85">
            <v>14106</v>
          </cell>
          <cell r="E85" t="str">
            <v>거푸집</v>
          </cell>
          <cell r="F85" t="str">
            <v>합판 3회 0-7 M</v>
          </cell>
          <cell r="G85" t="str">
            <v>㎡</v>
          </cell>
          <cell r="H85">
            <v>17788</v>
          </cell>
          <cell r="I85">
            <v>0</v>
          </cell>
        </row>
        <row r="86">
          <cell r="A86" t="str">
            <v>E1</v>
          </cell>
          <cell r="B86">
            <v>0</v>
          </cell>
          <cell r="C86" t="str">
            <v>소계</v>
          </cell>
          <cell r="D86">
            <v>14134</v>
          </cell>
          <cell r="H86">
            <v>0</v>
          </cell>
          <cell r="I86">
            <v>0</v>
          </cell>
        </row>
        <row r="87">
          <cell r="A87" t="str">
            <v>E2</v>
          </cell>
          <cell r="B87">
            <v>0</v>
          </cell>
          <cell r="C87" t="str">
            <v>계</v>
          </cell>
          <cell r="D87">
            <v>14141</v>
          </cell>
          <cell r="H87">
            <v>0</v>
          </cell>
          <cell r="I87">
            <v>0</v>
          </cell>
        </row>
        <row r="88">
          <cell r="A88" t="str">
            <v>T2</v>
          </cell>
          <cell r="B88">
            <v>92</v>
          </cell>
          <cell r="C88" t="str">
            <v>2.11</v>
          </cell>
          <cell r="D88">
            <v>14269</v>
          </cell>
          <cell r="E88" t="str">
            <v>우수받이공</v>
          </cell>
          <cell r="H88">
            <v>0</v>
          </cell>
          <cell r="I88">
            <v>0</v>
          </cell>
        </row>
        <row r="89">
          <cell r="A89" t="str">
            <v>D00152</v>
          </cell>
          <cell r="B89">
            <v>69</v>
          </cell>
          <cell r="C89" t="str">
            <v>a</v>
          </cell>
          <cell r="D89">
            <v>16254</v>
          </cell>
          <cell r="E89" t="str">
            <v>콘크리트타설</v>
          </cell>
          <cell r="F89" t="str">
            <v>무근40-180-8</v>
          </cell>
          <cell r="G89" t="str">
            <v>㎥</v>
          </cell>
          <cell r="H89">
            <v>18940</v>
          </cell>
          <cell r="I89">
            <v>0</v>
          </cell>
        </row>
        <row r="90">
          <cell r="A90" t="str">
            <v>D00032</v>
          </cell>
          <cell r="B90">
            <v>922</v>
          </cell>
          <cell r="C90" t="str">
            <v>b</v>
          </cell>
          <cell r="D90">
            <v>17247</v>
          </cell>
          <cell r="E90" t="str">
            <v>거푸집</v>
          </cell>
          <cell r="F90" t="str">
            <v>합판 4회</v>
          </cell>
          <cell r="G90" t="str">
            <v>㎡</v>
          </cell>
          <cell r="H90">
            <v>15219</v>
          </cell>
          <cell r="I90">
            <v>0</v>
          </cell>
        </row>
        <row r="91">
          <cell r="A91" t="str">
            <v>D00216</v>
          </cell>
          <cell r="B91">
            <v>201</v>
          </cell>
          <cell r="C91" t="str">
            <v>c</v>
          </cell>
          <cell r="D91">
            <v>17743</v>
          </cell>
          <cell r="E91" t="str">
            <v>스틸그레이팅</v>
          </cell>
          <cell r="F91" t="str">
            <v>382x582x75㎜</v>
          </cell>
          <cell r="G91" t="str">
            <v>EA</v>
          </cell>
          <cell r="H91">
            <v>55650</v>
          </cell>
          <cell r="I91">
            <v>0</v>
          </cell>
        </row>
        <row r="92">
          <cell r="A92" t="str">
            <v>D00714</v>
          </cell>
          <cell r="B92">
            <v>528</v>
          </cell>
          <cell r="C92" t="str">
            <v>d</v>
          </cell>
          <cell r="D92">
            <v>17747</v>
          </cell>
          <cell r="E92" t="str">
            <v>연결관</v>
          </cell>
          <cell r="F92" t="str">
            <v>Φ300㎜</v>
          </cell>
          <cell r="G92" t="str">
            <v>ｍ</v>
          </cell>
          <cell r="H92">
            <v>16701</v>
          </cell>
          <cell r="I92">
            <v>0</v>
          </cell>
        </row>
        <row r="93">
          <cell r="A93" t="str">
            <v>E2</v>
          </cell>
          <cell r="B93">
            <v>0</v>
          </cell>
          <cell r="C93" t="str">
            <v>계</v>
          </cell>
          <cell r="D93">
            <v>17811</v>
          </cell>
          <cell r="H93">
            <v>0</v>
          </cell>
          <cell r="I93">
            <v>0</v>
          </cell>
        </row>
        <row r="94">
          <cell r="A94" t="str">
            <v>T2</v>
          </cell>
          <cell r="B94">
            <v>108</v>
          </cell>
          <cell r="C94" t="str">
            <v>2.12</v>
          </cell>
          <cell r="D94">
            <v>17875</v>
          </cell>
          <cell r="E94" t="str">
            <v>집수정</v>
          </cell>
          <cell r="H94">
            <v>0</v>
          </cell>
          <cell r="I94">
            <v>0</v>
          </cell>
        </row>
        <row r="95">
          <cell r="A95" t="str">
            <v>T1</v>
          </cell>
          <cell r="B95">
            <v>97</v>
          </cell>
          <cell r="C95" t="str">
            <v>a</v>
          </cell>
          <cell r="D95">
            <v>17913</v>
          </cell>
          <cell r="E95" t="str">
            <v>콘크리트타설</v>
          </cell>
          <cell r="H95">
            <v>0</v>
          </cell>
          <cell r="I95">
            <v>0</v>
          </cell>
        </row>
        <row r="96">
          <cell r="A96" t="str">
            <v>D00015</v>
          </cell>
          <cell r="B96">
            <v>3</v>
          </cell>
          <cell r="C96" t="str">
            <v>-1</v>
          </cell>
          <cell r="D96">
            <v>17951</v>
          </cell>
          <cell r="E96" t="str">
            <v>콘크리트타설</v>
          </cell>
          <cell r="F96" t="str">
            <v>철근25-240-8</v>
          </cell>
          <cell r="G96" t="str">
            <v>㎥</v>
          </cell>
          <cell r="H96">
            <v>20902</v>
          </cell>
          <cell r="I96">
            <v>0</v>
          </cell>
        </row>
        <row r="97">
          <cell r="A97" t="str">
            <v>D00059</v>
          </cell>
          <cell r="B97">
            <v>86</v>
          </cell>
          <cell r="C97" t="str">
            <v>-2</v>
          </cell>
          <cell r="D97">
            <v>18027</v>
          </cell>
          <cell r="E97" t="str">
            <v>콘크리트타설</v>
          </cell>
          <cell r="F97" t="str">
            <v>무근40-180-8</v>
          </cell>
          <cell r="G97" t="str">
            <v>㎥</v>
          </cell>
          <cell r="H97">
            <v>29586</v>
          </cell>
          <cell r="I97">
            <v>0</v>
          </cell>
        </row>
        <row r="98">
          <cell r="A98" t="str">
            <v>E1</v>
          </cell>
          <cell r="B98">
            <v>0</v>
          </cell>
          <cell r="C98" t="str">
            <v>소계</v>
          </cell>
          <cell r="D98">
            <v>18046</v>
          </cell>
          <cell r="H98">
            <v>0</v>
          </cell>
          <cell r="I98">
            <v>0</v>
          </cell>
        </row>
        <row r="99">
          <cell r="A99" t="str">
            <v>T1</v>
          </cell>
          <cell r="B99">
            <v>101</v>
          </cell>
          <cell r="C99" t="str">
            <v>b</v>
          </cell>
          <cell r="D99">
            <v>18056</v>
          </cell>
          <cell r="E99" t="str">
            <v>거푸집</v>
          </cell>
          <cell r="H99">
            <v>0</v>
          </cell>
          <cell r="I99">
            <v>0</v>
          </cell>
        </row>
        <row r="100">
          <cell r="A100" t="str">
            <v>D00096</v>
          </cell>
          <cell r="B100">
            <v>4</v>
          </cell>
          <cell r="C100" t="str">
            <v>-1</v>
          </cell>
          <cell r="D100">
            <v>18065</v>
          </cell>
          <cell r="E100" t="str">
            <v>거푸집</v>
          </cell>
          <cell r="F100" t="str">
            <v>합판 1회</v>
          </cell>
          <cell r="G100" t="str">
            <v>㎡</v>
          </cell>
          <cell r="H100">
            <v>38021</v>
          </cell>
          <cell r="I100">
            <v>0</v>
          </cell>
        </row>
        <row r="101">
          <cell r="A101" t="str">
            <v>D00031</v>
          </cell>
          <cell r="B101">
            <v>816</v>
          </cell>
          <cell r="C101" t="str">
            <v>-2</v>
          </cell>
          <cell r="D101">
            <v>18103</v>
          </cell>
          <cell r="F101" t="str">
            <v>합판 3회 0-7 M</v>
          </cell>
          <cell r="G101" t="str">
            <v>㎡</v>
          </cell>
          <cell r="H101">
            <v>17788</v>
          </cell>
          <cell r="I101">
            <v>0</v>
          </cell>
        </row>
        <row r="102">
          <cell r="A102" t="str">
            <v>E1</v>
          </cell>
          <cell r="B102">
            <v>0</v>
          </cell>
          <cell r="C102" t="str">
            <v>소계</v>
          </cell>
          <cell r="D102">
            <v>18132</v>
          </cell>
          <cell r="H102">
            <v>0</v>
          </cell>
          <cell r="I102">
            <v>0</v>
          </cell>
        </row>
        <row r="103">
          <cell r="A103" t="str">
            <v>T1</v>
          </cell>
          <cell r="B103">
            <v>105</v>
          </cell>
          <cell r="C103" t="str">
            <v>c</v>
          </cell>
          <cell r="D103">
            <v>18146</v>
          </cell>
          <cell r="E103" t="str">
            <v>스틸그레이팅</v>
          </cell>
          <cell r="H103">
            <v>0</v>
          </cell>
          <cell r="I103">
            <v>0</v>
          </cell>
        </row>
        <row r="104">
          <cell r="A104" t="str">
            <v>D00170</v>
          </cell>
          <cell r="B104">
            <v>30</v>
          </cell>
          <cell r="C104" t="str">
            <v>-1</v>
          </cell>
          <cell r="D104">
            <v>18160</v>
          </cell>
          <cell r="E104" t="str">
            <v>스틸그레이팅</v>
          </cell>
          <cell r="F104" t="str">
            <v>1100x900x75㎜</v>
          </cell>
          <cell r="G104" t="str">
            <v>EA</v>
          </cell>
          <cell r="H104">
            <v>183855</v>
          </cell>
          <cell r="I104">
            <v>0</v>
          </cell>
        </row>
        <row r="105">
          <cell r="A105" t="str">
            <v>D00108</v>
          </cell>
          <cell r="B105">
            <v>8</v>
          </cell>
          <cell r="C105" t="str">
            <v>-2</v>
          </cell>
          <cell r="D105">
            <v>18170</v>
          </cell>
          <cell r="F105" t="str">
            <v>1100x1600x75㎜</v>
          </cell>
          <cell r="G105" t="str">
            <v>EA</v>
          </cell>
          <cell r="H105">
            <v>306915</v>
          </cell>
          <cell r="I105">
            <v>0</v>
          </cell>
        </row>
        <row r="106">
          <cell r="A106" t="str">
            <v>E1</v>
          </cell>
          <cell r="B106">
            <v>0</v>
          </cell>
          <cell r="C106" t="str">
            <v>소계</v>
          </cell>
          <cell r="D106">
            <v>18172</v>
          </cell>
          <cell r="H106">
            <v>0</v>
          </cell>
          <cell r="I106">
            <v>0</v>
          </cell>
        </row>
        <row r="107">
          <cell r="A107" t="str">
            <v>D00063</v>
          </cell>
          <cell r="B107">
            <v>0.56999999999999995</v>
          </cell>
          <cell r="C107" t="str">
            <v>d</v>
          </cell>
          <cell r="D107">
            <v>18173</v>
          </cell>
          <cell r="E107" t="str">
            <v>철근가공조립</v>
          </cell>
          <cell r="F107" t="str">
            <v>간단</v>
          </cell>
          <cell r="G107" t="str">
            <v>TON</v>
          </cell>
          <cell r="H107">
            <v>251719</v>
          </cell>
          <cell r="I107">
            <v>0</v>
          </cell>
        </row>
        <row r="108">
          <cell r="A108" t="str">
            <v>D00913</v>
          </cell>
          <cell r="B108">
            <v>69</v>
          </cell>
          <cell r="C108" t="str">
            <v>e</v>
          </cell>
          <cell r="D108">
            <v>18174</v>
          </cell>
          <cell r="E108" t="str">
            <v>사다리설치</v>
          </cell>
          <cell r="F108" t="str">
            <v>Φ22</v>
          </cell>
          <cell r="G108" t="str">
            <v>M</v>
          </cell>
          <cell r="H108">
            <v>1522</v>
          </cell>
          <cell r="I108">
            <v>0</v>
          </cell>
        </row>
        <row r="109">
          <cell r="A109" t="str">
            <v>E2</v>
          </cell>
          <cell r="B109">
            <v>0</v>
          </cell>
          <cell r="C109" t="str">
            <v>계</v>
          </cell>
          <cell r="D109">
            <v>18175</v>
          </cell>
          <cell r="H109">
            <v>0</v>
          </cell>
          <cell r="I109">
            <v>0</v>
          </cell>
        </row>
        <row r="110">
          <cell r="A110" t="str">
            <v>T2</v>
          </cell>
          <cell r="B110">
            <v>113</v>
          </cell>
          <cell r="C110" t="str">
            <v>2.13</v>
          </cell>
          <cell r="D110">
            <v>18303</v>
          </cell>
          <cell r="E110" t="str">
            <v>도 수 로</v>
          </cell>
          <cell r="H110">
            <v>0</v>
          </cell>
          <cell r="I110">
            <v>0</v>
          </cell>
        </row>
        <row r="111">
          <cell r="A111" t="str">
            <v>D00032</v>
          </cell>
          <cell r="B111">
            <v>2567</v>
          </cell>
          <cell r="C111" t="str">
            <v>a</v>
          </cell>
          <cell r="D111">
            <v>19103</v>
          </cell>
          <cell r="E111" t="str">
            <v>거푸집</v>
          </cell>
          <cell r="F111" t="str">
            <v>합판 4회</v>
          </cell>
          <cell r="G111" t="str">
            <v>㎡</v>
          </cell>
          <cell r="H111">
            <v>15219</v>
          </cell>
          <cell r="I111">
            <v>0</v>
          </cell>
        </row>
        <row r="112">
          <cell r="A112" t="str">
            <v>D00063</v>
          </cell>
          <cell r="B112">
            <v>18.484000000000002</v>
          </cell>
          <cell r="C112" t="str">
            <v>b</v>
          </cell>
          <cell r="D112">
            <v>19167</v>
          </cell>
          <cell r="E112" t="str">
            <v>철근가공조립</v>
          </cell>
          <cell r="F112" t="str">
            <v>간단</v>
          </cell>
          <cell r="G112" t="str">
            <v>TON</v>
          </cell>
          <cell r="H112">
            <v>251719</v>
          </cell>
          <cell r="I112">
            <v>0</v>
          </cell>
        </row>
        <row r="113">
          <cell r="A113" t="str">
            <v>D00152</v>
          </cell>
          <cell r="B113">
            <v>404</v>
          </cell>
          <cell r="C113" t="str">
            <v>c</v>
          </cell>
          <cell r="D113">
            <v>19231</v>
          </cell>
          <cell r="E113" t="str">
            <v>콘크리트타설</v>
          </cell>
          <cell r="F113" t="str">
            <v>무근40-180-8</v>
          </cell>
          <cell r="G113" t="str">
            <v>㎥</v>
          </cell>
          <cell r="H113">
            <v>18940</v>
          </cell>
          <cell r="I113">
            <v>0</v>
          </cell>
        </row>
        <row r="114">
          <cell r="A114" t="str">
            <v>E2</v>
          </cell>
          <cell r="B114">
            <v>0</v>
          </cell>
          <cell r="C114" t="str">
            <v>계</v>
          </cell>
          <cell r="D114">
            <v>19253</v>
          </cell>
          <cell r="H114">
            <v>0</v>
          </cell>
          <cell r="I114">
            <v>0</v>
          </cell>
        </row>
        <row r="115">
          <cell r="A115" t="str">
            <v>T2</v>
          </cell>
          <cell r="B115">
            <v>117</v>
          </cell>
          <cell r="C115" t="str">
            <v>2.14</v>
          </cell>
          <cell r="D115">
            <v>19274</v>
          </cell>
          <cell r="E115" t="str">
            <v>수로보호공</v>
          </cell>
          <cell r="H115">
            <v>0</v>
          </cell>
          <cell r="I115">
            <v>0</v>
          </cell>
        </row>
        <row r="116">
          <cell r="A116" t="str">
            <v>D00152</v>
          </cell>
          <cell r="B116">
            <v>23</v>
          </cell>
          <cell r="C116" t="str">
            <v>a</v>
          </cell>
          <cell r="D116">
            <v>19281</v>
          </cell>
          <cell r="E116" t="str">
            <v>콘크리트타설</v>
          </cell>
          <cell r="F116" t="str">
            <v>무근40-180-8</v>
          </cell>
          <cell r="G116" t="str">
            <v>㎥</v>
          </cell>
          <cell r="H116">
            <v>18940</v>
          </cell>
          <cell r="I116">
            <v>0</v>
          </cell>
        </row>
        <row r="117">
          <cell r="A117" t="str">
            <v>D00032</v>
          </cell>
          <cell r="B117">
            <v>17</v>
          </cell>
          <cell r="C117" t="str">
            <v>b</v>
          </cell>
          <cell r="D117">
            <v>19285</v>
          </cell>
          <cell r="E117" t="str">
            <v>거푸집</v>
          </cell>
          <cell r="F117" t="str">
            <v>합판 4회</v>
          </cell>
          <cell r="G117" t="str">
            <v>㎡</v>
          </cell>
          <cell r="H117">
            <v>15219</v>
          </cell>
          <cell r="I117">
            <v>0</v>
          </cell>
        </row>
        <row r="118">
          <cell r="A118" t="str">
            <v>E2</v>
          </cell>
          <cell r="B118">
            <v>0</v>
          </cell>
          <cell r="C118" t="str">
            <v>계</v>
          </cell>
          <cell r="D118">
            <v>19287</v>
          </cell>
          <cell r="H118">
            <v>0</v>
          </cell>
          <cell r="I118">
            <v>0</v>
          </cell>
        </row>
        <row r="119">
          <cell r="A119" t="str">
            <v>T2</v>
          </cell>
          <cell r="B119">
            <v>131</v>
          </cell>
          <cell r="C119" t="str">
            <v>2.15</v>
          </cell>
          <cell r="D119">
            <v>19288</v>
          </cell>
          <cell r="E119" t="str">
            <v>맨홀공</v>
          </cell>
          <cell r="H119">
            <v>0</v>
          </cell>
          <cell r="I119">
            <v>0</v>
          </cell>
        </row>
        <row r="120">
          <cell r="A120" t="str">
            <v>T1</v>
          </cell>
          <cell r="B120">
            <v>122</v>
          </cell>
          <cell r="C120" t="str">
            <v>a</v>
          </cell>
          <cell r="D120">
            <v>19352</v>
          </cell>
          <cell r="E120" t="str">
            <v>콘크리트타설</v>
          </cell>
          <cell r="H120">
            <v>0</v>
          </cell>
          <cell r="I120">
            <v>0</v>
          </cell>
        </row>
        <row r="121">
          <cell r="A121" t="str">
            <v>D00023</v>
          </cell>
          <cell r="B121">
            <v>16</v>
          </cell>
          <cell r="C121" t="str">
            <v>-1</v>
          </cell>
          <cell r="D121">
            <v>19416</v>
          </cell>
          <cell r="E121" t="str">
            <v>콘크리트타설</v>
          </cell>
          <cell r="F121" t="str">
            <v>철근25-210-8</v>
          </cell>
          <cell r="G121" t="str">
            <v>㎥</v>
          </cell>
          <cell r="H121">
            <v>20902</v>
          </cell>
          <cell r="I121">
            <v>0</v>
          </cell>
        </row>
        <row r="122">
          <cell r="A122" t="str">
            <v>D00152</v>
          </cell>
          <cell r="B122">
            <v>189</v>
          </cell>
          <cell r="C122" t="str">
            <v>-2</v>
          </cell>
          <cell r="D122">
            <v>19440</v>
          </cell>
          <cell r="F122" t="str">
            <v>무근40-180-8</v>
          </cell>
          <cell r="G122" t="str">
            <v>㎥</v>
          </cell>
          <cell r="H122">
            <v>18940</v>
          </cell>
          <cell r="I122">
            <v>0</v>
          </cell>
        </row>
        <row r="123">
          <cell r="A123" t="str">
            <v>E1</v>
          </cell>
          <cell r="B123">
            <v>0</v>
          </cell>
          <cell r="C123" t="str">
            <v>소계</v>
          </cell>
          <cell r="D123">
            <v>19472</v>
          </cell>
          <cell r="H123">
            <v>0</v>
          </cell>
          <cell r="I123">
            <v>0</v>
          </cell>
        </row>
        <row r="124">
          <cell r="A124" t="str">
            <v>T1</v>
          </cell>
          <cell r="B124">
            <v>126</v>
          </cell>
          <cell r="C124" t="str">
            <v>b</v>
          </cell>
          <cell r="D124">
            <v>19488</v>
          </cell>
          <cell r="E124" t="str">
            <v>거푸집</v>
          </cell>
          <cell r="H124">
            <v>0</v>
          </cell>
          <cell r="I124">
            <v>0</v>
          </cell>
        </row>
        <row r="125">
          <cell r="A125" t="str">
            <v>D00032</v>
          </cell>
          <cell r="B125">
            <v>71</v>
          </cell>
          <cell r="C125" t="str">
            <v>-1</v>
          </cell>
          <cell r="D125">
            <v>19504</v>
          </cell>
          <cell r="E125" t="str">
            <v>거푸집</v>
          </cell>
          <cell r="F125" t="str">
            <v>합판 4회</v>
          </cell>
          <cell r="G125" t="str">
            <v>㎡</v>
          </cell>
          <cell r="H125">
            <v>15219</v>
          </cell>
          <cell r="I125">
            <v>0</v>
          </cell>
        </row>
        <row r="126">
          <cell r="A126" t="str">
            <v>D00062</v>
          </cell>
          <cell r="B126">
            <v>1568</v>
          </cell>
          <cell r="C126" t="str">
            <v>-2</v>
          </cell>
          <cell r="D126">
            <v>19632</v>
          </cell>
          <cell r="E126" t="str">
            <v>거푸집</v>
          </cell>
          <cell r="F126" t="str">
            <v>원형 3회</v>
          </cell>
          <cell r="G126" t="str">
            <v>㎡</v>
          </cell>
          <cell r="H126">
            <v>37940</v>
          </cell>
          <cell r="I126">
            <v>0</v>
          </cell>
        </row>
        <row r="127">
          <cell r="A127" t="str">
            <v>E1</v>
          </cell>
          <cell r="B127">
            <v>0</v>
          </cell>
          <cell r="C127" t="str">
            <v>소계</v>
          </cell>
          <cell r="D127">
            <v>19680</v>
          </cell>
          <cell r="H127">
            <v>0</v>
          </cell>
          <cell r="I127">
            <v>0</v>
          </cell>
        </row>
        <row r="128">
          <cell r="A128" t="str">
            <v>D00913</v>
          </cell>
          <cell r="B128">
            <v>440</v>
          </cell>
          <cell r="C128" t="str">
            <v>c</v>
          </cell>
          <cell r="D128">
            <v>19728</v>
          </cell>
          <cell r="E128" t="str">
            <v>사다리설치</v>
          </cell>
          <cell r="F128" t="str">
            <v>Φ22</v>
          </cell>
          <cell r="G128" t="str">
            <v>M</v>
          </cell>
          <cell r="H128">
            <v>1522</v>
          </cell>
          <cell r="I128">
            <v>0</v>
          </cell>
        </row>
        <row r="129">
          <cell r="A129" t="str">
            <v>D00063</v>
          </cell>
          <cell r="B129">
            <v>3.1240000000000001</v>
          </cell>
          <cell r="C129" t="str">
            <v>d</v>
          </cell>
          <cell r="D129">
            <v>19776</v>
          </cell>
          <cell r="E129" t="str">
            <v>철근가공조립</v>
          </cell>
          <cell r="F129" t="str">
            <v>간단</v>
          </cell>
          <cell r="G129" t="str">
            <v>TON</v>
          </cell>
          <cell r="H129">
            <v>251719</v>
          </cell>
          <cell r="I129">
            <v>0</v>
          </cell>
        </row>
        <row r="130">
          <cell r="A130" t="str">
            <v>D00897</v>
          </cell>
          <cell r="B130">
            <v>16</v>
          </cell>
          <cell r="C130" t="str">
            <v>e</v>
          </cell>
          <cell r="D130">
            <v>19800</v>
          </cell>
          <cell r="E130" t="str">
            <v>잡석깔기</v>
          </cell>
          <cell r="G130" t="str">
            <v>㎥</v>
          </cell>
          <cell r="H130">
            <v>24580</v>
          </cell>
          <cell r="I130">
            <v>0</v>
          </cell>
        </row>
        <row r="131">
          <cell r="A131" t="str">
            <v>D00273</v>
          </cell>
          <cell r="B131">
            <v>106</v>
          </cell>
          <cell r="C131" t="str">
            <v>f</v>
          </cell>
          <cell r="D131">
            <v>19812</v>
          </cell>
          <cell r="E131" t="str">
            <v>맨홀 뚜껑</v>
          </cell>
          <cell r="F131" t="str">
            <v>D= 648 M/M</v>
          </cell>
          <cell r="G131" t="str">
            <v>EA</v>
          </cell>
          <cell r="H131">
            <v>57750</v>
          </cell>
          <cell r="I131">
            <v>0</v>
          </cell>
        </row>
        <row r="132">
          <cell r="A132" t="str">
            <v>E2</v>
          </cell>
          <cell r="B132">
            <v>0</v>
          </cell>
          <cell r="C132" t="str">
            <v>계</v>
          </cell>
          <cell r="D132">
            <v>19818</v>
          </cell>
          <cell r="H132">
            <v>0</v>
          </cell>
          <cell r="I132">
            <v>0</v>
          </cell>
        </row>
        <row r="133">
          <cell r="A133" t="str">
            <v>T2</v>
          </cell>
          <cell r="B133">
            <v>149</v>
          </cell>
          <cell r="C133" t="str">
            <v>2.16</v>
          </cell>
          <cell r="D133">
            <v>20112</v>
          </cell>
          <cell r="E133" t="str">
            <v>통로암거</v>
          </cell>
          <cell r="H133">
            <v>0</v>
          </cell>
          <cell r="I133">
            <v>0</v>
          </cell>
        </row>
        <row r="134">
          <cell r="A134" t="str">
            <v>T1</v>
          </cell>
          <cell r="B134">
            <v>137</v>
          </cell>
          <cell r="C134" t="str">
            <v>a</v>
          </cell>
          <cell r="D134">
            <v>20256</v>
          </cell>
          <cell r="E134" t="str">
            <v>거푸집</v>
          </cell>
          <cell r="H134">
            <v>0</v>
          </cell>
          <cell r="I134">
            <v>0</v>
          </cell>
        </row>
        <row r="135">
          <cell r="A135" t="str">
            <v>D00169</v>
          </cell>
          <cell r="B135">
            <v>12</v>
          </cell>
          <cell r="C135" t="str">
            <v>-1</v>
          </cell>
          <cell r="D135">
            <v>20400</v>
          </cell>
          <cell r="E135" t="str">
            <v>거푸집</v>
          </cell>
          <cell r="F135" t="str">
            <v>폼타이 3회</v>
          </cell>
          <cell r="G135" t="str">
            <v>㎡</v>
          </cell>
          <cell r="H135">
            <v>17843</v>
          </cell>
          <cell r="I135">
            <v>0</v>
          </cell>
        </row>
        <row r="136">
          <cell r="A136" t="str">
            <v>D00032</v>
          </cell>
          <cell r="B136">
            <v>17</v>
          </cell>
          <cell r="C136" t="str">
            <v>-2</v>
          </cell>
          <cell r="D136">
            <v>20432</v>
          </cell>
          <cell r="E136" t="str">
            <v>거푸집</v>
          </cell>
          <cell r="F136" t="str">
            <v>합판 4회</v>
          </cell>
          <cell r="G136" t="str">
            <v>㎡</v>
          </cell>
          <cell r="H136">
            <v>15219</v>
          </cell>
          <cell r="I136">
            <v>0</v>
          </cell>
        </row>
        <row r="137">
          <cell r="A137" t="str">
            <v>D00157</v>
          </cell>
          <cell r="B137">
            <v>169</v>
          </cell>
          <cell r="C137" t="str">
            <v>-3</v>
          </cell>
          <cell r="D137">
            <v>20448</v>
          </cell>
          <cell r="E137" t="str">
            <v>문양거푸집</v>
          </cell>
          <cell r="G137" t="str">
            <v>㎡</v>
          </cell>
          <cell r="H137">
            <v>23429</v>
          </cell>
          <cell r="I137">
            <v>0</v>
          </cell>
        </row>
        <row r="138">
          <cell r="A138" t="str">
            <v>E1</v>
          </cell>
          <cell r="B138">
            <v>0</v>
          </cell>
          <cell r="C138" t="str">
            <v>소계</v>
          </cell>
          <cell r="D138">
            <v>20452</v>
          </cell>
          <cell r="H138">
            <v>0</v>
          </cell>
          <cell r="I138">
            <v>0</v>
          </cell>
        </row>
        <row r="139">
          <cell r="A139" t="str">
            <v>T1</v>
          </cell>
          <cell r="B139">
            <v>142</v>
          </cell>
          <cell r="C139" t="str">
            <v>b</v>
          </cell>
          <cell r="D139">
            <v>20454</v>
          </cell>
          <cell r="E139" t="str">
            <v>콘크리트타설</v>
          </cell>
          <cell r="H139">
            <v>0</v>
          </cell>
          <cell r="I139">
            <v>0</v>
          </cell>
        </row>
        <row r="140">
          <cell r="A140" t="str">
            <v>D00144</v>
          </cell>
          <cell r="B140">
            <v>135</v>
          </cell>
          <cell r="C140" t="str">
            <v>-1</v>
          </cell>
          <cell r="D140">
            <v>20456</v>
          </cell>
          <cell r="E140" t="str">
            <v>콘크리트타설</v>
          </cell>
          <cell r="F140" t="str">
            <v>철근25-240-12 펌프카</v>
          </cell>
          <cell r="G140" t="str">
            <v>㎥</v>
          </cell>
          <cell r="H140">
            <v>9867</v>
          </cell>
          <cell r="I140">
            <v>0</v>
          </cell>
        </row>
        <row r="141">
          <cell r="A141" t="str">
            <v>D00145</v>
          </cell>
          <cell r="B141">
            <v>14</v>
          </cell>
          <cell r="C141" t="str">
            <v>-2</v>
          </cell>
          <cell r="D141">
            <v>20512</v>
          </cell>
          <cell r="F141" t="str">
            <v>25-210-12펌프카</v>
          </cell>
          <cell r="G141" t="str">
            <v>㎥</v>
          </cell>
          <cell r="H141">
            <v>9867</v>
          </cell>
          <cell r="I141">
            <v>0</v>
          </cell>
        </row>
        <row r="142">
          <cell r="A142" t="str">
            <v>D00181</v>
          </cell>
          <cell r="B142">
            <v>11</v>
          </cell>
          <cell r="C142" t="str">
            <v>-3</v>
          </cell>
          <cell r="D142">
            <v>20656</v>
          </cell>
          <cell r="F142" t="str">
            <v>무근40-160-8</v>
          </cell>
          <cell r="G142" t="str">
            <v>㎥</v>
          </cell>
          <cell r="H142">
            <v>18747</v>
          </cell>
          <cell r="I142">
            <v>0</v>
          </cell>
        </row>
        <row r="143">
          <cell r="A143" t="str">
            <v>E1</v>
          </cell>
          <cell r="B143">
            <v>0</v>
          </cell>
          <cell r="C143" t="str">
            <v>소계</v>
          </cell>
          <cell r="D143">
            <v>20752</v>
          </cell>
          <cell r="H143">
            <v>0</v>
          </cell>
          <cell r="I143">
            <v>0</v>
          </cell>
        </row>
        <row r="144">
          <cell r="A144" t="str">
            <v>D00065</v>
          </cell>
          <cell r="B144">
            <v>26.885999999999999</v>
          </cell>
          <cell r="C144" t="str">
            <v>c</v>
          </cell>
          <cell r="D144">
            <v>20848</v>
          </cell>
          <cell r="E144" t="str">
            <v>철근가공조립</v>
          </cell>
          <cell r="F144" t="str">
            <v>복잡</v>
          </cell>
          <cell r="G144" t="str">
            <v>TON</v>
          </cell>
          <cell r="H144">
            <v>435034</v>
          </cell>
          <cell r="I144">
            <v>0</v>
          </cell>
        </row>
        <row r="145">
          <cell r="A145" t="str">
            <v>D00136</v>
          </cell>
          <cell r="B145">
            <v>104</v>
          </cell>
          <cell r="C145" t="str">
            <v>d</v>
          </cell>
          <cell r="D145">
            <v>20864</v>
          </cell>
          <cell r="E145" t="str">
            <v>비계</v>
          </cell>
          <cell r="F145" t="str">
            <v>강관</v>
          </cell>
          <cell r="G145" t="str">
            <v>㎡</v>
          </cell>
          <cell r="H145">
            <v>8431</v>
          </cell>
          <cell r="I145">
            <v>0</v>
          </cell>
        </row>
        <row r="146">
          <cell r="A146" t="str">
            <v>D00073</v>
          </cell>
          <cell r="B146">
            <v>277</v>
          </cell>
          <cell r="C146" t="str">
            <v>e</v>
          </cell>
          <cell r="D146">
            <v>20880</v>
          </cell>
          <cell r="E146" t="str">
            <v>동바리</v>
          </cell>
          <cell r="F146" t="str">
            <v>강관</v>
          </cell>
          <cell r="G146" t="str">
            <v>공/㎥</v>
          </cell>
          <cell r="H146">
            <v>6472</v>
          </cell>
          <cell r="I146">
            <v>0</v>
          </cell>
        </row>
        <row r="147">
          <cell r="A147" t="str">
            <v>D00147</v>
          </cell>
          <cell r="B147">
            <v>199</v>
          </cell>
          <cell r="C147" t="str">
            <v>f</v>
          </cell>
          <cell r="D147">
            <v>20904</v>
          </cell>
          <cell r="E147" t="str">
            <v>뒷채움</v>
          </cell>
          <cell r="G147" t="str">
            <v>㎥</v>
          </cell>
          <cell r="H147">
            <v>27477</v>
          </cell>
          <cell r="I147">
            <v>0</v>
          </cell>
        </row>
        <row r="148">
          <cell r="A148" t="str">
            <v>D00068</v>
          </cell>
          <cell r="B148">
            <v>184</v>
          </cell>
          <cell r="C148" t="str">
            <v>g</v>
          </cell>
          <cell r="D148">
            <v>21032</v>
          </cell>
          <cell r="E148" t="str">
            <v>아스팔트 코팅</v>
          </cell>
          <cell r="F148" t="str">
            <v>2회</v>
          </cell>
          <cell r="G148" t="str">
            <v>㎡</v>
          </cell>
          <cell r="H148">
            <v>4719</v>
          </cell>
          <cell r="I148">
            <v>0</v>
          </cell>
        </row>
        <row r="149">
          <cell r="A149" t="str">
            <v>D00250</v>
          </cell>
          <cell r="B149">
            <v>392</v>
          </cell>
          <cell r="C149" t="str">
            <v>h</v>
          </cell>
          <cell r="D149">
            <v>21504</v>
          </cell>
          <cell r="E149" t="str">
            <v>스페이서</v>
          </cell>
          <cell r="F149" t="str">
            <v>(수직+수평)</v>
          </cell>
          <cell r="G149" t="str">
            <v>㎡</v>
          </cell>
          <cell r="H149">
            <v>441</v>
          </cell>
          <cell r="I149">
            <v>0</v>
          </cell>
        </row>
        <row r="150">
          <cell r="A150" t="str">
            <v>E2</v>
          </cell>
          <cell r="B150">
            <v>0</v>
          </cell>
          <cell r="C150" t="str">
            <v>계</v>
          </cell>
          <cell r="D150">
            <v>21584</v>
          </cell>
          <cell r="H150">
            <v>0</v>
          </cell>
          <cell r="I150">
            <v>0</v>
          </cell>
        </row>
        <row r="151">
          <cell r="A151" t="str">
            <v>T2</v>
          </cell>
          <cell r="B151">
            <v>168</v>
          </cell>
          <cell r="C151" t="str">
            <v>2.17</v>
          </cell>
          <cell r="D151">
            <v>21616</v>
          </cell>
          <cell r="E151" t="str">
            <v>수로암거</v>
          </cell>
          <cell r="H151">
            <v>0</v>
          </cell>
          <cell r="I151">
            <v>0</v>
          </cell>
        </row>
        <row r="152">
          <cell r="A152" t="str">
            <v>T1</v>
          </cell>
          <cell r="B152">
            <v>154</v>
          </cell>
          <cell r="C152" t="str">
            <v>a</v>
          </cell>
          <cell r="D152">
            <v>21648</v>
          </cell>
          <cell r="E152" t="str">
            <v>거푸집</v>
          </cell>
          <cell r="H152">
            <v>0</v>
          </cell>
          <cell r="I152">
            <v>0</v>
          </cell>
        </row>
        <row r="153">
          <cell r="A153" t="str">
            <v>D00169</v>
          </cell>
          <cell r="B153">
            <v>2093</v>
          </cell>
          <cell r="C153" t="str">
            <v>-1</v>
          </cell>
          <cell r="D153">
            <v>21680</v>
          </cell>
          <cell r="E153" t="str">
            <v>거푸집</v>
          </cell>
          <cell r="F153" t="str">
            <v>폼타이 3회</v>
          </cell>
          <cell r="G153" t="str">
            <v>㎡</v>
          </cell>
          <cell r="H153">
            <v>17843</v>
          </cell>
          <cell r="I153">
            <v>0</v>
          </cell>
        </row>
        <row r="154">
          <cell r="A154" t="str">
            <v>D00032</v>
          </cell>
          <cell r="B154">
            <v>107</v>
          </cell>
          <cell r="C154" t="str">
            <v>-2</v>
          </cell>
          <cell r="D154">
            <v>21712</v>
          </cell>
          <cell r="E154" t="str">
            <v>거푸집</v>
          </cell>
          <cell r="F154" t="str">
            <v>합판 4회</v>
          </cell>
          <cell r="G154" t="str">
            <v>㎡</v>
          </cell>
          <cell r="H154">
            <v>15219</v>
          </cell>
          <cell r="I154">
            <v>0</v>
          </cell>
        </row>
        <row r="155">
          <cell r="A155" t="str">
            <v>E1</v>
          </cell>
          <cell r="B155">
            <v>0</v>
          </cell>
          <cell r="C155" t="str">
            <v>소계</v>
          </cell>
          <cell r="D155">
            <v>21738</v>
          </cell>
          <cell r="H155">
            <v>0</v>
          </cell>
          <cell r="I155">
            <v>0</v>
          </cell>
        </row>
        <row r="156">
          <cell r="A156" t="str">
            <v>T1</v>
          </cell>
          <cell r="B156">
            <v>158</v>
          </cell>
          <cell r="C156" t="str">
            <v>b</v>
          </cell>
          <cell r="D156">
            <v>21764</v>
          </cell>
          <cell r="E156" t="str">
            <v>콘크리트타설</v>
          </cell>
          <cell r="H156">
            <v>0</v>
          </cell>
          <cell r="I156">
            <v>0</v>
          </cell>
        </row>
        <row r="157">
          <cell r="A157" t="str">
            <v>D00023</v>
          </cell>
          <cell r="B157">
            <v>501</v>
          </cell>
          <cell r="C157" t="str">
            <v>-1</v>
          </cell>
          <cell r="D157">
            <v>21816</v>
          </cell>
          <cell r="E157" t="str">
            <v>콘크리트타설</v>
          </cell>
          <cell r="F157" t="str">
            <v>철근25-210-8</v>
          </cell>
          <cell r="G157" t="str">
            <v>㎥</v>
          </cell>
          <cell r="H157">
            <v>20902</v>
          </cell>
          <cell r="I157">
            <v>0</v>
          </cell>
        </row>
        <row r="158">
          <cell r="A158" t="str">
            <v>D00181</v>
          </cell>
          <cell r="B158">
            <v>72</v>
          </cell>
          <cell r="C158" t="str">
            <v>-2</v>
          </cell>
          <cell r="D158">
            <v>21936</v>
          </cell>
          <cell r="F158" t="str">
            <v>무근40-160-8</v>
          </cell>
          <cell r="G158" t="str">
            <v>㎥</v>
          </cell>
          <cell r="H158">
            <v>18747</v>
          </cell>
          <cell r="I158">
            <v>0</v>
          </cell>
        </row>
        <row r="159">
          <cell r="A159" t="str">
            <v>E1</v>
          </cell>
          <cell r="B159">
            <v>0</v>
          </cell>
          <cell r="C159" t="str">
            <v>소계</v>
          </cell>
          <cell r="D159">
            <v>22032</v>
          </cell>
          <cell r="H159">
            <v>0</v>
          </cell>
          <cell r="I159">
            <v>0</v>
          </cell>
        </row>
        <row r="160">
          <cell r="A160" t="str">
            <v>D00065</v>
          </cell>
          <cell r="B160">
            <v>48.573999999999998</v>
          </cell>
          <cell r="C160" t="str">
            <v>c</v>
          </cell>
          <cell r="D160">
            <v>22128</v>
          </cell>
          <cell r="E160" t="str">
            <v>철근가공조립</v>
          </cell>
          <cell r="F160" t="str">
            <v>복잡</v>
          </cell>
          <cell r="G160" t="str">
            <v>TON</v>
          </cell>
          <cell r="H160">
            <v>435034</v>
          </cell>
          <cell r="I160">
            <v>0</v>
          </cell>
        </row>
        <row r="161">
          <cell r="A161" t="str">
            <v>D00073</v>
          </cell>
          <cell r="B161">
            <v>590</v>
          </cell>
          <cell r="C161" t="str">
            <v>d</v>
          </cell>
          <cell r="D161">
            <v>22176</v>
          </cell>
          <cell r="E161" t="str">
            <v>동바리</v>
          </cell>
          <cell r="F161" t="str">
            <v>강관</v>
          </cell>
          <cell r="G161" t="str">
            <v>공/㎥</v>
          </cell>
          <cell r="H161">
            <v>6472</v>
          </cell>
          <cell r="I161">
            <v>0</v>
          </cell>
        </row>
        <row r="162">
          <cell r="A162" t="str">
            <v>D00136</v>
          </cell>
          <cell r="B162">
            <v>229</v>
          </cell>
          <cell r="C162" t="str">
            <v>e</v>
          </cell>
          <cell r="D162">
            <v>22180</v>
          </cell>
          <cell r="E162" t="str">
            <v>비계</v>
          </cell>
          <cell r="F162" t="str">
            <v>강관</v>
          </cell>
          <cell r="G162" t="str">
            <v>㎡</v>
          </cell>
          <cell r="H162">
            <v>8431</v>
          </cell>
          <cell r="I162">
            <v>0</v>
          </cell>
        </row>
        <row r="163">
          <cell r="A163" t="str">
            <v>D00147</v>
          </cell>
          <cell r="B163">
            <v>508</v>
          </cell>
          <cell r="C163" t="str">
            <v>f</v>
          </cell>
          <cell r="D163">
            <v>22184</v>
          </cell>
          <cell r="E163" t="str">
            <v>뒷채움</v>
          </cell>
          <cell r="G163" t="str">
            <v>㎥</v>
          </cell>
          <cell r="H163">
            <v>27477</v>
          </cell>
          <cell r="I163">
            <v>0</v>
          </cell>
        </row>
        <row r="164">
          <cell r="A164" t="str">
            <v>D00897</v>
          </cell>
          <cell r="B164">
            <v>19</v>
          </cell>
          <cell r="C164" t="str">
            <v>g</v>
          </cell>
          <cell r="D164">
            <v>22232</v>
          </cell>
          <cell r="E164" t="str">
            <v>잡석깔기</v>
          </cell>
          <cell r="G164" t="str">
            <v>㎥</v>
          </cell>
          <cell r="H164">
            <v>24580</v>
          </cell>
          <cell r="I164">
            <v>0</v>
          </cell>
        </row>
        <row r="165">
          <cell r="A165" t="str">
            <v>D00095</v>
          </cell>
          <cell r="B165">
            <v>9</v>
          </cell>
          <cell r="C165" t="str">
            <v>h</v>
          </cell>
          <cell r="D165">
            <v>22256</v>
          </cell>
          <cell r="E165" t="str">
            <v>PVC PIPE</v>
          </cell>
          <cell r="F165" t="str">
            <v>φ100㎜</v>
          </cell>
          <cell r="G165" t="str">
            <v>ｍ</v>
          </cell>
          <cell r="H165">
            <v>5538</v>
          </cell>
          <cell r="I165">
            <v>0</v>
          </cell>
        </row>
        <row r="166">
          <cell r="A166" t="str">
            <v>D00134</v>
          </cell>
          <cell r="B166">
            <v>78</v>
          </cell>
          <cell r="C166" t="str">
            <v>i</v>
          </cell>
          <cell r="D166">
            <v>22280</v>
          </cell>
          <cell r="E166" t="str">
            <v>시공이음</v>
          </cell>
          <cell r="F166" t="str">
            <v>암거</v>
          </cell>
          <cell r="G166" t="str">
            <v>ｍ</v>
          </cell>
          <cell r="H166">
            <v>21249</v>
          </cell>
          <cell r="I166">
            <v>0</v>
          </cell>
        </row>
        <row r="167">
          <cell r="A167" t="str">
            <v>D00244</v>
          </cell>
          <cell r="B167">
            <v>8</v>
          </cell>
          <cell r="C167" t="str">
            <v>j</v>
          </cell>
          <cell r="D167">
            <v>22760</v>
          </cell>
          <cell r="E167" t="str">
            <v>부직포</v>
          </cell>
          <cell r="G167" t="str">
            <v>㎡</v>
          </cell>
          <cell r="H167">
            <v>856</v>
          </cell>
          <cell r="I167">
            <v>0</v>
          </cell>
        </row>
        <row r="168">
          <cell r="A168" t="str">
            <v>D00250</v>
          </cell>
          <cell r="B168">
            <v>2538</v>
          </cell>
          <cell r="C168" t="str">
            <v>k</v>
          </cell>
          <cell r="D168">
            <v>22784</v>
          </cell>
          <cell r="E168" t="str">
            <v>스페이서</v>
          </cell>
          <cell r="F168" t="str">
            <v>(수직+수평)</v>
          </cell>
          <cell r="G168" t="str">
            <v>㎡</v>
          </cell>
          <cell r="H168">
            <v>441</v>
          </cell>
          <cell r="I168">
            <v>0</v>
          </cell>
        </row>
        <row r="169">
          <cell r="A169" t="str">
            <v>E2</v>
          </cell>
          <cell r="B169">
            <v>0</v>
          </cell>
          <cell r="C169" t="str">
            <v>계</v>
          </cell>
          <cell r="D169">
            <v>22832</v>
          </cell>
          <cell r="H169">
            <v>0</v>
          </cell>
          <cell r="I169">
            <v>0</v>
          </cell>
        </row>
        <row r="170">
          <cell r="A170" t="str">
            <v>T2</v>
          </cell>
          <cell r="B170">
            <v>171</v>
          </cell>
          <cell r="C170" t="str">
            <v>2.18</v>
          </cell>
          <cell r="D170">
            <v>27567</v>
          </cell>
          <cell r="E170" t="str">
            <v>수로복개(P.C BOX)</v>
          </cell>
          <cell r="H170">
            <v>0</v>
          </cell>
          <cell r="I170">
            <v>0</v>
          </cell>
        </row>
        <row r="171">
          <cell r="A171" t="str">
            <v>D01023</v>
          </cell>
          <cell r="B171">
            <v>114.5</v>
          </cell>
          <cell r="C171" t="str">
            <v>a</v>
          </cell>
          <cell r="D171">
            <v>29935</v>
          </cell>
          <cell r="E171" t="str">
            <v>조립식암거 BOX</v>
          </cell>
          <cell r="F171" t="str">
            <v>3.0X2.0</v>
          </cell>
          <cell r="G171" t="str">
            <v>M</v>
          </cell>
          <cell r="H171">
            <v>1562352</v>
          </cell>
          <cell r="I171">
            <v>0</v>
          </cell>
        </row>
        <row r="172">
          <cell r="A172" t="str">
            <v>E2</v>
          </cell>
          <cell r="B172">
            <v>0</v>
          </cell>
          <cell r="C172" t="str">
            <v>계</v>
          </cell>
          <cell r="D172">
            <v>31045</v>
          </cell>
          <cell r="H172">
            <v>0</v>
          </cell>
          <cell r="I172">
            <v>0</v>
          </cell>
        </row>
        <row r="173">
          <cell r="A173" t="str">
            <v>T2</v>
          </cell>
          <cell r="B173">
            <v>180</v>
          </cell>
          <cell r="C173" t="str">
            <v>2.20</v>
          </cell>
          <cell r="D173">
            <v>44150</v>
          </cell>
          <cell r="E173" t="str">
            <v>돌붙임공</v>
          </cell>
          <cell r="H173">
            <v>0</v>
          </cell>
          <cell r="I173">
            <v>0</v>
          </cell>
        </row>
        <row r="174">
          <cell r="A174" t="str">
            <v>D00946</v>
          </cell>
          <cell r="B174">
            <v>1247</v>
          </cell>
          <cell r="C174" t="str">
            <v>a</v>
          </cell>
          <cell r="D174">
            <v>44187</v>
          </cell>
          <cell r="E174" t="str">
            <v>돌붙임</v>
          </cell>
          <cell r="G174" t="str">
            <v>M2</v>
          </cell>
          <cell r="H174">
            <v>19370</v>
          </cell>
          <cell r="I174">
            <v>0</v>
          </cell>
        </row>
        <row r="175">
          <cell r="A175" t="str">
            <v>D00947</v>
          </cell>
          <cell r="B175">
            <v>245</v>
          </cell>
          <cell r="C175" t="str">
            <v>b</v>
          </cell>
          <cell r="D175">
            <v>44205</v>
          </cell>
          <cell r="E175" t="str">
            <v>돌붙임기초</v>
          </cell>
          <cell r="G175" t="str">
            <v>m</v>
          </cell>
          <cell r="H175">
            <v>19688</v>
          </cell>
          <cell r="I175">
            <v>0</v>
          </cell>
        </row>
        <row r="176">
          <cell r="A176" t="str">
            <v>D00688</v>
          </cell>
          <cell r="B176">
            <v>8320</v>
          </cell>
          <cell r="C176" t="str">
            <v>c</v>
          </cell>
          <cell r="D176">
            <v>44214</v>
          </cell>
          <cell r="E176" t="str">
            <v>사석운반및투하</v>
          </cell>
          <cell r="F176" t="str">
            <v>80cm</v>
          </cell>
          <cell r="G176" t="str">
            <v>m2</v>
          </cell>
          <cell r="H176">
            <v>1153</v>
          </cell>
          <cell r="I176">
            <v>0</v>
          </cell>
        </row>
        <row r="177">
          <cell r="A177" t="str">
            <v>D00952</v>
          </cell>
          <cell r="B177">
            <v>11264</v>
          </cell>
          <cell r="C177" t="str">
            <v>d</v>
          </cell>
          <cell r="D177">
            <v>44223</v>
          </cell>
          <cell r="E177" t="str">
            <v>사석운반및투하</v>
          </cell>
          <cell r="G177" t="str">
            <v>m3</v>
          </cell>
          <cell r="H177">
            <v>4366</v>
          </cell>
          <cell r="I177">
            <v>0</v>
          </cell>
        </row>
        <row r="178">
          <cell r="A178" t="str">
            <v>D00948</v>
          </cell>
          <cell r="B178">
            <v>8320</v>
          </cell>
          <cell r="C178" t="str">
            <v>e</v>
          </cell>
          <cell r="D178">
            <v>44287</v>
          </cell>
          <cell r="E178" t="str">
            <v>속고르기</v>
          </cell>
          <cell r="G178" t="str">
            <v>M2</v>
          </cell>
          <cell r="H178">
            <v>17609</v>
          </cell>
          <cell r="I178">
            <v>0</v>
          </cell>
        </row>
        <row r="179">
          <cell r="A179" t="str">
            <v>D00034</v>
          </cell>
          <cell r="B179">
            <v>8320</v>
          </cell>
          <cell r="C179" t="str">
            <v>f</v>
          </cell>
          <cell r="D179">
            <v>44351</v>
          </cell>
          <cell r="E179" t="str">
            <v>피복석고르기</v>
          </cell>
          <cell r="G179" t="str">
            <v>m2</v>
          </cell>
          <cell r="H179">
            <v>18585</v>
          </cell>
          <cell r="I179">
            <v>0</v>
          </cell>
        </row>
        <row r="180">
          <cell r="A180" t="str">
            <v>D00244</v>
          </cell>
          <cell r="B180">
            <v>7774</v>
          </cell>
          <cell r="C180" t="str">
            <v>g</v>
          </cell>
          <cell r="D180">
            <v>44383</v>
          </cell>
          <cell r="E180" t="str">
            <v>부직포</v>
          </cell>
          <cell r="G180" t="str">
            <v>㎡</v>
          </cell>
          <cell r="H180">
            <v>856</v>
          </cell>
          <cell r="I180">
            <v>0</v>
          </cell>
        </row>
        <row r="181">
          <cell r="A181" t="str">
            <v>E2</v>
          </cell>
          <cell r="B181">
            <v>0</v>
          </cell>
          <cell r="C181" t="str">
            <v>계</v>
          </cell>
          <cell r="D181">
            <v>44415</v>
          </cell>
          <cell r="H181">
            <v>0</v>
          </cell>
          <cell r="I181">
            <v>0</v>
          </cell>
        </row>
        <row r="182">
          <cell r="A182" t="str">
            <v>T2</v>
          </cell>
          <cell r="B182">
            <v>184</v>
          </cell>
          <cell r="C182" t="str">
            <v>2.21</v>
          </cell>
          <cell r="D182">
            <v>44447</v>
          </cell>
          <cell r="E182" t="str">
            <v>석축공</v>
          </cell>
          <cell r="H182">
            <v>0</v>
          </cell>
          <cell r="I182">
            <v>0</v>
          </cell>
        </row>
        <row r="183">
          <cell r="A183" t="str">
            <v>D00397</v>
          </cell>
          <cell r="B183">
            <v>187</v>
          </cell>
          <cell r="C183" t="str">
            <v>a</v>
          </cell>
          <cell r="D183">
            <v>44674</v>
          </cell>
          <cell r="E183" t="str">
            <v>석축</v>
          </cell>
          <cell r="F183" t="str">
            <v>찰쌓기(3-6ｍ)</v>
          </cell>
          <cell r="G183" t="str">
            <v>㎡</v>
          </cell>
          <cell r="H183">
            <v>41299</v>
          </cell>
          <cell r="I183">
            <v>0</v>
          </cell>
        </row>
        <row r="184">
          <cell r="A184" t="str">
            <v>D00398</v>
          </cell>
          <cell r="B184">
            <v>40</v>
          </cell>
          <cell r="C184" t="str">
            <v>b</v>
          </cell>
          <cell r="D184">
            <v>44802</v>
          </cell>
          <cell r="E184" t="str">
            <v>석축기초</v>
          </cell>
          <cell r="G184" t="str">
            <v>ｍ</v>
          </cell>
          <cell r="H184">
            <v>20793</v>
          </cell>
          <cell r="I184">
            <v>0</v>
          </cell>
        </row>
        <row r="185">
          <cell r="A185" t="str">
            <v>E2</v>
          </cell>
          <cell r="B185">
            <v>0</v>
          </cell>
          <cell r="C185" t="str">
            <v>계</v>
          </cell>
          <cell r="D185">
            <v>45059</v>
          </cell>
          <cell r="H185">
            <v>0</v>
          </cell>
          <cell r="I185">
            <v>0</v>
          </cell>
        </row>
        <row r="186">
          <cell r="A186" t="str">
            <v>T2</v>
          </cell>
          <cell r="B186">
            <v>190</v>
          </cell>
          <cell r="C186" t="str">
            <v>2.22</v>
          </cell>
          <cell r="D186">
            <v>45075</v>
          </cell>
          <cell r="E186" t="str">
            <v>계단공</v>
          </cell>
          <cell r="H186">
            <v>0</v>
          </cell>
          <cell r="I186">
            <v>0</v>
          </cell>
        </row>
        <row r="187">
          <cell r="A187" t="str">
            <v>D00023</v>
          </cell>
          <cell r="B187">
            <v>25</v>
          </cell>
          <cell r="C187" t="str">
            <v>a</v>
          </cell>
          <cell r="D187">
            <v>45083</v>
          </cell>
          <cell r="E187" t="str">
            <v>콘크리트타설</v>
          </cell>
          <cell r="F187" t="str">
            <v>철근25-210-8</v>
          </cell>
          <cell r="G187" t="str">
            <v>㎥</v>
          </cell>
          <cell r="H187">
            <v>20902</v>
          </cell>
          <cell r="I187">
            <v>0</v>
          </cell>
        </row>
        <row r="188">
          <cell r="A188" t="str">
            <v>D00032</v>
          </cell>
          <cell r="B188">
            <v>296</v>
          </cell>
          <cell r="C188" t="str">
            <v>b</v>
          </cell>
          <cell r="D188">
            <v>45087</v>
          </cell>
          <cell r="E188" t="str">
            <v>거푸집</v>
          </cell>
          <cell r="F188" t="str">
            <v>합판 4회</v>
          </cell>
          <cell r="G188" t="str">
            <v>㎡</v>
          </cell>
          <cell r="H188">
            <v>15219</v>
          </cell>
          <cell r="I188">
            <v>0</v>
          </cell>
        </row>
        <row r="189">
          <cell r="A189" t="str">
            <v>D00063</v>
          </cell>
          <cell r="B189">
            <v>1.369</v>
          </cell>
          <cell r="C189" t="str">
            <v>c</v>
          </cell>
          <cell r="D189">
            <v>45089</v>
          </cell>
          <cell r="E189" t="str">
            <v>철근가공조립</v>
          </cell>
          <cell r="F189" t="str">
            <v>간단</v>
          </cell>
          <cell r="G189" t="str">
            <v>TON</v>
          </cell>
          <cell r="H189">
            <v>251719</v>
          </cell>
          <cell r="I189">
            <v>0</v>
          </cell>
        </row>
        <row r="190">
          <cell r="A190" t="str">
            <v>D00792</v>
          </cell>
          <cell r="B190">
            <v>126</v>
          </cell>
          <cell r="C190" t="str">
            <v>d</v>
          </cell>
          <cell r="D190">
            <v>45090</v>
          </cell>
          <cell r="E190" t="str">
            <v>핸드레일</v>
          </cell>
          <cell r="G190" t="str">
            <v>M</v>
          </cell>
          <cell r="H190">
            <v>257500</v>
          </cell>
          <cell r="I190">
            <v>0</v>
          </cell>
        </row>
        <row r="191">
          <cell r="A191" t="str">
            <v>E2</v>
          </cell>
          <cell r="B191">
            <v>0</v>
          </cell>
          <cell r="C191" t="str">
            <v>계</v>
          </cell>
          <cell r="D191">
            <v>45091</v>
          </cell>
          <cell r="H191">
            <v>0</v>
          </cell>
          <cell r="I191">
            <v>0</v>
          </cell>
        </row>
        <row r="192">
          <cell r="A192" t="str">
            <v>T2</v>
          </cell>
          <cell r="B192">
            <v>195</v>
          </cell>
          <cell r="C192" t="str">
            <v>2.23</v>
          </cell>
          <cell r="D192">
            <v>45155</v>
          </cell>
          <cell r="E192" t="str">
            <v>RAMP-B 가시설공</v>
          </cell>
          <cell r="H192">
            <v>0</v>
          </cell>
          <cell r="I192">
            <v>0</v>
          </cell>
        </row>
        <row r="193">
          <cell r="A193" t="str">
            <v>D01050</v>
          </cell>
          <cell r="B193">
            <v>20.238</v>
          </cell>
          <cell r="C193" t="str">
            <v>a</v>
          </cell>
          <cell r="D193">
            <v>45187</v>
          </cell>
          <cell r="E193" t="str">
            <v>H-PILE설치</v>
          </cell>
          <cell r="F193" t="str">
            <v>(천공후 항타)</v>
          </cell>
          <cell r="G193" t="str">
            <v>TON</v>
          </cell>
          <cell r="H193">
            <v>728213</v>
          </cell>
          <cell r="I193">
            <v>0</v>
          </cell>
        </row>
        <row r="194">
          <cell r="A194" t="str">
            <v>D01052</v>
          </cell>
          <cell r="B194">
            <v>105</v>
          </cell>
          <cell r="C194" t="str">
            <v>b</v>
          </cell>
          <cell r="D194">
            <v>45203</v>
          </cell>
          <cell r="E194" t="str">
            <v>토류판설치</v>
          </cell>
          <cell r="G194" t="str">
            <v>㎡</v>
          </cell>
          <cell r="H194">
            <v>42506</v>
          </cell>
          <cell r="I194">
            <v>0</v>
          </cell>
        </row>
        <row r="195">
          <cell r="A195" t="str">
            <v>D01051</v>
          </cell>
          <cell r="B195">
            <v>21</v>
          </cell>
          <cell r="C195" t="str">
            <v>c</v>
          </cell>
          <cell r="D195">
            <v>45211</v>
          </cell>
          <cell r="E195" t="str">
            <v>영구앵카설치</v>
          </cell>
          <cell r="G195" t="str">
            <v>공</v>
          </cell>
          <cell r="H195">
            <v>1115546</v>
          </cell>
          <cell r="I195">
            <v>0</v>
          </cell>
        </row>
        <row r="196">
          <cell r="A196" t="str">
            <v>E2</v>
          </cell>
          <cell r="B196">
            <v>0</v>
          </cell>
          <cell r="C196" t="str">
            <v>계</v>
          </cell>
          <cell r="D196">
            <v>45215</v>
          </cell>
          <cell r="H196">
            <v>0</v>
          </cell>
          <cell r="I196">
            <v>0</v>
          </cell>
        </row>
        <row r="197">
          <cell r="A197" t="str">
            <v>E4</v>
          </cell>
          <cell r="B197">
            <v>0</v>
          </cell>
          <cell r="C197" t="str">
            <v>총계</v>
          </cell>
          <cell r="D197">
            <v>45219</v>
          </cell>
          <cell r="H197">
            <v>0</v>
          </cell>
          <cell r="I197">
            <v>0</v>
          </cell>
        </row>
        <row r="198">
          <cell r="A198" t="str">
            <v>T4</v>
          </cell>
          <cell r="B198">
            <v>636</v>
          </cell>
          <cell r="C198" t="str">
            <v>3.</v>
          </cell>
          <cell r="D198">
            <v>102810</v>
          </cell>
          <cell r="E198" t="str">
            <v>구조물공</v>
          </cell>
          <cell r="H198">
            <v>0</v>
          </cell>
          <cell r="I198">
            <v>0</v>
          </cell>
        </row>
        <row r="199">
          <cell r="A199" t="str">
            <v>T3</v>
          </cell>
          <cell r="B199">
            <v>246</v>
          </cell>
          <cell r="C199" t="str">
            <v>3.01</v>
          </cell>
          <cell r="D199">
            <v>108210</v>
          </cell>
          <cell r="E199" t="str">
            <v>창우1교</v>
          </cell>
          <cell r="F199" t="str">
            <v>라멘교</v>
          </cell>
          <cell r="H199">
            <v>0</v>
          </cell>
          <cell r="I199">
            <v>0</v>
          </cell>
        </row>
        <row r="200">
          <cell r="A200" t="str">
            <v>D00110</v>
          </cell>
          <cell r="B200">
            <v>866</v>
          </cell>
          <cell r="C200" t="str">
            <v>3.01.1</v>
          </cell>
          <cell r="D200">
            <v>110910</v>
          </cell>
          <cell r="E200" t="str">
            <v>구조물터파기</v>
          </cell>
          <cell r="F200" t="str">
            <v>육상토사;0-4ｍ</v>
          </cell>
          <cell r="G200" t="str">
            <v>㎥</v>
          </cell>
          <cell r="H200">
            <v>2711</v>
          </cell>
          <cell r="I200">
            <v>0</v>
          </cell>
        </row>
        <row r="201">
          <cell r="A201" t="str">
            <v>D00076</v>
          </cell>
          <cell r="B201">
            <v>657</v>
          </cell>
          <cell r="C201" t="str">
            <v>3.01.2</v>
          </cell>
          <cell r="D201">
            <v>112260</v>
          </cell>
          <cell r="E201" t="str">
            <v>되메우기및다짐</v>
          </cell>
          <cell r="F201" t="str">
            <v>기계</v>
          </cell>
          <cell r="G201" t="str">
            <v>㎥</v>
          </cell>
          <cell r="H201">
            <v>796</v>
          </cell>
          <cell r="I201">
            <v>0</v>
          </cell>
        </row>
        <row r="202">
          <cell r="A202" t="str">
            <v>D00147</v>
          </cell>
          <cell r="B202">
            <v>851</v>
          </cell>
          <cell r="C202" t="str">
            <v>3.01.3</v>
          </cell>
          <cell r="D202">
            <v>112935</v>
          </cell>
          <cell r="E202" t="str">
            <v>뒷채움</v>
          </cell>
          <cell r="G202" t="str">
            <v>㎥</v>
          </cell>
          <cell r="H202">
            <v>27477</v>
          </cell>
          <cell r="I202">
            <v>0</v>
          </cell>
        </row>
        <row r="203">
          <cell r="A203" t="str">
            <v>T1</v>
          </cell>
          <cell r="B203">
            <v>206</v>
          </cell>
          <cell r="C203" t="str">
            <v>3.01.4</v>
          </cell>
          <cell r="D203">
            <v>113104</v>
          </cell>
          <cell r="E203" t="str">
            <v>콘크리트타설</v>
          </cell>
          <cell r="H203">
            <v>0</v>
          </cell>
          <cell r="I203">
            <v>0</v>
          </cell>
        </row>
        <row r="204">
          <cell r="A204" t="str">
            <v>D00916</v>
          </cell>
          <cell r="B204">
            <v>623</v>
          </cell>
          <cell r="C204" t="str">
            <v>a</v>
          </cell>
          <cell r="D204">
            <v>113272</v>
          </cell>
          <cell r="E204" t="str">
            <v>콘크리트타설(철근)</v>
          </cell>
          <cell r="F204" t="str">
            <v>25-270-12(섬유보강)</v>
          </cell>
          <cell r="G204" t="str">
            <v>㎥</v>
          </cell>
          <cell r="H204">
            <v>14667</v>
          </cell>
          <cell r="I204">
            <v>0</v>
          </cell>
        </row>
        <row r="205">
          <cell r="A205" t="str">
            <v>D00144</v>
          </cell>
          <cell r="B205">
            <v>78</v>
          </cell>
          <cell r="C205" t="str">
            <v>b</v>
          </cell>
          <cell r="D205">
            <v>113441</v>
          </cell>
          <cell r="E205" t="str">
            <v>콘크리트타설</v>
          </cell>
          <cell r="F205" t="str">
            <v>철근25-240-12 펌프카</v>
          </cell>
          <cell r="G205" t="str">
            <v>㎥</v>
          </cell>
          <cell r="H205">
            <v>9867</v>
          </cell>
          <cell r="I205">
            <v>0</v>
          </cell>
        </row>
        <row r="206">
          <cell r="A206" t="str">
            <v>D00181</v>
          </cell>
          <cell r="B206">
            <v>35</v>
          </cell>
          <cell r="C206" t="str">
            <v>c</v>
          </cell>
          <cell r="D206">
            <v>113525</v>
          </cell>
          <cell r="E206" t="str">
            <v>콘크리트타설.</v>
          </cell>
          <cell r="F206" t="str">
            <v>무근40-160-8</v>
          </cell>
          <cell r="G206" t="str">
            <v>㎥</v>
          </cell>
          <cell r="H206">
            <v>18747</v>
          </cell>
          <cell r="I206">
            <v>0</v>
          </cell>
        </row>
        <row r="207">
          <cell r="A207" t="str">
            <v>E1</v>
          </cell>
          <cell r="B207">
            <v>0</v>
          </cell>
          <cell r="C207" t="str">
            <v>소계</v>
          </cell>
          <cell r="D207">
            <v>113546</v>
          </cell>
          <cell r="H207">
            <v>0</v>
          </cell>
          <cell r="I207">
            <v>0</v>
          </cell>
        </row>
        <row r="208">
          <cell r="A208" t="str">
            <v>T1</v>
          </cell>
          <cell r="B208">
            <v>212</v>
          </cell>
          <cell r="C208" t="str">
            <v>3.01.5</v>
          </cell>
          <cell r="D208">
            <v>113557</v>
          </cell>
          <cell r="E208" t="str">
            <v>거푸집</v>
          </cell>
          <cell r="H208">
            <v>0</v>
          </cell>
          <cell r="I208">
            <v>0</v>
          </cell>
        </row>
        <row r="209">
          <cell r="A209" t="str">
            <v>D00169</v>
          </cell>
          <cell r="B209">
            <v>604</v>
          </cell>
          <cell r="C209" t="str">
            <v>a</v>
          </cell>
          <cell r="D209">
            <v>113567</v>
          </cell>
          <cell r="E209" t="str">
            <v>거푸집</v>
          </cell>
          <cell r="F209" t="str">
            <v>폼타이 3회</v>
          </cell>
          <cell r="G209" t="str">
            <v>㎡</v>
          </cell>
          <cell r="H209">
            <v>17843</v>
          </cell>
          <cell r="I209">
            <v>0</v>
          </cell>
        </row>
        <row r="210">
          <cell r="A210" t="str">
            <v>D00727</v>
          </cell>
          <cell r="B210">
            <v>106</v>
          </cell>
          <cell r="C210" t="str">
            <v>b</v>
          </cell>
          <cell r="D210">
            <v>113588</v>
          </cell>
          <cell r="E210" t="str">
            <v>거푸집</v>
          </cell>
          <cell r="F210" t="str">
            <v>폼타이 4회</v>
          </cell>
          <cell r="G210" t="str">
            <v>㎡</v>
          </cell>
          <cell r="H210">
            <v>15283</v>
          </cell>
          <cell r="I210">
            <v>0</v>
          </cell>
        </row>
        <row r="211">
          <cell r="A211" t="str">
            <v>D00969</v>
          </cell>
          <cell r="B211">
            <v>13</v>
          </cell>
          <cell r="C211" t="str">
            <v>c</v>
          </cell>
          <cell r="D211">
            <v>113599</v>
          </cell>
          <cell r="E211" t="str">
            <v>거푸집</v>
          </cell>
          <cell r="F211" t="str">
            <v>합판 6회</v>
          </cell>
          <cell r="G211" t="str">
            <v>㎡</v>
          </cell>
          <cell r="H211">
            <v>12486</v>
          </cell>
          <cell r="I211">
            <v>0</v>
          </cell>
        </row>
        <row r="212">
          <cell r="A212" t="str">
            <v>D00901</v>
          </cell>
          <cell r="B212">
            <v>358</v>
          </cell>
          <cell r="C212" t="str">
            <v>d</v>
          </cell>
          <cell r="D212">
            <v>113604</v>
          </cell>
          <cell r="E212" t="str">
            <v>무늬거푸집</v>
          </cell>
          <cell r="F212" t="str">
            <v>음각면목사용</v>
          </cell>
          <cell r="G212" t="str">
            <v>M2</v>
          </cell>
          <cell r="H212">
            <v>18470</v>
          </cell>
          <cell r="I212">
            <v>0</v>
          </cell>
        </row>
        <row r="213">
          <cell r="A213" t="str">
            <v>E1</v>
          </cell>
          <cell r="B213">
            <v>0</v>
          </cell>
          <cell r="C213" t="str">
            <v>소계</v>
          </cell>
          <cell r="D213">
            <v>113606</v>
          </cell>
          <cell r="H213">
            <v>0</v>
          </cell>
          <cell r="I213">
            <v>0</v>
          </cell>
        </row>
        <row r="214">
          <cell r="A214" t="str">
            <v>T1</v>
          </cell>
          <cell r="B214">
            <v>217</v>
          </cell>
          <cell r="C214" t="str">
            <v>3.01.6</v>
          </cell>
          <cell r="D214">
            <v>113607</v>
          </cell>
          <cell r="E214" t="str">
            <v>동바리</v>
          </cell>
          <cell r="H214">
            <v>0</v>
          </cell>
          <cell r="I214">
            <v>0</v>
          </cell>
        </row>
        <row r="215">
          <cell r="A215" t="str">
            <v>D00101</v>
          </cell>
          <cell r="B215">
            <v>168</v>
          </cell>
          <cell r="C215" t="str">
            <v>a</v>
          </cell>
          <cell r="D215">
            <v>113735</v>
          </cell>
          <cell r="E215" t="str">
            <v>동바리</v>
          </cell>
          <cell r="F215" t="str">
            <v>목재4회</v>
          </cell>
          <cell r="G215" t="str">
            <v>공/㎥</v>
          </cell>
          <cell r="H215">
            <v>19710</v>
          </cell>
          <cell r="I215">
            <v>0</v>
          </cell>
        </row>
        <row r="216">
          <cell r="A216" t="str">
            <v>D00970</v>
          </cell>
          <cell r="B216">
            <v>679</v>
          </cell>
          <cell r="C216" t="str">
            <v>b</v>
          </cell>
          <cell r="D216">
            <v>113736</v>
          </cell>
          <cell r="E216" t="str">
            <v>동바리 (강관)</v>
          </cell>
          <cell r="F216" t="str">
            <v>교량</v>
          </cell>
          <cell r="G216" t="str">
            <v>㎡</v>
          </cell>
          <cell r="H216">
            <v>16235</v>
          </cell>
          <cell r="I216">
            <v>0</v>
          </cell>
        </row>
        <row r="217">
          <cell r="A217" t="str">
            <v>D00233</v>
          </cell>
          <cell r="B217">
            <v>18</v>
          </cell>
          <cell r="C217" t="str">
            <v>c</v>
          </cell>
          <cell r="D217">
            <v>113737</v>
          </cell>
          <cell r="E217" t="str">
            <v>육교용강재 동바리</v>
          </cell>
          <cell r="F217" t="str">
            <v>(4.0 x 8.0)</v>
          </cell>
          <cell r="G217" t="str">
            <v>M</v>
          </cell>
          <cell r="H217">
            <v>3640607</v>
          </cell>
          <cell r="I217">
            <v>0</v>
          </cell>
        </row>
        <row r="218">
          <cell r="A218" t="str">
            <v>E1</v>
          </cell>
          <cell r="B218">
            <v>0</v>
          </cell>
          <cell r="C218" t="str">
            <v>소계</v>
          </cell>
          <cell r="D218">
            <v>113769</v>
          </cell>
          <cell r="H218">
            <v>0</v>
          </cell>
          <cell r="I218">
            <v>0</v>
          </cell>
        </row>
        <row r="219">
          <cell r="A219" t="str">
            <v>D00136</v>
          </cell>
          <cell r="B219">
            <v>240</v>
          </cell>
          <cell r="C219" t="str">
            <v>3.01.7</v>
          </cell>
          <cell r="D219">
            <v>113801</v>
          </cell>
          <cell r="E219" t="str">
            <v>비계</v>
          </cell>
          <cell r="F219" t="str">
            <v>강관</v>
          </cell>
          <cell r="G219" t="str">
            <v>㎡</v>
          </cell>
          <cell r="H219">
            <v>8431</v>
          </cell>
          <cell r="I219">
            <v>0</v>
          </cell>
        </row>
        <row r="220">
          <cell r="A220" t="str">
            <v>T1</v>
          </cell>
          <cell r="B220">
            <v>222</v>
          </cell>
          <cell r="C220" t="str">
            <v>3.01.8</v>
          </cell>
          <cell r="D220">
            <v>113817</v>
          </cell>
          <cell r="E220" t="str">
            <v>철근가공조립</v>
          </cell>
          <cell r="H220">
            <v>0</v>
          </cell>
          <cell r="I220">
            <v>0</v>
          </cell>
        </row>
        <row r="221">
          <cell r="A221" t="str">
            <v>D00064</v>
          </cell>
          <cell r="B221">
            <v>1.3140000000000001</v>
          </cell>
          <cell r="C221" t="str">
            <v>a</v>
          </cell>
          <cell r="D221">
            <v>113833</v>
          </cell>
          <cell r="E221" t="str">
            <v>철근가공조립</v>
          </cell>
          <cell r="F221" t="str">
            <v>보통</v>
          </cell>
          <cell r="G221" t="str">
            <v>TON</v>
          </cell>
          <cell r="H221">
            <v>346723</v>
          </cell>
          <cell r="I221">
            <v>0</v>
          </cell>
        </row>
        <row r="222">
          <cell r="A222" t="str">
            <v>D00065</v>
          </cell>
          <cell r="B222">
            <v>86.477999999999994</v>
          </cell>
          <cell r="C222" t="str">
            <v>b</v>
          </cell>
          <cell r="D222">
            <v>113849</v>
          </cell>
          <cell r="E222" t="str">
            <v>철근가공조립</v>
          </cell>
          <cell r="F222" t="str">
            <v>복잡</v>
          </cell>
          <cell r="G222" t="str">
            <v>TON</v>
          </cell>
          <cell r="H222">
            <v>435034</v>
          </cell>
          <cell r="I222">
            <v>0</v>
          </cell>
        </row>
        <row r="223">
          <cell r="A223" t="str">
            <v>E1</v>
          </cell>
          <cell r="B223">
            <v>0</v>
          </cell>
          <cell r="C223" t="str">
            <v>소계</v>
          </cell>
          <cell r="D223">
            <v>113853</v>
          </cell>
          <cell r="H223">
            <v>0</v>
          </cell>
          <cell r="I223">
            <v>0</v>
          </cell>
        </row>
        <row r="224">
          <cell r="A224" t="str">
            <v>D00080</v>
          </cell>
          <cell r="B224">
            <v>273</v>
          </cell>
          <cell r="C224" t="str">
            <v>3.01.9</v>
          </cell>
          <cell r="D224">
            <v>113857</v>
          </cell>
          <cell r="E224" t="str">
            <v>슬라브 양생</v>
          </cell>
          <cell r="G224" t="str">
            <v>㎡</v>
          </cell>
          <cell r="H224">
            <v>342</v>
          </cell>
          <cell r="I224">
            <v>0</v>
          </cell>
        </row>
        <row r="225">
          <cell r="A225" t="str">
            <v>D00081</v>
          </cell>
          <cell r="B225">
            <v>273</v>
          </cell>
          <cell r="C225" t="str">
            <v>3.01.10</v>
          </cell>
          <cell r="D225">
            <v>113861</v>
          </cell>
          <cell r="E225" t="str">
            <v>교면방수</v>
          </cell>
          <cell r="F225" t="str">
            <v>도막방수</v>
          </cell>
          <cell r="G225" t="str">
            <v>M2</v>
          </cell>
          <cell r="H225">
            <v>30754</v>
          </cell>
          <cell r="I225">
            <v>0</v>
          </cell>
        </row>
        <row r="226">
          <cell r="A226" t="str">
            <v>D00322</v>
          </cell>
          <cell r="B226">
            <v>273</v>
          </cell>
          <cell r="C226" t="str">
            <v>3.01.11</v>
          </cell>
          <cell r="D226">
            <v>113863</v>
          </cell>
          <cell r="E226" t="str">
            <v>면 고르기</v>
          </cell>
          <cell r="F226" t="str">
            <v>콘크리트면</v>
          </cell>
          <cell r="G226" t="str">
            <v>㎡</v>
          </cell>
          <cell r="H226">
            <v>1303</v>
          </cell>
          <cell r="I226">
            <v>0</v>
          </cell>
        </row>
        <row r="227">
          <cell r="A227" t="str">
            <v>D00250</v>
          </cell>
          <cell r="B227">
            <v>290</v>
          </cell>
          <cell r="C227" t="str">
            <v>3.01.12</v>
          </cell>
          <cell r="D227">
            <v>113864</v>
          </cell>
          <cell r="E227" t="str">
            <v>스페이서</v>
          </cell>
          <cell r="F227" t="str">
            <v>(수직+수평)</v>
          </cell>
          <cell r="G227" t="str">
            <v>㎡</v>
          </cell>
          <cell r="H227">
            <v>441</v>
          </cell>
          <cell r="I227">
            <v>0</v>
          </cell>
        </row>
        <row r="228">
          <cell r="A228" t="str">
            <v>D00175</v>
          </cell>
          <cell r="B228">
            <v>4</v>
          </cell>
          <cell r="C228" t="str">
            <v>3.01.13</v>
          </cell>
          <cell r="D228">
            <v>113865</v>
          </cell>
          <cell r="E228" t="str">
            <v>교명주</v>
          </cell>
          <cell r="F228" t="str">
            <v>600x800x1200x400</v>
          </cell>
          <cell r="G228" t="str">
            <v>EA</v>
          </cell>
          <cell r="H228">
            <v>1148326</v>
          </cell>
          <cell r="I228">
            <v>0</v>
          </cell>
        </row>
        <row r="229">
          <cell r="A229" t="str">
            <v>D00083</v>
          </cell>
          <cell r="B229">
            <v>2</v>
          </cell>
          <cell r="C229" t="str">
            <v>3.01.14</v>
          </cell>
          <cell r="D229">
            <v>113929</v>
          </cell>
          <cell r="E229" t="str">
            <v>설명판</v>
          </cell>
          <cell r="F229" t="str">
            <v>400x510x10㎜</v>
          </cell>
          <cell r="G229" t="str">
            <v>EA</v>
          </cell>
          <cell r="H229">
            <v>39211</v>
          </cell>
          <cell r="I229">
            <v>0</v>
          </cell>
        </row>
        <row r="230">
          <cell r="A230" t="str">
            <v>D00133</v>
          </cell>
          <cell r="B230">
            <v>2</v>
          </cell>
          <cell r="C230" t="str">
            <v>3.01.15</v>
          </cell>
          <cell r="D230">
            <v>113961</v>
          </cell>
          <cell r="E230" t="str">
            <v>교명판</v>
          </cell>
          <cell r="F230" t="str">
            <v>400x250x10㎜</v>
          </cell>
          <cell r="G230" t="str">
            <v>EA</v>
          </cell>
          <cell r="H230">
            <v>44856</v>
          </cell>
          <cell r="I230">
            <v>0</v>
          </cell>
        </row>
        <row r="231">
          <cell r="A231" t="str">
            <v>D00085</v>
          </cell>
          <cell r="B231">
            <v>1</v>
          </cell>
          <cell r="C231" t="str">
            <v>3.01.16</v>
          </cell>
          <cell r="D231">
            <v>113977</v>
          </cell>
          <cell r="E231" t="str">
            <v>T.B.M 설치</v>
          </cell>
          <cell r="G231" t="str">
            <v>EA</v>
          </cell>
          <cell r="H231">
            <v>25200</v>
          </cell>
          <cell r="I231">
            <v>0</v>
          </cell>
        </row>
        <row r="232">
          <cell r="A232" t="str">
            <v>T1</v>
          </cell>
          <cell r="B232">
            <v>234</v>
          </cell>
          <cell r="C232" t="str">
            <v>3.01.17</v>
          </cell>
          <cell r="D232">
            <v>113981</v>
          </cell>
          <cell r="E232" t="str">
            <v>전선관설치</v>
          </cell>
          <cell r="H232">
            <v>0</v>
          </cell>
          <cell r="I232">
            <v>0</v>
          </cell>
        </row>
        <row r="233">
          <cell r="A233" t="str">
            <v>D00996</v>
          </cell>
          <cell r="B233">
            <v>33</v>
          </cell>
          <cell r="C233" t="str">
            <v>a</v>
          </cell>
          <cell r="D233">
            <v>113985</v>
          </cell>
          <cell r="E233" t="str">
            <v>전선관설치</v>
          </cell>
          <cell r="F233" t="str">
            <v>Φ100m/m</v>
          </cell>
          <cell r="G233" t="str">
            <v>M</v>
          </cell>
          <cell r="H233">
            <v>5720</v>
          </cell>
          <cell r="I233">
            <v>0</v>
          </cell>
        </row>
        <row r="234">
          <cell r="A234" t="str">
            <v>D00997</v>
          </cell>
          <cell r="B234">
            <v>33</v>
          </cell>
          <cell r="C234" t="str">
            <v>b</v>
          </cell>
          <cell r="D234">
            <v>113989</v>
          </cell>
          <cell r="E234" t="str">
            <v>전선관설치</v>
          </cell>
          <cell r="F234" t="str">
            <v>Φ150m/m</v>
          </cell>
          <cell r="G234" t="str">
            <v>M</v>
          </cell>
          <cell r="H234">
            <v>10919</v>
          </cell>
          <cell r="I234">
            <v>0</v>
          </cell>
        </row>
        <row r="235">
          <cell r="A235" t="str">
            <v>E1</v>
          </cell>
          <cell r="B235">
            <v>0</v>
          </cell>
          <cell r="C235" t="str">
            <v>소계</v>
          </cell>
          <cell r="D235">
            <v>113990</v>
          </cell>
          <cell r="H235">
            <v>0</v>
          </cell>
          <cell r="I235">
            <v>0</v>
          </cell>
        </row>
        <row r="236">
          <cell r="A236" t="str">
            <v>D01024</v>
          </cell>
          <cell r="B236">
            <v>33</v>
          </cell>
          <cell r="C236" t="str">
            <v>3.01.18</v>
          </cell>
          <cell r="D236">
            <v>114118</v>
          </cell>
          <cell r="E236" t="str">
            <v>NOTCH</v>
          </cell>
          <cell r="G236" t="str">
            <v>M</v>
          </cell>
          <cell r="H236">
            <v>5551</v>
          </cell>
          <cell r="I236">
            <v>0</v>
          </cell>
        </row>
        <row r="237">
          <cell r="A237" t="str">
            <v>D00171</v>
          </cell>
          <cell r="B237">
            <v>33</v>
          </cell>
          <cell r="C237" t="str">
            <v>3.01.19</v>
          </cell>
          <cell r="D237">
            <v>114119</v>
          </cell>
          <cell r="E237" t="str">
            <v>난간(교량)</v>
          </cell>
          <cell r="F237" t="str">
            <v>H=0.36M</v>
          </cell>
          <cell r="G237" t="str">
            <v>ｍ</v>
          </cell>
          <cell r="H237">
            <v>195123</v>
          </cell>
          <cell r="I237">
            <v>0</v>
          </cell>
        </row>
        <row r="238">
          <cell r="A238" t="str">
            <v>D00068</v>
          </cell>
          <cell r="B238">
            <v>313</v>
          </cell>
          <cell r="C238" t="str">
            <v>3.01.20</v>
          </cell>
          <cell r="D238">
            <v>114120</v>
          </cell>
          <cell r="E238" t="str">
            <v>아스팔트 코팅</v>
          </cell>
          <cell r="F238" t="str">
            <v>2회</v>
          </cell>
          <cell r="G238" t="str">
            <v>㎡</v>
          </cell>
          <cell r="H238">
            <v>4719</v>
          </cell>
          <cell r="I238">
            <v>0</v>
          </cell>
        </row>
        <row r="239">
          <cell r="A239" t="str">
            <v>D00074</v>
          </cell>
          <cell r="B239">
            <v>80</v>
          </cell>
          <cell r="C239" t="str">
            <v>3.01.21</v>
          </cell>
          <cell r="D239">
            <v>114121</v>
          </cell>
          <cell r="E239" t="str">
            <v>다웰바설치</v>
          </cell>
          <cell r="F239" t="str">
            <v>D=25 ,L=600 M/M</v>
          </cell>
          <cell r="G239" t="str">
            <v>EA</v>
          </cell>
          <cell r="H239">
            <v>8129</v>
          </cell>
          <cell r="I239">
            <v>0</v>
          </cell>
        </row>
        <row r="240">
          <cell r="A240" t="str">
            <v>D00245</v>
          </cell>
          <cell r="B240">
            <v>16</v>
          </cell>
          <cell r="C240" t="str">
            <v>3.01.22</v>
          </cell>
          <cell r="D240">
            <v>114185</v>
          </cell>
          <cell r="E240" t="str">
            <v>스치로폴</v>
          </cell>
          <cell r="F240" t="str">
            <v>T=20㎜</v>
          </cell>
          <cell r="G240" t="str">
            <v>㎡</v>
          </cell>
          <cell r="H240">
            <v>2280</v>
          </cell>
          <cell r="I240">
            <v>0</v>
          </cell>
        </row>
        <row r="241">
          <cell r="A241" t="str">
            <v>T1</v>
          </cell>
          <cell r="B241">
            <v>245</v>
          </cell>
          <cell r="C241" t="str">
            <v>3.01.23</v>
          </cell>
          <cell r="D241">
            <v>114201</v>
          </cell>
          <cell r="E241" t="str">
            <v>강관 PILE</v>
          </cell>
          <cell r="H241">
            <v>0</v>
          </cell>
          <cell r="I241">
            <v>0</v>
          </cell>
        </row>
        <row r="242">
          <cell r="A242" t="str">
            <v>D00302</v>
          </cell>
          <cell r="B242">
            <v>1911</v>
          </cell>
          <cell r="C242" t="str">
            <v>a</v>
          </cell>
          <cell r="D242">
            <v>114217</v>
          </cell>
          <cell r="E242" t="str">
            <v>강관 PILE 자재비</v>
          </cell>
          <cell r="F242" t="str">
            <v>φ508.8, T= 12㎜</v>
          </cell>
          <cell r="G242" t="str">
            <v>ｍ</v>
          </cell>
          <cell r="H242">
            <v>63821</v>
          </cell>
          <cell r="I242">
            <v>0</v>
          </cell>
        </row>
        <row r="243">
          <cell r="A243" t="str">
            <v>D00813</v>
          </cell>
          <cell r="B243">
            <v>1804</v>
          </cell>
          <cell r="C243" t="str">
            <v>b</v>
          </cell>
          <cell r="D243">
            <v>114233</v>
          </cell>
          <cell r="E243" t="str">
            <v>PILE 항타직항</v>
          </cell>
          <cell r="F243" t="str">
            <v>508.8 ㎜(10M이하)</v>
          </cell>
          <cell r="G243" t="str">
            <v>M</v>
          </cell>
          <cell r="H243">
            <v>6598</v>
          </cell>
          <cell r="I243">
            <v>0</v>
          </cell>
        </row>
        <row r="244">
          <cell r="A244" t="str">
            <v>D01009</v>
          </cell>
          <cell r="B244">
            <v>1804</v>
          </cell>
          <cell r="C244" t="str">
            <v>c</v>
          </cell>
          <cell r="D244">
            <v>114241</v>
          </cell>
          <cell r="E244" t="str">
            <v>강관 PILE 천공</v>
          </cell>
          <cell r="F244" t="str">
            <v>토사</v>
          </cell>
          <cell r="G244" t="str">
            <v>ｍ</v>
          </cell>
          <cell r="H244">
            <v>20629</v>
          </cell>
          <cell r="I244">
            <v>0</v>
          </cell>
        </row>
        <row r="245">
          <cell r="A245" t="str">
            <v>D00312</v>
          </cell>
          <cell r="B245">
            <v>104</v>
          </cell>
          <cell r="C245" t="str">
            <v>d</v>
          </cell>
          <cell r="D245">
            <v>114245</v>
          </cell>
          <cell r="E245" t="str">
            <v>강관 PILE 두부보강</v>
          </cell>
          <cell r="F245" t="str">
            <v>φ508.8, T =12㎜</v>
          </cell>
          <cell r="G245" t="str">
            <v>EA</v>
          </cell>
          <cell r="H245">
            <v>343141</v>
          </cell>
          <cell r="I245">
            <v>0</v>
          </cell>
        </row>
        <row r="246">
          <cell r="A246" t="str">
            <v>E1</v>
          </cell>
          <cell r="B246">
            <v>0</v>
          </cell>
          <cell r="C246" t="str">
            <v>소계</v>
          </cell>
          <cell r="D246">
            <v>114246</v>
          </cell>
          <cell r="H246">
            <v>0</v>
          </cell>
          <cell r="I246">
            <v>0</v>
          </cell>
        </row>
        <row r="247">
          <cell r="A247" t="str">
            <v>E3</v>
          </cell>
          <cell r="B247">
            <v>0</v>
          </cell>
          <cell r="C247" t="str">
            <v>합계</v>
          </cell>
          <cell r="D247">
            <v>114247</v>
          </cell>
          <cell r="H247">
            <v>0</v>
          </cell>
          <cell r="I247">
            <v>0</v>
          </cell>
        </row>
        <row r="248">
          <cell r="A248" t="str">
            <v>T3</v>
          </cell>
          <cell r="B248">
            <v>332</v>
          </cell>
          <cell r="C248" t="str">
            <v>3.02</v>
          </cell>
          <cell r="D248">
            <v>114248</v>
          </cell>
          <cell r="E248" t="str">
            <v>창우2교</v>
          </cell>
          <cell r="F248" t="str">
            <v>STEEL BOX</v>
          </cell>
          <cell r="H248">
            <v>0</v>
          </cell>
          <cell r="I248">
            <v>0</v>
          </cell>
        </row>
        <row r="249">
          <cell r="A249" t="str">
            <v>T1</v>
          </cell>
          <cell r="B249">
            <v>252</v>
          </cell>
          <cell r="C249" t="str">
            <v>3.02.1</v>
          </cell>
          <cell r="D249">
            <v>114249</v>
          </cell>
          <cell r="E249" t="str">
            <v>구조물터파기</v>
          </cell>
          <cell r="H249">
            <v>0</v>
          </cell>
          <cell r="I249">
            <v>0</v>
          </cell>
        </row>
        <row r="250">
          <cell r="A250" t="str">
            <v>D00110</v>
          </cell>
          <cell r="B250">
            <v>1617</v>
          </cell>
          <cell r="C250" t="str">
            <v>a</v>
          </cell>
          <cell r="D250">
            <v>114377</v>
          </cell>
          <cell r="E250" t="str">
            <v>구조물터파기</v>
          </cell>
          <cell r="F250" t="str">
            <v>육상토사;0-4ｍ</v>
          </cell>
          <cell r="G250" t="str">
            <v>㎥</v>
          </cell>
          <cell r="H250">
            <v>2711</v>
          </cell>
          <cell r="I250">
            <v>0</v>
          </cell>
        </row>
        <row r="251">
          <cell r="A251" t="str">
            <v>D00966</v>
          </cell>
          <cell r="B251">
            <v>4778</v>
          </cell>
          <cell r="C251" t="str">
            <v>b</v>
          </cell>
          <cell r="D251">
            <v>114441</v>
          </cell>
          <cell r="E251" t="str">
            <v>구조물터파기</v>
          </cell>
          <cell r="F251" t="str">
            <v>수중토사;0-4ｍ</v>
          </cell>
          <cell r="G251" t="str">
            <v>㎥</v>
          </cell>
          <cell r="H251">
            <v>5036</v>
          </cell>
          <cell r="I251">
            <v>0</v>
          </cell>
        </row>
        <row r="252">
          <cell r="A252" t="str">
            <v>D00811</v>
          </cell>
          <cell r="B252">
            <v>828</v>
          </cell>
          <cell r="C252" t="str">
            <v>c</v>
          </cell>
          <cell r="D252">
            <v>114473</v>
          </cell>
          <cell r="E252" t="str">
            <v>구조물터파기</v>
          </cell>
          <cell r="F252" t="str">
            <v>수중풍화암;0-4ｍ</v>
          </cell>
          <cell r="G252" t="str">
            <v>㎥</v>
          </cell>
          <cell r="H252">
            <v>74713</v>
          </cell>
          <cell r="I252">
            <v>0</v>
          </cell>
        </row>
        <row r="253">
          <cell r="A253" t="str">
            <v>E1</v>
          </cell>
          <cell r="B253">
            <v>0</v>
          </cell>
          <cell r="C253" t="str">
            <v>소계</v>
          </cell>
          <cell r="D253">
            <v>114481</v>
          </cell>
          <cell r="H253">
            <v>0</v>
          </cell>
          <cell r="I253">
            <v>0</v>
          </cell>
        </row>
        <row r="254">
          <cell r="A254" t="str">
            <v>D00076</v>
          </cell>
          <cell r="B254">
            <v>1253</v>
          </cell>
          <cell r="C254" t="str">
            <v>3.02.2</v>
          </cell>
          <cell r="D254">
            <v>114489</v>
          </cell>
          <cell r="E254" t="str">
            <v>되메우기및다짐</v>
          </cell>
          <cell r="F254" t="str">
            <v>기계</v>
          </cell>
          <cell r="G254" t="str">
            <v>㎥</v>
          </cell>
          <cell r="H254">
            <v>796</v>
          </cell>
          <cell r="I254">
            <v>0</v>
          </cell>
        </row>
        <row r="255">
          <cell r="A255" t="str">
            <v>D00147</v>
          </cell>
          <cell r="B255">
            <v>588</v>
          </cell>
          <cell r="C255" t="str">
            <v>3.02.3</v>
          </cell>
          <cell r="D255">
            <v>114497</v>
          </cell>
          <cell r="E255" t="str">
            <v>뒷채움</v>
          </cell>
          <cell r="G255" t="str">
            <v>㎥</v>
          </cell>
          <cell r="H255">
            <v>27477</v>
          </cell>
          <cell r="I255">
            <v>0</v>
          </cell>
        </row>
        <row r="256">
          <cell r="A256" t="str">
            <v>D00979</v>
          </cell>
          <cell r="B256">
            <v>4680</v>
          </cell>
          <cell r="C256" t="str">
            <v>3.02.4</v>
          </cell>
          <cell r="D256">
            <v>114501</v>
          </cell>
          <cell r="E256" t="str">
            <v>사석채움</v>
          </cell>
          <cell r="G256" t="str">
            <v>㎥</v>
          </cell>
          <cell r="H256">
            <v>17761</v>
          </cell>
          <cell r="I256">
            <v>0</v>
          </cell>
        </row>
        <row r="257">
          <cell r="A257" t="str">
            <v>D00102</v>
          </cell>
          <cell r="B257">
            <v>253</v>
          </cell>
          <cell r="C257" t="str">
            <v>3.02.5</v>
          </cell>
          <cell r="D257">
            <v>114503</v>
          </cell>
          <cell r="E257" t="str">
            <v>물푸기공</v>
          </cell>
          <cell r="G257" t="str">
            <v>Hr</v>
          </cell>
          <cell r="H257">
            <v>1650</v>
          </cell>
          <cell r="I257">
            <v>0</v>
          </cell>
        </row>
        <row r="258">
          <cell r="A258" t="str">
            <v>T1</v>
          </cell>
          <cell r="B258">
            <v>261</v>
          </cell>
          <cell r="C258" t="str">
            <v>3.02.6</v>
          </cell>
          <cell r="D258">
            <v>114504</v>
          </cell>
          <cell r="E258" t="str">
            <v>콘크리트타설</v>
          </cell>
          <cell r="H258">
            <v>0</v>
          </cell>
          <cell r="I258">
            <v>0</v>
          </cell>
        </row>
        <row r="259">
          <cell r="A259" t="str">
            <v>D00916</v>
          </cell>
          <cell r="B259">
            <v>650</v>
          </cell>
          <cell r="C259" t="str">
            <v>a</v>
          </cell>
          <cell r="D259">
            <v>114632</v>
          </cell>
          <cell r="E259" t="str">
            <v>콘크리트타설(철근)</v>
          </cell>
          <cell r="F259" t="str">
            <v>25-270-12(섬유보강)</v>
          </cell>
          <cell r="G259" t="str">
            <v>㎥</v>
          </cell>
          <cell r="H259">
            <v>14667</v>
          </cell>
          <cell r="I259">
            <v>0</v>
          </cell>
        </row>
        <row r="260">
          <cell r="A260" t="str">
            <v>D00144</v>
          </cell>
          <cell r="B260">
            <v>2175</v>
          </cell>
          <cell r="C260" t="str">
            <v>b</v>
          </cell>
          <cell r="D260">
            <v>114633</v>
          </cell>
          <cell r="E260" t="str">
            <v>콘크리트타설</v>
          </cell>
          <cell r="F260" t="str">
            <v>철근25-240-12 펌프카</v>
          </cell>
          <cell r="G260" t="str">
            <v>㎥</v>
          </cell>
          <cell r="H260">
            <v>9867</v>
          </cell>
          <cell r="I260">
            <v>0</v>
          </cell>
        </row>
        <row r="261">
          <cell r="A261" t="str">
            <v>D00181</v>
          </cell>
          <cell r="B261">
            <v>75</v>
          </cell>
          <cell r="C261" t="str">
            <v>c</v>
          </cell>
          <cell r="D261">
            <v>114697</v>
          </cell>
          <cell r="E261" t="str">
            <v>콘크리트타설.</v>
          </cell>
          <cell r="F261" t="str">
            <v>무근40-160-8</v>
          </cell>
          <cell r="G261" t="str">
            <v>㎥</v>
          </cell>
          <cell r="H261">
            <v>18747</v>
          </cell>
          <cell r="I261">
            <v>0</v>
          </cell>
        </row>
        <row r="262">
          <cell r="A262" t="str">
            <v>E1</v>
          </cell>
          <cell r="B262">
            <v>0</v>
          </cell>
          <cell r="C262" t="str">
            <v>소계</v>
          </cell>
          <cell r="D262">
            <v>114713</v>
          </cell>
          <cell r="H262">
            <v>0</v>
          </cell>
          <cell r="I262">
            <v>0</v>
          </cell>
        </row>
        <row r="263">
          <cell r="A263" t="str">
            <v>T1</v>
          </cell>
          <cell r="B263">
            <v>270</v>
          </cell>
          <cell r="C263" t="str">
            <v>3.02.7</v>
          </cell>
          <cell r="D263">
            <v>114721</v>
          </cell>
          <cell r="H263">
            <v>0</v>
          </cell>
          <cell r="I263">
            <v>0</v>
          </cell>
        </row>
        <row r="264">
          <cell r="A264" t="str">
            <v>D00169</v>
          </cell>
          <cell r="B264">
            <v>1089</v>
          </cell>
          <cell r="C264" t="str">
            <v>a</v>
          </cell>
          <cell r="D264">
            <v>114729</v>
          </cell>
          <cell r="E264" t="str">
            <v>거푸집</v>
          </cell>
          <cell r="F264" t="str">
            <v>폼타이 3회</v>
          </cell>
          <cell r="G264" t="str">
            <v>㎡</v>
          </cell>
          <cell r="H264">
            <v>17843</v>
          </cell>
          <cell r="I264">
            <v>0</v>
          </cell>
        </row>
        <row r="265">
          <cell r="A265" t="str">
            <v>D00968</v>
          </cell>
          <cell r="B265">
            <v>463</v>
          </cell>
          <cell r="C265" t="str">
            <v>b</v>
          </cell>
          <cell r="D265">
            <v>114745</v>
          </cell>
          <cell r="E265" t="str">
            <v>거푸집</v>
          </cell>
          <cell r="F265" t="str">
            <v>합판 4회</v>
          </cell>
          <cell r="G265" t="str">
            <v>㎡</v>
          </cell>
          <cell r="H265">
            <v>15219</v>
          </cell>
          <cell r="I265">
            <v>0</v>
          </cell>
        </row>
        <row r="266">
          <cell r="A266" t="str">
            <v>D00969</v>
          </cell>
          <cell r="B266">
            <v>26</v>
          </cell>
          <cell r="C266" t="str">
            <v>c</v>
          </cell>
          <cell r="D266">
            <v>114753</v>
          </cell>
          <cell r="E266" t="str">
            <v>거푸집</v>
          </cell>
          <cell r="F266" t="str">
            <v>합판 6회</v>
          </cell>
          <cell r="G266" t="str">
            <v>㎡</v>
          </cell>
          <cell r="H266">
            <v>12486</v>
          </cell>
          <cell r="I266">
            <v>0</v>
          </cell>
        </row>
        <row r="267">
          <cell r="A267" t="str">
            <v>D00062</v>
          </cell>
          <cell r="B267">
            <v>56</v>
          </cell>
          <cell r="C267" t="str">
            <v>d</v>
          </cell>
          <cell r="D267">
            <v>114755</v>
          </cell>
          <cell r="E267" t="str">
            <v>거푸집</v>
          </cell>
          <cell r="F267" t="str">
            <v>원형 3회</v>
          </cell>
          <cell r="G267" t="str">
            <v>㎡</v>
          </cell>
          <cell r="H267">
            <v>37940</v>
          </cell>
          <cell r="I267">
            <v>0</v>
          </cell>
        </row>
        <row r="268">
          <cell r="A268" t="str">
            <v>D01020</v>
          </cell>
          <cell r="B268">
            <v>480</v>
          </cell>
          <cell r="C268" t="str">
            <v>e</v>
          </cell>
          <cell r="D268">
            <v>114757</v>
          </cell>
          <cell r="E268" t="str">
            <v>강재거푸집</v>
          </cell>
          <cell r="F268" t="str">
            <v>원형(D=2.0M)</v>
          </cell>
          <cell r="G268" t="str">
            <v>㎡</v>
          </cell>
          <cell r="H268">
            <v>49618</v>
          </cell>
          <cell r="I268">
            <v>0</v>
          </cell>
        </row>
        <row r="269">
          <cell r="A269" t="str">
            <v>D00157</v>
          </cell>
          <cell r="B269">
            <v>376</v>
          </cell>
          <cell r="C269" t="str">
            <v>f</v>
          </cell>
          <cell r="D269">
            <v>114759</v>
          </cell>
          <cell r="E269" t="str">
            <v>문양거푸집</v>
          </cell>
          <cell r="F269" t="str">
            <v>스치로폴1회용</v>
          </cell>
          <cell r="G269" t="str">
            <v>㎡</v>
          </cell>
          <cell r="H269">
            <v>23429</v>
          </cell>
          <cell r="I269">
            <v>0</v>
          </cell>
        </row>
        <row r="270">
          <cell r="A270" t="str">
            <v>D01010</v>
          </cell>
          <cell r="B270">
            <v>625</v>
          </cell>
          <cell r="C270" t="str">
            <v>g</v>
          </cell>
          <cell r="D270">
            <v>114760</v>
          </cell>
          <cell r="E270" t="str">
            <v>DECK PLATE</v>
          </cell>
          <cell r="G270" t="str">
            <v>M2</v>
          </cell>
          <cell r="H270">
            <v>6322</v>
          </cell>
          <cell r="I270">
            <v>0</v>
          </cell>
        </row>
        <row r="271">
          <cell r="A271" t="str">
            <v>E1</v>
          </cell>
          <cell r="B271">
            <v>0</v>
          </cell>
          <cell r="C271" t="str">
            <v>소계</v>
          </cell>
          <cell r="D271">
            <v>114761</v>
          </cell>
          <cell r="H271">
            <v>0</v>
          </cell>
          <cell r="I271">
            <v>0</v>
          </cell>
        </row>
        <row r="272">
          <cell r="A272" t="str">
            <v>T1</v>
          </cell>
          <cell r="B272">
            <v>274</v>
          </cell>
          <cell r="C272" t="str">
            <v>3.02.8</v>
          </cell>
          <cell r="D272">
            <v>114825</v>
          </cell>
          <cell r="E272" t="str">
            <v>동바리</v>
          </cell>
          <cell r="H272">
            <v>0</v>
          </cell>
          <cell r="I272">
            <v>0</v>
          </cell>
        </row>
        <row r="273">
          <cell r="A273" t="str">
            <v>D00101</v>
          </cell>
          <cell r="B273">
            <v>410</v>
          </cell>
          <cell r="C273" t="str">
            <v>a</v>
          </cell>
          <cell r="D273">
            <v>114889</v>
          </cell>
          <cell r="E273" t="str">
            <v>동바리</v>
          </cell>
          <cell r="F273" t="str">
            <v>목재4회</v>
          </cell>
          <cell r="G273" t="str">
            <v>공/㎥</v>
          </cell>
          <cell r="H273">
            <v>19710</v>
          </cell>
          <cell r="I273">
            <v>0</v>
          </cell>
        </row>
        <row r="274">
          <cell r="A274" t="str">
            <v>D00970</v>
          </cell>
          <cell r="B274">
            <v>651</v>
          </cell>
          <cell r="C274" t="str">
            <v>b</v>
          </cell>
          <cell r="D274">
            <v>114921</v>
          </cell>
          <cell r="E274" t="str">
            <v>동바리 (강관)</v>
          </cell>
          <cell r="F274" t="str">
            <v>교량</v>
          </cell>
          <cell r="G274" t="str">
            <v>㎡</v>
          </cell>
          <cell r="H274">
            <v>16235</v>
          </cell>
          <cell r="I274">
            <v>0</v>
          </cell>
        </row>
        <row r="275">
          <cell r="A275" t="str">
            <v>E1</v>
          </cell>
          <cell r="B275">
            <v>0</v>
          </cell>
          <cell r="C275" t="str">
            <v>소계</v>
          </cell>
          <cell r="D275">
            <v>114937</v>
          </cell>
          <cell r="H275">
            <v>0</v>
          </cell>
          <cell r="I275">
            <v>0</v>
          </cell>
        </row>
        <row r="276">
          <cell r="A276" t="str">
            <v>D00136</v>
          </cell>
          <cell r="B276">
            <v>1397</v>
          </cell>
          <cell r="C276" t="str">
            <v>3.02.9</v>
          </cell>
          <cell r="D276">
            <v>114953</v>
          </cell>
          <cell r="E276" t="str">
            <v>비계</v>
          </cell>
          <cell r="F276" t="str">
            <v>강관</v>
          </cell>
          <cell r="G276" t="str">
            <v>㎡</v>
          </cell>
          <cell r="H276">
            <v>8431</v>
          </cell>
          <cell r="I276">
            <v>0</v>
          </cell>
        </row>
        <row r="277">
          <cell r="A277" t="str">
            <v>T1</v>
          </cell>
          <cell r="B277">
            <v>279</v>
          </cell>
          <cell r="C277" t="str">
            <v>3.02.10</v>
          </cell>
          <cell r="D277">
            <v>114977</v>
          </cell>
          <cell r="E277" t="str">
            <v>철근가공조립</v>
          </cell>
          <cell r="H277">
            <v>0</v>
          </cell>
          <cell r="I277">
            <v>0</v>
          </cell>
        </row>
        <row r="278">
          <cell r="A278" t="str">
            <v>D00064</v>
          </cell>
          <cell r="B278">
            <v>88.802000000000007</v>
          </cell>
          <cell r="C278" t="str">
            <v>a</v>
          </cell>
          <cell r="D278">
            <v>115001</v>
          </cell>
          <cell r="E278" t="str">
            <v>철근가공조립</v>
          </cell>
          <cell r="F278" t="str">
            <v>보통</v>
          </cell>
          <cell r="G278" t="str">
            <v>TON</v>
          </cell>
          <cell r="H278">
            <v>346723</v>
          </cell>
          <cell r="I278">
            <v>0</v>
          </cell>
        </row>
        <row r="279">
          <cell r="A279" t="str">
            <v>D00065</v>
          </cell>
          <cell r="B279">
            <v>329.94099999999997</v>
          </cell>
          <cell r="C279" t="str">
            <v>b</v>
          </cell>
          <cell r="D279">
            <v>115009</v>
          </cell>
          <cell r="E279" t="str">
            <v>철근가공조립</v>
          </cell>
          <cell r="F279" t="str">
            <v>복잡</v>
          </cell>
          <cell r="G279" t="str">
            <v>TON</v>
          </cell>
          <cell r="H279">
            <v>435034</v>
          </cell>
          <cell r="I279">
            <v>0</v>
          </cell>
        </row>
        <row r="280">
          <cell r="A280" t="str">
            <v>E1</v>
          </cell>
          <cell r="B280">
            <v>0</v>
          </cell>
          <cell r="C280" t="str">
            <v>소계</v>
          </cell>
          <cell r="D280">
            <v>115011</v>
          </cell>
          <cell r="H280">
            <v>0</v>
          </cell>
          <cell r="I280">
            <v>0</v>
          </cell>
        </row>
        <row r="281">
          <cell r="A281" t="str">
            <v>D00080</v>
          </cell>
          <cell r="B281">
            <v>1798</v>
          </cell>
          <cell r="C281" t="str">
            <v>3.02.11</v>
          </cell>
          <cell r="D281">
            <v>115013</v>
          </cell>
          <cell r="E281" t="str">
            <v>슬라브 양생</v>
          </cell>
          <cell r="G281" t="str">
            <v>㎡</v>
          </cell>
          <cell r="H281">
            <v>342</v>
          </cell>
          <cell r="I281">
            <v>0</v>
          </cell>
        </row>
        <row r="282">
          <cell r="A282" t="str">
            <v>D00081</v>
          </cell>
          <cell r="B282">
            <v>1798</v>
          </cell>
          <cell r="C282" t="str">
            <v>3.02.12</v>
          </cell>
          <cell r="D282">
            <v>115015</v>
          </cell>
          <cell r="E282" t="str">
            <v>교면방수</v>
          </cell>
          <cell r="F282" t="str">
            <v>도막방수</v>
          </cell>
          <cell r="G282" t="str">
            <v>M2</v>
          </cell>
          <cell r="H282">
            <v>30754</v>
          </cell>
          <cell r="I282">
            <v>0</v>
          </cell>
        </row>
        <row r="283">
          <cell r="A283" t="str">
            <v>D00322</v>
          </cell>
          <cell r="B283">
            <v>1798</v>
          </cell>
          <cell r="C283" t="str">
            <v>3.02.13</v>
          </cell>
          <cell r="D283">
            <v>115016</v>
          </cell>
          <cell r="E283" t="str">
            <v>면 고르기</v>
          </cell>
          <cell r="F283" t="str">
            <v>콘크리트면</v>
          </cell>
          <cell r="G283" t="str">
            <v>㎡</v>
          </cell>
          <cell r="H283">
            <v>1303</v>
          </cell>
          <cell r="I283">
            <v>0</v>
          </cell>
        </row>
        <row r="284">
          <cell r="A284" t="str">
            <v>D00250</v>
          </cell>
          <cell r="B284">
            <v>2218</v>
          </cell>
          <cell r="C284" t="str">
            <v>3.02.14</v>
          </cell>
          <cell r="D284">
            <v>115017</v>
          </cell>
          <cell r="E284" t="str">
            <v>스페이서</v>
          </cell>
          <cell r="F284" t="str">
            <v>(수직+수평)</v>
          </cell>
          <cell r="G284" t="str">
            <v>㎡</v>
          </cell>
          <cell r="H284">
            <v>441</v>
          </cell>
          <cell r="I284">
            <v>0</v>
          </cell>
        </row>
        <row r="285">
          <cell r="A285" t="str">
            <v>D00082</v>
          </cell>
          <cell r="B285">
            <v>13.843</v>
          </cell>
          <cell r="C285" t="str">
            <v>3.02.15</v>
          </cell>
          <cell r="D285">
            <v>115081</v>
          </cell>
          <cell r="E285" t="str">
            <v>무수축콘크리트</v>
          </cell>
          <cell r="F285" t="str">
            <v>1:1</v>
          </cell>
          <cell r="G285" t="str">
            <v>㎥</v>
          </cell>
          <cell r="H285">
            <v>197909</v>
          </cell>
          <cell r="I285">
            <v>0</v>
          </cell>
        </row>
        <row r="286">
          <cell r="A286" t="str">
            <v>T1</v>
          </cell>
          <cell r="B286">
            <v>288</v>
          </cell>
          <cell r="C286" t="str">
            <v>3.02.16</v>
          </cell>
          <cell r="D286">
            <v>115097</v>
          </cell>
          <cell r="E286" t="str">
            <v>신축이음</v>
          </cell>
          <cell r="H286">
            <v>0</v>
          </cell>
          <cell r="I286">
            <v>0</v>
          </cell>
        </row>
        <row r="287">
          <cell r="A287" t="str">
            <v>D00977</v>
          </cell>
          <cell r="B287">
            <v>21</v>
          </cell>
          <cell r="C287" t="str">
            <v>a</v>
          </cell>
          <cell r="D287">
            <v>115113</v>
          </cell>
          <cell r="E287" t="str">
            <v>신축이음장치</v>
          </cell>
          <cell r="F287" t="str">
            <v>No.80</v>
          </cell>
          <cell r="G287" t="str">
            <v>ｍ</v>
          </cell>
          <cell r="H287">
            <v>586379</v>
          </cell>
          <cell r="I287">
            <v>0</v>
          </cell>
        </row>
        <row r="288">
          <cell r="A288" t="str">
            <v>D00637</v>
          </cell>
          <cell r="B288">
            <v>21</v>
          </cell>
          <cell r="C288" t="str">
            <v>b</v>
          </cell>
          <cell r="D288">
            <v>115129</v>
          </cell>
          <cell r="E288" t="str">
            <v>신축이음장치</v>
          </cell>
          <cell r="F288" t="str">
            <v>NO100</v>
          </cell>
          <cell r="G288" t="str">
            <v>ｍ</v>
          </cell>
          <cell r="H288">
            <v>666379</v>
          </cell>
          <cell r="I288">
            <v>0</v>
          </cell>
        </row>
        <row r="289">
          <cell r="A289" t="str">
            <v>E1</v>
          </cell>
          <cell r="B289">
            <v>0</v>
          </cell>
          <cell r="C289" t="str">
            <v>소계</v>
          </cell>
          <cell r="D289">
            <v>115133</v>
          </cell>
          <cell r="H289">
            <v>0</v>
          </cell>
          <cell r="I289">
            <v>0</v>
          </cell>
        </row>
        <row r="290">
          <cell r="A290" t="str">
            <v>D00175</v>
          </cell>
          <cell r="B290">
            <v>4</v>
          </cell>
          <cell r="C290" t="str">
            <v>3.02.17</v>
          </cell>
          <cell r="D290">
            <v>115137</v>
          </cell>
          <cell r="E290" t="str">
            <v>교명주</v>
          </cell>
          <cell r="F290" t="str">
            <v>600x800x1200x400</v>
          </cell>
          <cell r="G290" t="str">
            <v>EA</v>
          </cell>
          <cell r="H290">
            <v>1148326</v>
          </cell>
          <cell r="I290">
            <v>0</v>
          </cell>
        </row>
        <row r="291">
          <cell r="A291" t="str">
            <v>D00133</v>
          </cell>
          <cell r="B291">
            <v>2</v>
          </cell>
          <cell r="C291" t="str">
            <v>3.02.18</v>
          </cell>
          <cell r="D291">
            <v>115141</v>
          </cell>
          <cell r="E291" t="str">
            <v>교명판</v>
          </cell>
          <cell r="F291" t="str">
            <v>400x250x10㎜</v>
          </cell>
          <cell r="G291" t="str">
            <v>EA</v>
          </cell>
          <cell r="H291">
            <v>44856</v>
          </cell>
          <cell r="I291">
            <v>0</v>
          </cell>
        </row>
        <row r="292">
          <cell r="A292" t="str">
            <v>D00083</v>
          </cell>
          <cell r="B292">
            <v>2</v>
          </cell>
          <cell r="C292" t="str">
            <v>3.02.19</v>
          </cell>
          <cell r="D292">
            <v>115143</v>
          </cell>
          <cell r="E292" t="str">
            <v>설명판</v>
          </cell>
          <cell r="F292" t="str">
            <v>400x510x10㎜</v>
          </cell>
          <cell r="G292" t="str">
            <v>EA</v>
          </cell>
          <cell r="H292">
            <v>39211</v>
          </cell>
          <cell r="I292">
            <v>0</v>
          </cell>
        </row>
        <row r="293">
          <cell r="A293" t="str">
            <v>D00085</v>
          </cell>
          <cell r="B293">
            <v>1</v>
          </cell>
          <cell r="C293" t="str">
            <v>3.02.20</v>
          </cell>
          <cell r="D293">
            <v>115144</v>
          </cell>
          <cell r="E293" t="str">
            <v>T.B.M 설치</v>
          </cell>
          <cell r="G293" t="str">
            <v>EA</v>
          </cell>
          <cell r="H293">
            <v>25200</v>
          </cell>
          <cell r="I293">
            <v>0</v>
          </cell>
        </row>
        <row r="294">
          <cell r="A294" t="str">
            <v>T1</v>
          </cell>
          <cell r="B294">
            <v>296</v>
          </cell>
          <cell r="C294" t="str">
            <v>3.02.21</v>
          </cell>
          <cell r="D294">
            <v>115145</v>
          </cell>
          <cell r="E294" t="str">
            <v>전선관설치</v>
          </cell>
          <cell r="H294">
            <v>0</v>
          </cell>
          <cell r="I294">
            <v>0</v>
          </cell>
        </row>
        <row r="295">
          <cell r="A295" t="str">
            <v>D00996</v>
          </cell>
          <cell r="B295">
            <v>218</v>
          </cell>
          <cell r="C295" t="str">
            <v>a</v>
          </cell>
          <cell r="D295">
            <v>115273</v>
          </cell>
          <cell r="E295" t="str">
            <v>전선관설치</v>
          </cell>
          <cell r="F295" t="str">
            <v>Φ100m/m</v>
          </cell>
          <cell r="G295" t="str">
            <v>M</v>
          </cell>
          <cell r="H295">
            <v>5720</v>
          </cell>
          <cell r="I295">
            <v>0</v>
          </cell>
        </row>
        <row r="296">
          <cell r="A296" t="str">
            <v>D00997</v>
          </cell>
          <cell r="B296">
            <v>218</v>
          </cell>
          <cell r="C296" t="str">
            <v>b</v>
          </cell>
          <cell r="D296">
            <v>115337</v>
          </cell>
          <cell r="E296" t="str">
            <v>전선관설치</v>
          </cell>
          <cell r="F296" t="str">
            <v>Φ150m/m</v>
          </cell>
          <cell r="G296" t="str">
            <v>M</v>
          </cell>
          <cell r="H296">
            <v>10919</v>
          </cell>
          <cell r="I296">
            <v>0</v>
          </cell>
        </row>
        <row r="297">
          <cell r="A297" t="str">
            <v>E1</v>
          </cell>
          <cell r="B297">
            <v>0</v>
          </cell>
          <cell r="C297" t="str">
            <v>소계</v>
          </cell>
          <cell r="D297">
            <v>115345</v>
          </cell>
          <cell r="H297">
            <v>0</v>
          </cell>
          <cell r="I297">
            <v>0</v>
          </cell>
        </row>
        <row r="298">
          <cell r="A298" t="str">
            <v>D01024</v>
          </cell>
          <cell r="B298">
            <v>218</v>
          </cell>
          <cell r="C298" t="str">
            <v>3.02.22</v>
          </cell>
          <cell r="D298">
            <v>115353</v>
          </cell>
          <cell r="E298" t="str">
            <v>NOTCH</v>
          </cell>
          <cell r="G298" t="str">
            <v>M</v>
          </cell>
          <cell r="H298">
            <v>5551</v>
          </cell>
          <cell r="I298">
            <v>0</v>
          </cell>
        </row>
        <row r="299">
          <cell r="A299" t="str">
            <v>D00171</v>
          </cell>
          <cell r="B299">
            <v>218</v>
          </cell>
          <cell r="C299" t="str">
            <v>3.02.23</v>
          </cell>
          <cell r="D299">
            <v>115369</v>
          </cell>
          <cell r="E299" t="str">
            <v>난간(교량)</v>
          </cell>
          <cell r="F299" t="str">
            <v>H=0.36M</v>
          </cell>
          <cell r="G299" t="str">
            <v>ｍ</v>
          </cell>
          <cell r="H299">
            <v>195123</v>
          </cell>
          <cell r="I299">
            <v>0</v>
          </cell>
        </row>
        <row r="300">
          <cell r="A300" t="str">
            <v>D01015</v>
          </cell>
          <cell r="B300">
            <v>2</v>
          </cell>
          <cell r="C300" t="str">
            <v>3.02.24</v>
          </cell>
          <cell r="D300">
            <v>115385</v>
          </cell>
          <cell r="E300" t="str">
            <v>교량점검시설</v>
          </cell>
          <cell r="F300" t="str">
            <v>고정식</v>
          </cell>
          <cell r="G300" t="str">
            <v>개소</v>
          </cell>
          <cell r="H300">
            <v>4286395</v>
          </cell>
          <cell r="I300">
            <v>0</v>
          </cell>
        </row>
        <row r="301">
          <cell r="A301" t="str">
            <v>T1</v>
          </cell>
          <cell r="B301">
            <v>304</v>
          </cell>
          <cell r="C301" t="str">
            <v>3.02.25</v>
          </cell>
          <cell r="D301">
            <v>115389</v>
          </cell>
          <cell r="E301" t="str">
            <v>교량용배수구</v>
          </cell>
          <cell r="H301">
            <v>0</v>
          </cell>
          <cell r="I301">
            <v>0</v>
          </cell>
        </row>
        <row r="302">
          <cell r="A302" t="str">
            <v>D00835</v>
          </cell>
          <cell r="B302">
            <v>8</v>
          </cell>
          <cell r="C302" t="str">
            <v>a</v>
          </cell>
          <cell r="D302">
            <v>115393</v>
          </cell>
          <cell r="E302" t="str">
            <v>하천용</v>
          </cell>
          <cell r="F302" t="str">
            <v>집수구(주철)</v>
          </cell>
          <cell r="G302" t="str">
            <v>EA</v>
          </cell>
          <cell r="H302">
            <v>60745</v>
          </cell>
          <cell r="I302">
            <v>0</v>
          </cell>
        </row>
        <row r="303">
          <cell r="A303" t="str">
            <v>D00839</v>
          </cell>
          <cell r="B303">
            <v>8</v>
          </cell>
          <cell r="C303" t="str">
            <v>b</v>
          </cell>
          <cell r="D303">
            <v>115397</v>
          </cell>
          <cell r="E303" t="str">
            <v>하천용</v>
          </cell>
          <cell r="F303" t="str">
            <v>연결부(스텐레스)</v>
          </cell>
          <cell r="G303" t="str">
            <v>EA</v>
          </cell>
          <cell r="H303">
            <v>19508</v>
          </cell>
          <cell r="I303">
            <v>0</v>
          </cell>
        </row>
        <row r="304">
          <cell r="A304" t="str">
            <v>D00836</v>
          </cell>
          <cell r="B304">
            <v>28</v>
          </cell>
          <cell r="C304" t="str">
            <v>c</v>
          </cell>
          <cell r="D304">
            <v>115399</v>
          </cell>
          <cell r="E304" t="str">
            <v>하천용</v>
          </cell>
          <cell r="F304" t="str">
            <v>직관(150)</v>
          </cell>
          <cell r="G304" t="str">
            <v>M</v>
          </cell>
          <cell r="H304">
            <v>40501</v>
          </cell>
          <cell r="I304">
            <v>0</v>
          </cell>
        </row>
        <row r="305">
          <cell r="A305" t="str">
            <v>E1</v>
          </cell>
          <cell r="B305">
            <v>0</v>
          </cell>
          <cell r="C305" t="str">
            <v>소계</v>
          </cell>
          <cell r="D305">
            <v>115400</v>
          </cell>
          <cell r="H305">
            <v>0</v>
          </cell>
          <cell r="I305">
            <v>0</v>
          </cell>
        </row>
        <row r="306">
          <cell r="A306" t="str">
            <v>D00980</v>
          </cell>
          <cell r="B306">
            <v>622.27300000000002</v>
          </cell>
          <cell r="C306" t="str">
            <v>3.02.26</v>
          </cell>
          <cell r="D306">
            <v>115528</v>
          </cell>
          <cell r="E306" t="str">
            <v>강교 제작</v>
          </cell>
          <cell r="F306" t="str">
            <v>창우 2 교</v>
          </cell>
          <cell r="G306" t="str">
            <v>TON</v>
          </cell>
          <cell r="H306">
            <v>1728071</v>
          </cell>
          <cell r="I306">
            <v>0</v>
          </cell>
        </row>
        <row r="307">
          <cell r="A307" t="str">
            <v>D00989</v>
          </cell>
          <cell r="B307">
            <v>622.27300000000002</v>
          </cell>
          <cell r="C307" t="str">
            <v>3.02.27</v>
          </cell>
          <cell r="D307">
            <v>115529</v>
          </cell>
          <cell r="E307" t="str">
            <v>강교운반및가설</v>
          </cell>
          <cell r="F307" t="str">
            <v>창우 2 교</v>
          </cell>
          <cell r="G307" t="str">
            <v>TON</v>
          </cell>
          <cell r="H307">
            <v>170320</v>
          </cell>
          <cell r="I307">
            <v>0</v>
          </cell>
        </row>
        <row r="308">
          <cell r="A308" t="str">
            <v>T1</v>
          </cell>
          <cell r="B308">
            <v>315</v>
          </cell>
          <cell r="C308" t="str">
            <v>3.02.28</v>
          </cell>
          <cell r="D308">
            <v>115561</v>
          </cell>
          <cell r="E308" t="str">
            <v>강교도장</v>
          </cell>
          <cell r="H308">
            <v>0</v>
          </cell>
          <cell r="I308">
            <v>0</v>
          </cell>
        </row>
        <row r="309">
          <cell r="A309" t="str">
            <v>D00606</v>
          </cell>
          <cell r="B309">
            <v>7451</v>
          </cell>
          <cell r="C309" t="str">
            <v>a</v>
          </cell>
          <cell r="D309">
            <v>115593</v>
          </cell>
          <cell r="E309" t="str">
            <v>강교내부도장(공장)</v>
          </cell>
          <cell r="G309" t="str">
            <v>M2</v>
          </cell>
          <cell r="H309">
            <v>11707</v>
          </cell>
          <cell r="I309">
            <v>0</v>
          </cell>
        </row>
        <row r="310">
          <cell r="A310" t="str">
            <v>D00607</v>
          </cell>
          <cell r="B310">
            <v>575</v>
          </cell>
          <cell r="C310" t="str">
            <v>b</v>
          </cell>
          <cell r="D310">
            <v>115625</v>
          </cell>
          <cell r="E310" t="str">
            <v>강교SPLICER도장(공장</v>
          </cell>
          <cell r="F310" t="str">
            <v>)</v>
          </cell>
          <cell r="G310" t="str">
            <v>M2</v>
          </cell>
          <cell r="H310">
            <v>9157</v>
          </cell>
          <cell r="I310">
            <v>0</v>
          </cell>
        </row>
        <row r="311">
          <cell r="A311" t="str">
            <v>D00978</v>
          </cell>
          <cell r="B311">
            <v>67</v>
          </cell>
          <cell r="C311" t="str">
            <v>c</v>
          </cell>
          <cell r="D311">
            <v>115641</v>
          </cell>
          <cell r="E311" t="str">
            <v>내부볼트및SPLICER도</v>
          </cell>
          <cell r="F311" t="str">
            <v>장</v>
          </cell>
          <cell r="G311" t="str">
            <v>M2</v>
          </cell>
          <cell r="H311">
            <v>15459</v>
          </cell>
          <cell r="I311">
            <v>0</v>
          </cell>
        </row>
        <row r="312">
          <cell r="A312" t="str">
            <v>D00608</v>
          </cell>
          <cell r="B312">
            <v>3251</v>
          </cell>
          <cell r="C312" t="str">
            <v>d</v>
          </cell>
          <cell r="D312">
            <v>115649</v>
          </cell>
          <cell r="E312" t="str">
            <v>강교외부도장(공장)</v>
          </cell>
          <cell r="G312" t="str">
            <v>M2</v>
          </cell>
          <cell r="H312">
            <v>13843</v>
          </cell>
          <cell r="I312">
            <v>0</v>
          </cell>
        </row>
        <row r="313">
          <cell r="A313" t="str">
            <v>D00612</v>
          </cell>
          <cell r="B313">
            <v>3251</v>
          </cell>
          <cell r="C313" t="str">
            <v>e</v>
          </cell>
          <cell r="D313">
            <v>115653</v>
          </cell>
          <cell r="E313" t="str">
            <v>강교외부도장</v>
          </cell>
          <cell r="F313" t="str">
            <v>(현장)</v>
          </cell>
          <cell r="G313" t="str">
            <v>㎡</v>
          </cell>
          <cell r="H313">
            <v>2804</v>
          </cell>
          <cell r="I313">
            <v>0</v>
          </cell>
        </row>
        <row r="314">
          <cell r="A314" t="str">
            <v>D00609</v>
          </cell>
          <cell r="B314">
            <v>1026</v>
          </cell>
          <cell r="C314" t="str">
            <v>f</v>
          </cell>
          <cell r="D314">
            <v>115655</v>
          </cell>
          <cell r="E314" t="str">
            <v>외부포장면도장(공장)</v>
          </cell>
          <cell r="G314" t="str">
            <v>M2</v>
          </cell>
          <cell r="H314">
            <v>10272</v>
          </cell>
          <cell r="I314">
            <v>0</v>
          </cell>
        </row>
        <row r="315">
          <cell r="A315" t="str">
            <v>D00976</v>
          </cell>
          <cell r="B315">
            <v>514</v>
          </cell>
          <cell r="C315" t="str">
            <v>g</v>
          </cell>
          <cell r="D315">
            <v>115656</v>
          </cell>
          <cell r="E315" t="str">
            <v>외부볼트및SPLICER도</v>
          </cell>
          <cell r="F315" t="str">
            <v>장</v>
          </cell>
          <cell r="G315" t="str">
            <v>M2</v>
          </cell>
          <cell r="H315">
            <v>18979</v>
          </cell>
          <cell r="I315">
            <v>0</v>
          </cell>
        </row>
        <row r="316">
          <cell r="A316" t="str">
            <v>E1</v>
          </cell>
          <cell r="B316">
            <v>0</v>
          </cell>
          <cell r="C316" t="str">
            <v>소계</v>
          </cell>
          <cell r="D316">
            <v>115657</v>
          </cell>
          <cell r="H316">
            <v>0</v>
          </cell>
          <cell r="I316">
            <v>0</v>
          </cell>
        </row>
        <row r="317">
          <cell r="A317" t="str">
            <v>D00103</v>
          </cell>
          <cell r="B317">
            <v>0.82</v>
          </cell>
          <cell r="C317" t="str">
            <v>3.02.29</v>
          </cell>
          <cell r="D317">
            <v>115785</v>
          </cell>
          <cell r="E317" t="str">
            <v>무수축 몰탈</v>
          </cell>
          <cell r="F317" t="str">
            <v>1:1</v>
          </cell>
          <cell r="G317" t="str">
            <v>㎥</v>
          </cell>
          <cell r="H317">
            <v>128910</v>
          </cell>
          <cell r="I317">
            <v>0</v>
          </cell>
        </row>
        <row r="318">
          <cell r="A318" t="str">
            <v>T1</v>
          </cell>
          <cell r="B318">
            <v>323</v>
          </cell>
          <cell r="C318" t="str">
            <v>3.02.30</v>
          </cell>
          <cell r="D318">
            <v>115817</v>
          </cell>
          <cell r="E318" t="str">
            <v>교좌장치</v>
          </cell>
          <cell r="H318">
            <v>0</v>
          </cell>
          <cell r="I318">
            <v>0</v>
          </cell>
        </row>
        <row r="319">
          <cell r="A319" t="str">
            <v>D01006</v>
          </cell>
          <cell r="B319">
            <v>1</v>
          </cell>
          <cell r="C319" t="str">
            <v>a</v>
          </cell>
          <cell r="D319">
            <v>115849</v>
          </cell>
          <cell r="E319" t="str">
            <v>교좌장치</v>
          </cell>
          <cell r="F319" t="str">
            <v>600ton,고정단</v>
          </cell>
          <cell r="G319" t="str">
            <v>EA</v>
          </cell>
          <cell r="H319">
            <v>2685273</v>
          </cell>
          <cell r="I319">
            <v>0</v>
          </cell>
        </row>
        <row r="320">
          <cell r="A320" t="str">
            <v>D00998</v>
          </cell>
          <cell r="B320">
            <v>2</v>
          </cell>
          <cell r="C320" t="str">
            <v>b</v>
          </cell>
          <cell r="D320">
            <v>115881</v>
          </cell>
          <cell r="E320" t="str">
            <v>교좌장치</v>
          </cell>
          <cell r="F320" t="str">
            <v>250ton,일방향</v>
          </cell>
          <cell r="G320" t="str">
            <v>EA</v>
          </cell>
          <cell r="H320">
            <v>1871273</v>
          </cell>
          <cell r="I320">
            <v>0</v>
          </cell>
        </row>
        <row r="321">
          <cell r="A321" t="str">
            <v>D01007</v>
          </cell>
          <cell r="B321">
            <v>4</v>
          </cell>
          <cell r="C321" t="str">
            <v>c</v>
          </cell>
          <cell r="D321">
            <v>115897</v>
          </cell>
          <cell r="E321" t="str">
            <v>교좌장치</v>
          </cell>
          <cell r="F321" t="str">
            <v>600ton,일방향</v>
          </cell>
          <cell r="G321" t="str">
            <v>EA</v>
          </cell>
          <cell r="H321">
            <v>3838273</v>
          </cell>
          <cell r="I321">
            <v>0</v>
          </cell>
        </row>
        <row r="322">
          <cell r="A322" t="str">
            <v>D00999</v>
          </cell>
          <cell r="B322">
            <v>6</v>
          </cell>
          <cell r="C322" t="str">
            <v>d</v>
          </cell>
          <cell r="D322">
            <v>115905</v>
          </cell>
          <cell r="E322" t="str">
            <v>교좌장치</v>
          </cell>
          <cell r="F322" t="str">
            <v>250ton,양방향</v>
          </cell>
          <cell r="G322" t="str">
            <v>EA</v>
          </cell>
          <cell r="H322">
            <v>985273</v>
          </cell>
          <cell r="I322">
            <v>0</v>
          </cell>
        </row>
        <row r="323">
          <cell r="A323" t="str">
            <v>D01008</v>
          </cell>
          <cell r="B323">
            <v>3</v>
          </cell>
          <cell r="C323" t="str">
            <v>e</v>
          </cell>
          <cell r="D323">
            <v>115909</v>
          </cell>
          <cell r="E323" t="str">
            <v>교좌장치</v>
          </cell>
          <cell r="F323" t="str">
            <v>600ton,양방향</v>
          </cell>
          <cell r="G323" t="str">
            <v>EA</v>
          </cell>
          <cell r="H323">
            <v>2233273</v>
          </cell>
          <cell r="I323">
            <v>0</v>
          </cell>
        </row>
        <row r="324">
          <cell r="A324" t="str">
            <v>E1</v>
          </cell>
          <cell r="B324">
            <v>0</v>
          </cell>
          <cell r="C324" t="str">
            <v>소계</v>
          </cell>
          <cell r="D324">
            <v>115910</v>
          </cell>
          <cell r="H324">
            <v>0</v>
          </cell>
          <cell r="I324">
            <v>0</v>
          </cell>
        </row>
        <row r="325">
          <cell r="A325" t="str">
            <v>D00068</v>
          </cell>
          <cell r="B325">
            <v>275</v>
          </cell>
          <cell r="C325" t="str">
            <v>3.02.31</v>
          </cell>
          <cell r="D325">
            <v>115911</v>
          </cell>
          <cell r="E325" t="str">
            <v>아스팔트 코팅</v>
          </cell>
          <cell r="F325" t="str">
            <v>2회</v>
          </cell>
          <cell r="G325" t="str">
            <v>㎡</v>
          </cell>
          <cell r="H325">
            <v>4719</v>
          </cell>
          <cell r="I325">
            <v>0</v>
          </cell>
        </row>
        <row r="326">
          <cell r="A326" t="str">
            <v>D00074</v>
          </cell>
          <cell r="B326">
            <v>98</v>
          </cell>
          <cell r="C326" t="str">
            <v>3.02.32</v>
          </cell>
          <cell r="D326">
            <v>115912</v>
          </cell>
          <cell r="E326" t="str">
            <v>다웰바설치</v>
          </cell>
          <cell r="F326" t="str">
            <v>D=25 ,L=600 M/M</v>
          </cell>
          <cell r="G326" t="str">
            <v>EA</v>
          </cell>
          <cell r="H326">
            <v>8129</v>
          </cell>
          <cell r="I326">
            <v>0</v>
          </cell>
        </row>
        <row r="327">
          <cell r="A327" t="str">
            <v>D00245</v>
          </cell>
          <cell r="B327">
            <v>22</v>
          </cell>
          <cell r="C327" t="str">
            <v>3.02.33</v>
          </cell>
          <cell r="D327">
            <v>115913</v>
          </cell>
          <cell r="E327" t="str">
            <v>스치로폴</v>
          </cell>
          <cell r="F327" t="str">
            <v>T=20㎜</v>
          </cell>
          <cell r="G327" t="str">
            <v>㎡</v>
          </cell>
          <cell r="H327">
            <v>2280</v>
          </cell>
          <cell r="I327">
            <v>0</v>
          </cell>
        </row>
        <row r="328">
          <cell r="A328" t="str">
            <v>T1</v>
          </cell>
          <cell r="B328">
            <v>331</v>
          </cell>
          <cell r="C328" t="str">
            <v>3.02.34</v>
          </cell>
          <cell r="D328">
            <v>115945</v>
          </cell>
          <cell r="E328" t="str">
            <v>강관 PILE</v>
          </cell>
          <cell r="H328">
            <v>0</v>
          </cell>
          <cell r="I328">
            <v>0</v>
          </cell>
        </row>
        <row r="329">
          <cell r="A329" t="str">
            <v>D00302</v>
          </cell>
          <cell r="B329">
            <v>1256</v>
          </cell>
          <cell r="C329" t="str">
            <v>a</v>
          </cell>
          <cell r="D329">
            <v>115977</v>
          </cell>
          <cell r="E329" t="str">
            <v>강관 PILE 자재비</v>
          </cell>
          <cell r="F329" t="str">
            <v>φ508.8, T= 12㎜</v>
          </cell>
          <cell r="G329" t="str">
            <v>ｍ</v>
          </cell>
          <cell r="H329">
            <v>63821</v>
          </cell>
          <cell r="I329">
            <v>0</v>
          </cell>
        </row>
        <row r="330">
          <cell r="A330" t="str">
            <v>D01009</v>
          </cell>
          <cell r="B330">
            <v>1180</v>
          </cell>
          <cell r="C330" t="str">
            <v>b</v>
          </cell>
          <cell r="D330">
            <v>116009</v>
          </cell>
          <cell r="E330" t="str">
            <v>강관 PILE 천공</v>
          </cell>
          <cell r="F330" t="str">
            <v>토사</v>
          </cell>
          <cell r="G330" t="str">
            <v>ｍ</v>
          </cell>
          <cell r="H330">
            <v>20629</v>
          </cell>
          <cell r="I330">
            <v>0</v>
          </cell>
        </row>
        <row r="331">
          <cell r="A331" t="str">
            <v>D00312</v>
          </cell>
          <cell r="B331">
            <v>84</v>
          </cell>
          <cell r="C331" t="str">
            <v>c</v>
          </cell>
          <cell r="D331">
            <v>116025</v>
          </cell>
          <cell r="E331" t="str">
            <v>강관 PILE 두부보강</v>
          </cell>
          <cell r="F331" t="str">
            <v>φ508.8, T =12㎜</v>
          </cell>
          <cell r="G331" t="str">
            <v>EA</v>
          </cell>
          <cell r="H331">
            <v>343141</v>
          </cell>
          <cell r="I331">
            <v>0</v>
          </cell>
        </row>
        <row r="332">
          <cell r="A332" t="str">
            <v>E1</v>
          </cell>
          <cell r="B332">
            <v>0</v>
          </cell>
          <cell r="C332" t="str">
            <v>소계</v>
          </cell>
          <cell r="D332">
            <v>116029</v>
          </cell>
          <cell r="H332">
            <v>0</v>
          </cell>
          <cell r="I332">
            <v>0</v>
          </cell>
        </row>
        <row r="333">
          <cell r="A333" t="str">
            <v>E3</v>
          </cell>
          <cell r="B333">
            <v>0</v>
          </cell>
          <cell r="C333" t="str">
            <v>합계</v>
          </cell>
          <cell r="D333">
            <v>116033</v>
          </cell>
          <cell r="H333">
            <v>0</v>
          </cell>
          <cell r="I333">
            <v>0</v>
          </cell>
        </row>
        <row r="334">
          <cell r="A334" t="str">
            <v>T3</v>
          </cell>
          <cell r="B334">
            <v>406</v>
          </cell>
          <cell r="C334" t="str">
            <v>3.03</v>
          </cell>
          <cell r="D334">
            <v>116037</v>
          </cell>
          <cell r="E334" t="str">
            <v>창우3교</v>
          </cell>
          <cell r="F334" t="str">
            <v>STEEL BOX</v>
          </cell>
          <cell r="H334">
            <v>0</v>
          </cell>
          <cell r="I334">
            <v>0</v>
          </cell>
        </row>
        <row r="335">
          <cell r="A335" t="str">
            <v>D00110</v>
          </cell>
          <cell r="B335">
            <v>1363</v>
          </cell>
          <cell r="C335" t="str">
            <v>3.03.1</v>
          </cell>
          <cell r="D335">
            <v>116039</v>
          </cell>
          <cell r="E335" t="str">
            <v>구조물터파기</v>
          </cell>
          <cell r="F335" t="str">
            <v>육상토사;0-4ｍ</v>
          </cell>
          <cell r="G335" t="str">
            <v>㎥</v>
          </cell>
          <cell r="H335">
            <v>2711</v>
          </cell>
          <cell r="I335">
            <v>0</v>
          </cell>
        </row>
        <row r="336">
          <cell r="A336" t="str">
            <v>D00076</v>
          </cell>
          <cell r="B336">
            <v>827</v>
          </cell>
          <cell r="C336" t="str">
            <v>3.03.2</v>
          </cell>
          <cell r="D336">
            <v>116040</v>
          </cell>
          <cell r="E336" t="str">
            <v>되메우기및다짐</v>
          </cell>
          <cell r="F336" t="str">
            <v>기계</v>
          </cell>
          <cell r="G336" t="str">
            <v>㎥</v>
          </cell>
          <cell r="H336">
            <v>796</v>
          </cell>
          <cell r="I336">
            <v>0</v>
          </cell>
        </row>
        <row r="337">
          <cell r="A337" t="str">
            <v>D00147</v>
          </cell>
          <cell r="B337">
            <v>1376</v>
          </cell>
          <cell r="C337" t="str">
            <v>3.03.3</v>
          </cell>
          <cell r="D337">
            <v>116041</v>
          </cell>
          <cell r="E337" t="str">
            <v>뒷채움</v>
          </cell>
          <cell r="G337" t="str">
            <v>㎥</v>
          </cell>
          <cell r="H337">
            <v>27477</v>
          </cell>
          <cell r="I337">
            <v>0</v>
          </cell>
        </row>
        <row r="338">
          <cell r="A338" t="str">
            <v>T1</v>
          </cell>
          <cell r="B338">
            <v>341</v>
          </cell>
          <cell r="C338" t="str">
            <v>3.03.4</v>
          </cell>
          <cell r="D338">
            <v>116073</v>
          </cell>
          <cell r="E338" t="str">
            <v>콘크리트타설</v>
          </cell>
          <cell r="H338">
            <v>0</v>
          </cell>
          <cell r="I338">
            <v>0</v>
          </cell>
        </row>
        <row r="339">
          <cell r="A339" t="str">
            <v>D00916</v>
          </cell>
          <cell r="B339">
            <v>249</v>
          </cell>
          <cell r="C339" t="str">
            <v>a</v>
          </cell>
          <cell r="D339">
            <v>116105</v>
          </cell>
          <cell r="E339" t="str">
            <v>콘크리트타설(철근)</v>
          </cell>
          <cell r="F339" t="str">
            <v>25-270-12(섬유보강)</v>
          </cell>
          <cell r="G339" t="str">
            <v>㎥</v>
          </cell>
          <cell r="H339">
            <v>14667</v>
          </cell>
          <cell r="I339">
            <v>0</v>
          </cell>
        </row>
        <row r="340">
          <cell r="A340" t="str">
            <v>D00144</v>
          </cell>
          <cell r="B340">
            <v>1086</v>
          </cell>
          <cell r="C340" t="str">
            <v>b</v>
          </cell>
          <cell r="D340">
            <v>116137</v>
          </cell>
          <cell r="E340" t="str">
            <v>콘크리트타설</v>
          </cell>
          <cell r="F340" t="str">
            <v>철근25-240-12 펌프카</v>
          </cell>
          <cell r="G340" t="str">
            <v>㎥</v>
          </cell>
          <cell r="H340">
            <v>9867</v>
          </cell>
          <cell r="I340">
            <v>0</v>
          </cell>
        </row>
        <row r="341">
          <cell r="A341" t="str">
            <v>D00709</v>
          </cell>
          <cell r="B341">
            <v>46</v>
          </cell>
          <cell r="C341" t="str">
            <v>c</v>
          </cell>
          <cell r="D341">
            <v>116153</v>
          </cell>
          <cell r="E341" t="str">
            <v>콘크리트타설</v>
          </cell>
          <cell r="F341" t="str">
            <v>무근40-150-8</v>
          </cell>
          <cell r="G341" t="str">
            <v>㎥</v>
          </cell>
          <cell r="H341">
            <v>18747</v>
          </cell>
          <cell r="I341">
            <v>0</v>
          </cell>
        </row>
        <row r="342">
          <cell r="A342" t="str">
            <v>E1</v>
          </cell>
          <cell r="B342">
            <v>0</v>
          </cell>
          <cell r="C342" t="str">
            <v>소계</v>
          </cell>
          <cell r="D342">
            <v>116155</v>
          </cell>
          <cell r="H342">
            <v>0</v>
          </cell>
          <cell r="I342">
            <v>0</v>
          </cell>
        </row>
        <row r="343">
          <cell r="A343" t="str">
            <v>T1</v>
          </cell>
          <cell r="B343">
            <v>348</v>
          </cell>
          <cell r="C343" t="str">
            <v>3.03.5</v>
          </cell>
          <cell r="D343">
            <v>116157</v>
          </cell>
          <cell r="E343" t="str">
            <v>거푸집</v>
          </cell>
          <cell r="H343">
            <v>0</v>
          </cell>
          <cell r="I343">
            <v>0</v>
          </cell>
        </row>
        <row r="344">
          <cell r="A344" t="str">
            <v>D00169</v>
          </cell>
          <cell r="B344">
            <v>727</v>
          </cell>
          <cell r="C344" t="str">
            <v>a</v>
          </cell>
          <cell r="D344">
            <v>116161</v>
          </cell>
          <cell r="E344" t="str">
            <v>거푸집</v>
          </cell>
          <cell r="F344" t="str">
            <v>폼타이 3회</v>
          </cell>
          <cell r="G344" t="str">
            <v>㎡</v>
          </cell>
          <cell r="H344">
            <v>17843</v>
          </cell>
          <cell r="I344">
            <v>0</v>
          </cell>
        </row>
        <row r="345">
          <cell r="A345" t="str">
            <v>D00968</v>
          </cell>
          <cell r="B345">
            <v>180</v>
          </cell>
          <cell r="C345" t="str">
            <v>b</v>
          </cell>
          <cell r="D345">
            <v>116165</v>
          </cell>
          <cell r="E345" t="str">
            <v>거푸집</v>
          </cell>
          <cell r="F345" t="str">
            <v>합판 4회</v>
          </cell>
          <cell r="G345" t="str">
            <v>㎡</v>
          </cell>
          <cell r="H345">
            <v>15219</v>
          </cell>
          <cell r="I345">
            <v>0</v>
          </cell>
        </row>
        <row r="346">
          <cell r="A346" t="str">
            <v>D00969</v>
          </cell>
          <cell r="B346">
            <v>12</v>
          </cell>
          <cell r="C346" t="str">
            <v>c</v>
          </cell>
          <cell r="D346">
            <v>116167</v>
          </cell>
          <cell r="E346" t="str">
            <v>거푸집</v>
          </cell>
          <cell r="F346" t="str">
            <v>합판 6회</v>
          </cell>
          <cell r="G346" t="str">
            <v>㎡</v>
          </cell>
          <cell r="H346">
            <v>12486</v>
          </cell>
          <cell r="I346">
            <v>0</v>
          </cell>
        </row>
        <row r="347">
          <cell r="A347" t="str">
            <v>D00157</v>
          </cell>
          <cell r="B347">
            <v>725</v>
          </cell>
          <cell r="C347" t="str">
            <v>d</v>
          </cell>
          <cell r="D347">
            <v>116168</v>
          </cell>
          <cell r="E347" t="str">
            <v>문양거푸집</v>
          </cell>
          <cell r="F347" t="str">
            <v>스치로폴1회용</v>
          </cell>
          <cell r="G347" t="str">
            <v>㎡</v>
          </cell>
          <cell r="H347">
            <v>23429</v>
          </cell>
          <cell r="I347">
            <v>0</v>
          </cell>
        </row>
        <row r="348">
          <cell r="A348" t="str">
            <v>D01010</v>
          </cell>
          <cell r="B348">
            <v>231</v>
          </cell>
          <cell r="C348" t="str">
            <v>e</v>
          </cell>
          <cell r="D348">
            <v>116169</v>
          </cell>
          <cell r="E348" t="str">
            <v>DECK PLATE</v>
          </cell>
          <cell r="G348" t="str">
            <v>M2</v>
          </cell>
          <cell r="H348">
            <v>6322</v>
          </cell>
          <cell r="I348">
            <v>0</v>
          </cell>
        </row>
        <row r="349">
          <cell r="A349" t="str">
            <v>E1</v>
          </cell>
          <cell r="B349">
            <v>0</v>
          </cell>
          <cell r="C349" t="str">
            <v>소계</v>
          </cell>
          <cell r="D349">
            <v>116201</v>
          </cell>
          <cell r="H349">
            <v>0</v>
          </cell>
          <cell r="I349">
            <v>0</v>
          </cell>
        </row>
        <row r="350">
          <cell r="A350" t="str">
            <v>T1</v>
          </cell>
          <cell r="B350">
            <v>352</v>
          </cell>
          <cell r="C350" t="str">
            <v>3.03.6</v>
          </cell>
          <cell r="D350">
            <v>116217</v>
          </cell>
          <cell r="E350" t="str">
            <v>동바리</v>
          </cell>
          <cell r="H350">
            <v>0</v>
          </cell>
          <cell r="I350">
            <v>0</v>
          </cell>
        </row>
        <row r="351">
          <cell r="A351" t="str">
            <v>D00101</v>
          </cell>
          <cell r="B351">
            <v>150</v>
          </cell>
          <cell r="C351" t="str">
            <v>a</v>
          </cell>
          <cell r="D351">
            <v>116233</v>
          </cell>
          <cell r="E351" t="str">
            <v>동바리</v>
          </cell>
          <cell r="F351" t="str">
            <v>목재4회</v>
          </cell>
          <cell r="G351" t="str">
            <v>공/㎥</v>
          </cell>
          <cell r="H351">
            <v>19710</v>
          </cell>
          <cell r="I351">
            <v>0</v>
          </cell>
        </row>
        <row r="352">
          <cell r="A352" t="str">
            <v>D00970</v>
          </cell>
          <cell r="B352">
            <v>69</v>
          </cell>
          <cell r="C352" t="str">
            <v>b</v>
          </cell>
          <cell r="D352">
            <v>116265</v>
          </cell>
          <cell r="E352" t="str">
            <v>동바리 (강관)</v>
          </cell>
          <cell r="F352" t="str">
            <v>교량</v>
          </cell>
          <cell r="G352" t="str">
            <v>㎡</v>
          </cell>
          <cell r="H352">
            <v>16235</v>
          </cell>
          <cell r="I352">
            <v>0</v>
          </cell>
        </row>
        <row r="353">
          <cell r="A353" t="str">
            <v>E1</v>
          </cell>
          <cell r="B353">
            <v>0</v>
          </cell>
          <cell r="C353" t="str">
            <v>소계</v>
          </cell>
          <cell r="D353">
            <v>116273</v>
          </cell>
          <cell r="H353">
            <v>0</v>
          </cell>
          <cell r="I353">
            <v>0</v>
          </cell>
        </row>
        <row r="354">
          <cell r="A354" t="str">
            <v>D00136</v>
          </cell>
          <cell r="B354">
            <v>648</v>
          </cell>
          <cell r="C354" t="str">
            <v>3.06.7</v>
          </cell>
          <cell r="D354">
            <v>116281</v>
          </cell>
          <cell r="E354" t="str">
            <v>비계</v>
          </cell>
          <cell r="F354" t="str">
            <v>강관</v>
          </cell>
          <cell r="G354" t="str">
            <v>㎡</v>
          </cell>
          <cell r="H354">
            <v>8431</v>
          </cell>
          <cell r="I354">
            <v>0</v>
          </cell>
        </row>
        <row r="355">
          <cell r="A355" t="str">
            <v>T1</v>
          </cell>
          <cell r="B355">
            <v>357</v>
          </cell>
          <cell r="C355" t="str">
            <v>3.03.8</v>
          </cell>
          <cell r="D355">
            <v>116285</v>
          </cell>
          <cell r="E355" t="str">
            <v>철근가공조립</v>
          </cell>
          <cell r="H355">
            <v>0</v>
          </cell>
          <cell r="I355">
            <v>0</v>
          </cell>
        </row>
        <row r="356">
          <cell r="A356" t="str">
            <v>D00064</v>
          </cell>
          <cell r="B356">
            <v>130.21100000000001</v>
          </cell>
          <cell r="C356" t="str">
            <v>a</v>
          </cell>
          <cell r="D356">
            <v>116289</v>
          </cell>
          <cell r="E356" t="str">
            <v>철근가공조립</v>
          </cell>
          <cell r="F356" t="str">
            <v>보통</v>
          </cell>
          <cell r="G356" t="str">
            <v>TON</v>
          </cell>
          <cell r="H356">
            <v>346723</v>
          </cell>
          <cell r="I356">
            <v>0</v>
          </cell>
        </row>
        <row r="357">
          <cell r="A357" t="str">
            <v>D00065</v>
          </cell>
          <cell r="B357">
            <v>69.691999999999993</v>
          </cell>
          <cell r="C357" t="str">
            <v>b</v>
          </cell>
          <cell r="D357">
            <v>116293</v>
          </cell>
          <cell r="E357" t="str">
            <v>철근가공조립</v>
          </cell>
          <cell r="F357" t="str">
            <v>복잡</v>
          </cell>
          <cell r="G357" t="str">
            <v>TON</v>
          </cell>
          <cell r="H357">
            <v>435034</v>
          </cell>
          <cell r="I357">
            <v>0</v>
          </cell>
        </row>
        <row r="358">
          <cell r="A358" t="str">
            <v>E1</v>
          </cell>
          <cell r="B358">
            <v>0</v>
          </cell>
          <cell r="C358" t="str">
            <v>소계</v>
          </cell>
          <cell r="D358">
            <v>116294</v>
          </cell>
          <cell r="H358">
            <v>0</v>
          </cell>
          <cell r="I358">
            <v>0</v>
          </cell>
        </row>
        <row r="359">
          <cell r="A359" t="str">
            <v>D00080</v>
          </cell>
          <cell r="B359">
            <v>657</v>
          </cell>
          <cell r="C359" t="str">
            <v>3.03.9</v>
          </cell>
          <cell r="D359">
            <v>116295</v>
          </cell>
          <cell r="E359" t="str">
            <v>슬라브 양생</v>
          </cell>
          <cell r="G359" t="str">
            <v>㎡</v>
          </cell>
          <cell r="H359">
            <v>342</v>
          </cell>
          <cell r="I359">
            <v>0</v>
          </cell>
        </row>
        <row r="360">
          <cell r="A360" t="str">
            <v>D00081</v>
          </cell>
          <cell r="B360">
            <v>657</v>
          </cell>
          <cell r="C360" t="str">
            <v>3.03.10</v>
          </cell>
          <cell r="D360">
            <v>116296</v>
          </cell>
          <cell r="E360" t="str">
            <v>교면방수</v>
          </cell>
          <cell r="F360" t="str">
            <v>도막방수</v>
          </cell>
          <cell r="G360" t="str">
            <v>M2</v>
          </cell>
          <cell r="H360">
            <v>30754</v>
          </cell>
          <cell r="I360">
            <v>0</v>
          </cell>
        </row>
        <row r="361">
          <cell r="A361" t="str">
            <v>D00322</v>
          </cell>
          <cell r="B361">
            <v>657</v>
          </cell>
          <cell r="C361" t="str">
            <v>3.03.11</v>
          </cell>
          <cell r="D361">
            <v>116297</v>
          </cell>
          <cell r="E361" t="str">
            <v>면 고르기</v>
          </cell>
          <cell r="F361" t="str">
            <v>콘크리트면</v>
          </cell>
          <cell r="G361" t="str">
            <v>㎡</v>
          </cell>
          <cell r="H361">
            <v>1303</v>
          </cell>
          <cell r="I361">
            <v>0</v>
          </cell>
        </row>
        <row r="362">
          <cell r="A362" t="str">
            <v>D00250</v>
          </cell>
          <cell r="B362">
            <v>1117</v>
          </cell>
          <cell r="C362" t="str">
            <v>3.03.12</v>
          </cell>
          <cell r="D362">
            <v>116361</v>
          </cell>
          <cell r="E362" t="str">
            <v>스페이서</v>
          </cell>
          <cell r="F362" t="str">
            <v>(수직+수평)</v>
          </cell>
          <cell r="G362" t="str">
            <v>㎡</v>
          </cell>
          <cell r="H362">
            <v>441</v>
          </cell>
          <cell r="I362">
            <v>0</v>
          </cell>
        </row>
        <row r="363">
          <cell r="A363" t="str">
            <v>D00082</v>
          </cell>
          <cell r="B363">
            <v>8.5399999999999991</v>
          </cell>
          <cell r="C363" t="str">
            <v>3.03.13</v>
          </cell>
          <cell r="D363">
            <v>116393</v>
          </cell>
          <cell r="E363" t="str">
            <v>무수축콘크리트</v>
          </cell>
          <cell r="F363" t="str">
            <v>1:1</v>
          </cell>
          <cell r="G363" t="str">
            <v>㎥</v>
          </cell>
          <cell r="H363">
            <v>197909</v>
          </cell>
          <cell r="I363">
            <v>0</v>
          </cell>
        </row>
        <row r="364">
          <cell r="A364" t="str">
            <v>D00977</v>
          </cell>
          <cell r="B364">
            <v>35</v>
          </cell>
          <cell r="C364" t="str">
            <v>3.03.14</v>
          </cell>
          <cell r="D364">
            <v>116409</v>
          </cell>
          <cell r="E364" t="str">
            <v>신축이음장치</v>
          </cell>
          <cell r="F364" t="str">
            <v>No.80</v>
          </cell>
          <cell r="G364" t="str">
            <v>ｍ</v>
          </cell>
          <cell r="H364">
            <v>586379</v>
          </cell>
          <cell r="I364">
            <v>0</v>
          </cell>
        </row>
        <row r="365">
          <cell r="A365" t="str">
            <v>D00175</v>
          </cell>
          <cell r="B365">
            <v>4</v>
          </cell>
          <cell r="C365" t="str">
            <v>3.03.15</v>
          </cell>
          <cell r="D365">
            <v>116417</v>
          </cell>
          <cell r="E365" t="str">
            <v>교명주</v>
          </cell>
          <cell r="F365" t="str">
            <v>600x800x1200x400</v>
          </cell>
          <cell r="G365" t="str">
            <v>EA</v>
          </cell>
          <cell r="H365">
            <v>1148326</v>
          </cell>
          <cell r="I365">
            <v>0</v>
          </cell>
        </row>
        <row r="366">
          <cell r="A366" t="str">
            <v>D00133</v>
          </cell>
          <cell r="B366">
            <v>2</v>
          </cell>
          <cell r="C366" t="str">
            <v>3.03.16</v>
          </cell>
          <cell r="D366">
            <v>116421</v>
          </cell>
          <cell r="E366" t="str">
            <v>교명판</v>
          </cell>
          <cell r="F366" t="str">
            <v>400x250x10㎜</v>
          </cell>
          <cell r="G366" t="str">
            <v>EA</v>
          </cell>
          <cell r="H366">
            <v>44856</v>
          </cell>
          <cell r="I366">
            <v>0</v>
          </cell>
        </row>
        <row r="367">
          <cell r="A367" t="str">
            <v>D00083</v>
          </cell>
          <cell r="B367">
            <v>2</v>
          </cell>
          <cell r="C367" t="str">
            <v>3.03.17</v>
          </cell>
          <cell r="D367">
            <v>116423</v>
          </cell>
          <cell r="E367" t="str">
            <v>설명판</v>
          </cell>
          <cell r="F367" t="str">
            <v>400x510x10㎜</v>
          </cell>
          <cell r="G367" t="str">
            <v>EA</v>
          </cell>
          <cell r="H367">
            <v>39211</v>
          </cell>
          <cell r="I367">
            <v>0</v>
          </cell>
        </row>
        <row r="368">
          <cell r="A368" t="str">
            <v>D00085</v>
          </cell>
          <cell r="B368">
            <v>1</v>
          </cell>
          <cell r="C368" t="str">
            <v>3.03.18</v>
          </cell>
          <cell r="D368">
            <v>116424</v>
          </cell>
          <cell r="E368" t="str">
            <v>T.B.M 설치</v>
          </cell>
          <cell r="G368" t="str">
            <v>EA</v>
          </cell>
          <cell r="H368">
            <v>25200</v>
          </cell>
          <cell r="I368">
            <v>0</v>
          </cell>
        </row>
        <row r="369">
          <cell r="A369" t="str">
            <v>T1</v>
          </cell>
          <cell r="B369">
            <v>371</v>
          </cell>
          <cell r="C369" t="str">
            <v>3.03.19</v>
          </cell>
          <cell r="D369">
            <v>116425</v>
          </cell>
          <cell r="E369" t="str">
            <v>전선관설치</v>
          </cell>
          <cell r="H369">
            <v>0</v>
          </cell>
          <cell r="I369">
            <v>0</v>
          </cell>
        </row>
        <row r="370">
          <cell r="A370" t="str">
            <v>D00996</v>
          </cell>
          <cell r="B370">
            <v>79</v>
          </cell>
          <cell r="C370" t="str">
            <v>a</v>
          </cell>
          <cell r="D370">
            <v>116553</v>
          </cell>
          <cell r="E370" t="str">
            <v>전선관설치</v>
          </cell>
          <cell r="F370" t="str">
            <v>Φ100m/m</v>
          </cell>
          <cell r="G370" t="str">
            <v>M</v>
          </cell>
          <cell r="H370">
            <v>5720</v>
          </cell>
          <cell r="I370">
            <v>0</v>
          </cell>
        </row>
        <row r="371">
          <cell r="A371" t="str">
            <v>D00997</v>
          </cell>
          <cell r="B371">
            <v>79</v>
          </cell>
          <cell r="C371" t="str">
            <v>b</v>
          </cell>
          <cell r="D371">
            <v>116617</v>
          </cell>
          <cell r="E371" t="str">
            <v>전선관설치</v>
          </cell>
          <cell r="F371" t="str">
            <v>Φ150m/m</v>
          </cell>
          <cell r="G371" t="str">
            <v>M</v>
          </cell>
          <cell r="H371">
            <v>10919</v>
          </cell>
          <cell r="I371">
            <v>0</v>
          </cell>
        </row>
        <row r="372">
          <cell r="A372" t="str">
            <v>E1</v>
          </cell>
          <cell r="B372">
            <v>0</v>
          </cell>
          <cell r="C372" t="str">
            <v>소계</v>
          </cell>
          <cell r="D372">
            <v>116625</v>
          </cell>
          <cell r="H372">
            <v>0</v>
          </cell>
          <cell r="I372">
            <v>0</v>
          </cell>
        </row>
        <row r="373">
          <cell r="A373" t="str">
            <v>D01024</v>
          </cell>
          <cell r="B373">
            <v>79</v>
          </cell>
          <cell r="C373" t="str">
            <v>3.03.20</v>
          </cell>
          <cell r="D373">
            <v>116633</v>
          </cell>
          <cell r="E373" t="str">
            <v>NOTCH</v>
          </cell>
          <cell r="G373" t="str">
            <v>M</v>
          </cell>
          <cell r="H373">
            <v>5551</v>
          </cell>
          <cell r="I373">
            <v>0</v>
          </cell>
        </row>
        <row r="374">
          <cell r="A374" t="str">
            <v>D00171</v>
          </cell>
          <cell r="B374">
            <v>79</v>
          </cell>
          <cell r="C374" t="str">
            <v>3.03.21</v>
          </cell>
          <cell r="D374">
            <v>116649</v>
          </cell>
          <cell r="E374" t="str">
            <v>난간(교량)</v>
          </cell>
          <cell r="F374" t="str">
            <v>H=0.36M</v>
          </cell>
          <cell r="G374" t="str">
            <v>ｍ</v>
          </cell>
          <cell r="H374">
            <v>195123</v>
          </cell>
          <cell r="I374">
            <v>0</v>
          </cell>
        </row>
        <row r="375">
          <cell r="A375" t="str">
            <v>T1</v>
          </cell>
          <cell r="B375">
            <v>379</v>
          </cell>
          <cell r="C375" t="str">
            <v>3.03.22</v>
          </cell>
          <cell r="D375">
            <v>116657</v>
          </cell>
          <cell r="E375" t="str">
            <v>교량용배수구</v>
          </cell>
          <cell r="H375">
            <v>0</v>
          </cell>
          <cell r="I375">
            <v>0</v>
          </cell>
        </row>
        <row r="376">
          <cell r="A376" t="str">
            <v>D00835</v>
          </cell>
          <cell r="B376">
            <v>2</v>
          </cell>
          <cell r="C376" t="str">
            <v>a</v>
          </cell>
          <cell r="D376">
            <v>116665</v>
          </cell>
          <cell r="E376" t="str">
            <v>육교용</v>
          </cell>
          <cell r="F376" t="str">
            <v>집수구(주철)</v>
          </cell>
          <cell r="G376" t="str">
            <v>EA</v>
          </cell>
          <cell r="H376">
            <v>60745</v>
          </cell>
          <cell r="I376">
            <v>0</v>
          </cell>
        </row>
        <row r="377">
          <cell r="A377" t="str">
            <v>D00839</v>
          </cell>
          <cell r="B377">
            <v>2</v>
          </cell>
          <cell r="C377" t="str">
            <v>b</v>
          </cell>
          <cell r="D377">
            <v>116673</v>
          </cell>
          <cell r="E377" t="str">
            <v>육교용</v>
          </cell>
          <cell r="F377" t="str">
            <v>연결부(스텐레스)</v>
          </cell>
          <cell r="G377" t="str">
            <v>EA</v>
          </cell>
          <cell r="H377">
            <v>19508</v>
          </cell>
          <cell r="I377">
            <v>0</v>
          </cell>
        </row>
        <row r="378">
          <cell r="A378" t="str">
            <v>D00837</v>
          </cell>
          <cell r="B378">
            <v>2</v>
          </cell>
          <cell r="C378" t="str">
            <v>c</v>
          </cell>
          <cell r="D378">
            <v>116677</v>
          </cell>
          <cell r="E378" t="str">
            <v>육교용연결</v>
          </cell>
          <cell r="F378" t="str">
            <v>집수거(스텐레스)</v>
          </cell>
          <cell r="G378" t="str">
            <v>EA</v>
          </cell>
          <cell r="H378">
            <v>131761</v>
          </cell>
          <cell r="I378">
            <v>0</v>
          </cell>
        </row>
        <row r="379">
          <cell r="A379" t="str">
            <v>D00836</v>
          </cell>
          <cell r="B379">
            <v>15</v>
          </cell>
          <cell r="C379" t="str">
            <v>d</v>
          </cell>
          <cell r="D379">
            <v>116679</v>
          </cell>
          <cell r="E379" t="str">
            <v>육교용</v>
          </cell>
          <cell r="F379" t="str">
            <v>직관(150)</v>
          </cell>
          <cell r="G379" t="str">
            <v>M</v>
          </cell>
          <cell r="H379">
            <v>40501</v>
          </cell>
          <cell r="I379">
            <v>0</v>
          </cell>
        </row>
        <row r="380">
          <cell r="A380" t="str">
            <v>E1</v>
          </cell>
          <cell r="B380">
            <v>0</v>
          </cell>
          <cell r="C380" t="str">
            <v>소계</v>
          </cell>
          <cell r="D380">
            <v>116680</v>
          </cell>
          <cell r="H380">
            <v>0</v>
          </cell>
          <cell r="I380">
            <v>0</v>
          </cell>
        </row>
        <row r="381">
          <cell r="A381" t="str">
            <v>D00984</v>
          </cell>
          <cell r="B381">
            <v>211.05099999999999</v>
          </cell>
          <cell r="C381" t="str">
            <v>3.03.23</v>
          </cell>
          <cell r="D381">
            <v>116808</v>
          </cell>
          <cell r="E381" t="str">
            <v>강교제작</v>
          </cell>
          <cell r="F381" t="str">
            <v>창우 3 교</v>
          </cell>
          <cell r="G381" t="str">
            <v>TON</v>
          </cell>
          <cell r="H381">
            <v>1772923</v>
          </cell>
          <cell r="I381">
            <v>0</v>
          </cell>
        </row>
        <row r="382">
          <cell r="A382" t="str">
            <v>D00985</v>
          </cell>
          <cell r="B382">
            <v>211.05099999999999</v>
          </cell>
          <cell r="C382" t="str">
            <v>3.03.24</v>
          </cell>
          <cell r="D382">
            <v>116809</v>
          </cell>
          <cell r="E382" t="str">
            <v>강교운반및가설</v>
          </cell>
          <cell r="F382" t="str">
            <v>창우 3 교</v>
          </cell>
          <cell r="G382" t="str">
            <v>TON</v>
          </cell>
          <cell r="H382">
            <v>323352</v>
          </cell>
          <cell r="I382">
            <v>0</v>
          </cell>
        </row>
        <row r="383">
          <cell r="A383" t="str">
            <v>T1</v>
          </cell>
          <cell r="B383">
            <v>390</v>
          </cell>
          <cell r="C383" t="str">
            <v>3.03.25</v>
          </cell>
          <cell r="D383">
            <v>116841</v>
          </cell>
          <cell r="E383" t="str">
            <v>강교도장</v>
          </cell>
          <cell r="H383">
            <v>0</v>
          </cell>
          <cell r="I383">
            <v>0</v>
          </cell>
        </row>
        <row r="384">
          <cell r="A384" t="str">
            <v>D00606</v>
          </cell>
          <cell r="B384">
            <v>2331</v>
          </cell>
          <cell r="C384" t="str">
            <v>a</v>
          </cell>
          <cell r="D384">
            <v>116873</v>
          </cell>
          <cell r="E384" t="str">
            <v>강교내부도장(공장)</v>
          </cell>
          <cell r="G384" t="str">
            <v>M2</v>
          </cell>
          <cell r="H384">
            <v>11707</v>
          </cell>
          <cell r="I384">
            <v>0</v>
          </cell>
        </row>
        <row r="385">
          <cell r="A385" t="str">
            <v>D00607</v>
          </cell>
          <cell r="B385">
            <v>464</v>
          </cell>
          <cell r="C385" t="str">
            <v>b</v>
          </cell>
          <cell r="D385">
            <v>116905</v>
          </cell>
          <cell r="E385" t="str">
            <v>강교SPLICER도장(공장</v>
          </cell>
          <cell r="F385" t="str">
            <v>)</v>
          </cell>
          <cell r="G385" t="str">
            <v>M2</v>
          </cell>
          <cell r="H385">
            <v>9157</v>
          </cell>
          <cell r="I385">
            <v>0</v>
          </cell>
        </row>
        <row r="386">
          <cell r="A386" t="str">
            <v>D00978</v>
          </cell>
          <cell r="B386">
            <v>24</v>
          </cell>
          <cell r="C386" t="str">
            <v>c</v>
          </cell>
          <cell r="D386">
            <v>116921</v>
          </cell>
          <cell r="E386" t="str">
            <v>내부볼트및SPLICER도</v>
          </cell>
          <cell r="F386" t="str">
            <v>장</v>
          </cell>
          <cell r="G386" t="str">
            <v>M2</v>
          </cell>
          <cell r="H386">
            <v>15459</v>
          </cell>
          <cell r="I386">
            <v>0</v>
          </cell>
        </row>
        <row r="387">
          <cell r="A387" t="str">
            <v>D00608</v>
          </cell>
          <cell r="B387">
            <v>1229</v>
          </cell>
          <cell r="C387" t="str">
            <v>d</v>
          </cell>
          <cell r="D387">
            <v>116929</v>
          </cell>
          <cell r="E387" t="str">
            <v>강교외부도장(공장)</v>
          </cell>
          <cell r="G387" t="str">
            <v>M2</v>
          </cell>
          <cell r="H387">
            <v>13843</v>
          </cell>
          <cell r="I387">
            <v>0</v>
          </cell>
        </row>
        <row r="388">
          <cell r="A388" t="str">
            <v>D00612</v>
          </cell>
          <cell r="B388">
            <v>1229</v>
          </cell>
          <cell r="C388" t="str">
            <v>e</v>
          </cell>
          <cell r="D388">
            <v>116933</v>
          </cell>
          <cell r="E388" t="str">
            <v>강교외부도장</v>
          </cell>
          <cell r="F388" t="str">
            <v>(현장)</v>
          </cell>
          <cell r="G388" t="str">
            <v>㎡</v>
          </cell>
          <cell r="H388">
            <v>2804</v>
          </cell>
          <cell r="I388">
            <v>0</v>
          </cell>
        </row>
        <row r="389">
          <cell r="A389" t="str">
            <v>D00609</v>
          </cell>
          <cell r="B389">
            <v>350</v>
          </cell>
          <cell r="C389" t="str">
            <v>f</v>
          </cell>
          <cell r="D389">
            <v>116935</v>
          </cell>
          <cell r="E389" t="str">
            <v>외부포장면도장(공장)</v>
          </cell>
          <cell r="G389" t="str">
            <v>M2</v>
          </cell>
          <cell r="H389">
            <v>10272</v>
          </cell>
          <cell r="I389">
            <v>0</v>
          </cell>
        </row>
        <row r="390">
          <cell r="A390" t="str">
            <v>D00976</v>
          </cell>
          <cell r="B390">
            <v>380</v>
          </cell>
          <cell r="C390" t="str">
            <v>g</v>
          </cell>
          <cell r="D390">
            <v>116936</v>
          </cell>
          <cell r="E390" t="str">
            <v>외부볼트및SPLICER도</v>
          </cell>
          <cell r="F390" t="str">
            <v>장</v>
          </cell>
          <cell r="G390" t="str">
            <v>M2</v>
          </cell>
          <cell r="H390">
            <v>18979</v>
          </cell>
          <cell r="I390">
            <v>0</v>
          </cell>
        </row>
        <row r="391">
          <cell r="A391" t="str">
            <v>E1</v>
          </cell>
          <cell r="B391">
            <v>0</v>
          </cell>
          <cell r="C391" t="str">
            <v>소계</v>
          </cell>
          <cell r="D391">
            <v>116937</v>
          </cell>
          <cell r="H391">
            <v>0</v>
          </cell>
          <cell r="I391">
            <v>0</v>
          </cell>
        </row>
        <row r="392">
          <cell r="A392" t="str">
            <v>D00103</v>
          </cell>
          <cell r="B392">
            <v>0.28000000000000003</v>
          </cell>
          <cell r="C392" t="str">
            <v>3.03.26</v>
          </cell>
          <cell r="D392">
            <v>117065</v>
          </cell>
          <cell r="E392" t="str">
            <v>무수축 몰탈</v>
          </cell>
          <cell r="F392" t="str">
            <v>1:1</v>
          </cell>
          <cell r="G392" t="str">
            <v>㎥</v>
          </cell>
          <cell r="H392">
            <v>128910</v>
          </cell>
          <cell r="I392">
            <v>0</v>
          </cell>
        </row>
        <row r="393">
          <cell r="A393" t="str">
            <v>T1</v>
          </cell>
          <cell r="B393">
            <v>396</v>
          </cell>
          <cell r="C393" t="str">
            <v>3.03.27</v>
          </cell>
          <cell r="D393">
            <v>117097</v>
          </cell>
          <cell r="E393" t="str">
            <v>교좌장치</v>
          </cell>
          <cell r="H393">
            <v>0</v>
          </cell>
          <cell r="I393">
            <v>0</v>
          </cell>
        </row>
        <row r="394">
          <cell r="A394" t="str">
            <v>D01000</v>
          </cell>
          <cell r="B394">
            <v>1</v>
          </cell>
          <cell r="C394" t="str">
            <v>a</v>
          </cell>
          <cell r="D394">
            <v>117129</v>
          </cell>
          <cell r="E394" t="str">
            <v>교좌장치</v>
          </cell>
          <cell r="F394" t="str">
            <v>300ton,고정단</v>
          </cell>
          <cell r="G394" t="str">
            <v>EA</v>
          </cell>
          <cell r="H394">
            <v>1086273</v>
          </cell>
          <cell r="I394">
            <v>0</v>
          </cell>
        </row>
        <row r="395">
          <cell r="A395" t="str">
            <v>D01001</v>
          </cell>
          <cell r="B395">
            <v>4</v>
          </cell>
          <cell r="C395" t="str">
            <v>b</v>
          </cell>
          <cell r="D395">
            <v>117161</v>
          </cell>
          <cell r="E395" t="str">
            <v>교좌장치</v>
          </cell>
          <cell r="F395" t="str">
            <v>300ton,일방향</v>
          </cell>
          <cell r="G395" t="str">
            <v>EA</v>
          </cell>
          <cell r="H395">
            <v>2095273</v>
          </cell>
          <cell r="I395">
            <v>0</v>
          </cell>
        </row>
        <row r="396">
          <cell r="A396" t="str">
            <v>D01002</v>
          </cell>
          <cell r="B396">
            <v>3</v>
          </cell>
          <cell r="C396" t="str">
            <v>c</v>
          </cell>
          <cell r="D396">
            <v>117177</v>
          </cell>
          <cell r="E396" t="str">
            <v>교좌장치</v>
          </cell>
          <cell r="F396" t="str">
            <v>300ton,양방향</v>
          </cell>
          <cell r="G396" t="str">
            <v>EA</v>
          </cell>
          <cell r="H396">
            <v>1125273</v>
          </cell>
          <cell r="I396">
            <v>0</v>
          </cell>
        </row>
        <row r="397">
          <cell r="A397" t="str">
            <v>E1</v>
          </cell>
          <cell r="B397">
            <v>0</v>
          </cell>
          <cell r="C397" t="str">
            <v>소계</v>
          </cell>
          <cell r="D397">
            <v>117181</v>
          </cell>
          <cell r="H397">
            <v>0</v>
          </cell>
          <cell r="I397">
            <v>0</v>
          </cell>
        </row>
        <row r="398">
          <cell r="A398" t="str">
            <v>D00068</v>
          </cell>
          <cell r="B398">
            <v>444</v>
          </cell>
          <cell r="C398" t="str">
            <v>3.03.27</v>
          </cell>
          <cell r="D398">
            <v>117185</v>
          </cell>
          <cell r="E398" t="str">
            <v>아스팔트 코팅</v>
          </cell>
          <cell r="F398" t="str">
            <v>2회</v>
          </cell>
          <cell r="G398" t="str">
            <v>㎡</v>
          </cell>
          <cell r="H398">
            <v>4719</v>
          </cell>
          <cell r="I398">
            <v>0</v>
          </cell>
        </row>
        <row r="399">
          <cell r="A399" t="str">
            <v>D00074</v>
          </cell>
          <cell r="B399">
            <v>80</v>
          </cell>
          <cell r="C399" t="str">
            <v>3.03.28</v>
          </cell>
          <cell r="D399">
            <v>117189</v>
          </cell>
          <cell r="E399" t="str">
            <v>다웰바설치</v>
          </cell>
          <cell r="F399" t="str">
            <v>D=25 ,L=600 M/M</v>
          </cell>
          <cell r="G399" t="str">
            <v>EA</v>
          </cell>
          <cell r="H399">
            <v>8129</v>
          </cell>
          <cell r="I399">
            <v>0</v>
          </cell>
        </row>
        <row r="400">
          <cell r="A400" t="str">
            <v>D00245</v>
          </cell>
          <cell r="B400">
            <v>18</v>
          </cell>
          <cell r="C400" t="str">
            <v>3.03.29</v>
          </cell>
          <cell r="D400">
            <v>117191</v>
          </cell>
          <cell r="E400" t="str">
            <v>스치로폴</v>
          </cell>
          <cell r="F400" t="str">
            <v>T=20㎜</v>
          </cell>
          <cell r="G400" t="str">
            <v>㎡</v>
          </cell>
          <cell r="H400">
            <v>2280</v>
          </cell>
          <cell r="I400">
            <v>0</v>
          </cell>
        </row>
        <row r="401">
          <cell r="A401" t="str">
            <v>T1</v>
          </cell>
          <cell r="B401">
            <v>405</v>
          </cell>
          <cell r="C401" t="str">
            <v>3.03.30</v>
          </cell>
          <cell r="D401">
            <v>117192</v>
          </cell>
          <cell r="E401" t="str">
            <v>강관 PILE</v>
          </cell>
          <cell r="H401">
            <v>0</v>
          </cell>
          <cell r="I401">
            <v>0</v>
          </cell>
        </row>
        <row r="402">
          <cell r="A402" t="str">
            <v>D00302</v>
          </cell>
          <cell r="B402">
            <v>2047</v>
          </cell>
          <cell r="C402" t="str">
            <v>a</v>
          </cell>
          <cell r="D402">
            <v>117320</v>
          </cell>
          <cell r="E402" t="str">
            <v>강관 PILE 자재비</v>
          </cell>
          <cell r="F402" t="str">
            <v>φ508.8, T= 12㎜</v>
          </cell>
          <cell r="G402" t="str">
            <v>ｍ</v>
          </cell>
          <cell r="H402">
            <v>63821</v>
          </cell>
          <cell r="I402">
            <v>0</v>
          </cell>
        </row>
        <row r="403">
          <cell r="A403" t="str">
            <v>D00813</v>
          </cell>
          <cell r="B403">
            <v>959</v>
          </cell>
          <cell r="C403" t="str">
            <v>b</v>
          </cell>
          <cell r="D403">
            <v>117321</v>
          </cell>
          <cell r="E403" t="str">
            <v>PILE 항타직항</v>
          </cell>
          <cell r="F403" t="str">
            <v>508.8 ㎜(10M이하)</v>
          </cell>
          <cell r="G403" t="str">
            <v>M</v>
          </cell>
          <cell r="H403">
            <v>6598</v>
          </cell>
          <cell r="I403">
            <v>0</v>
          </cell>
        </row>
        <row r="404">
          <cell r="A404" t="str">
            <v>D01009</v>
          </cell>
          <cell r="B404">
            <v>962</v>
          </cell>
          <cell r="C404" t="str">
            <v>c</v>
          </cell>
          <cell r="D404">
            <v>117385</v>
          </cell>
          <cell r="E404" t="str">
            <v>강관 PILE 천공</v>
          </cell>
          <cell r="F404" t="str">
            <v>토사</v>
          </cell>
          <cell r="G404" t="str">
            <v>ｍ</v>
          </cell>
          <cell r="H404">
            <v>20629</v>
          </cell>
          <cell r="I404">
            <v>0</v>
          </cell>
        </row>
        <row r="405">
          <cell r="A405" t="str">
            <v>D00312</v>
          </cell>
          <cell r="B405">
            <v>143</v>
          </cell>
          <cell r="C405" t="str">
            <v>d</v>
          </cell>
          <cell r="D405">
            <v>117417</v>
          </cell>
          <cell r="E405" t="str">
            <v>강관 PILE 두부보강</v>
          </cell>
          <cell r="F405" t="str">
            <v>φ508.8, T =12㎜</v>
          </cell>
          <cell r="G405" t="str">
            <v>EA</v>
          </cell>
          <cell r="H405">
            <v>343141</v>
          </cell>
          <cell r="I405">
            <v>0</v>
          </cell>
        </row>
        <row r="406">
          <cell r="A406" t="str">
            <v>E1</v>
          </cell>
          <cell r="B406">
            <v>0</v>
          </cell>
          <cell r="C406" t="str">
            <v>소계</v>
          </cell>
          <cell r="D406">
            <v>117425</v>
          </cell>
          <cell r="H406">
            <v>0</v>
          </cell>
          <cell r="I406">
            <v>0</v>
          </cell>
        </row>
        <row r="407">
          <cell r="A407" t="str">
            <v>E3</v>
          </cell>
          <cell r="B407">
            <v>0</v>
          </cell>
          <cell r="C407" t="str">
            <v>합계</v>
          </cell>
          <cell r="D407">
            <v>117433</v>
          </cell>
          <cell r="H407">
            <v>0</v>
          </cell>
          <cell r="I407">
            <v>0</v>
          </cell>
        </row>
        <row r="408">
          <cell r="A408" t="str">
            <v>T3</v>
          </cell>
          <cell r="B408">
            <v>479</v>
          </cell>
          <cell r="C408" t="str">
            <v>3.04</v>
          </cell>
          <cell r="D408">
            <v>117441</v>
          </cell>
          <cell r="E408" t="str">
            <v>창우4교</v>
          </cell>
          <cell r="F408" t="str">
            <v>STEEL BOX</v>
          </cell>
          <cell r="H408">
            <v>0</v>
          </cell>
          <cell r="I408">
            <v>0</v>
          </cell>
        </row>
        <row r="409">
          <cell r="A409" t="str">
            <v>D00110</v>
          </cell>
          <cell r="B409">
            <v>899</v>
          </cell>
          <cell r="C409" t="str">
            <v>3.04.1</v>
          </cell>
          <cell r="D409">
            <v>117571</v>
          </cell>
          <cell r="E409" t="str">
            <v>구조물터파기</v>
          </cell>
          <cell r="F409" t="str">
            <v>육상토사;0-4ｍ</v>
          </cell>
          <cell r="G409" t="str">
            <v>㎥</v>
          </cell>
          <cell r="H409">
            <v>2711</v>
          </cell>
          <cell r="I409">
            <v>0</v>
          </cell>
        </row>
        <row r="410">
          <cell r="A410" t="str">
            <v>D00076</v>
          </cell>
          <cell r="B410">
            <v>672</v>
          </cell>
          <cell r="C410" t="str">
            <v>3.04.2</v>
          </cell>
          <cell r="D410">
            <v>117572</v>
          </cell>
          <cell r="E410" t="str">
            <v>되메우기및다짐</v>
          </cell>
          <cell r="F410" t="str">
            <v>기계</v>
          </cell>
          <cell r="G410" t="str">
            <v>㎥</v>
          </cell>
          <cell r="H410">
            <v>796</v>
          </cell>
          <cell r="I410">
            <v>0</v>
          </cell>
        </row>
        <row r="411">
          <cell r="A411" t="str">
            <v>D00147</v>
          </cell>
          <cell r="B411">
            <v>572</v>
          </cell>
          <cell r="C411" t="str">
            <v>3.04.2</v>
          </cell>
          <cell r="D411">
            <v>117573</v>
          </cell>
          <cell r="E411" t="str">
            <v>뒷채움</v>
          </cell>
          <cell r="G411" t="str">
            <v>㎥</v>
          </cell>
          <cell r="H411">
            <v>27477</v>
          </cell>
          <cell r="I411">
            <v>0</v>
          </cell>
        </row>
        <row r="412">
          <cell r="A412" t="str">
            <v>T1</v>
          </cell>
          <cell r="B412">
            <v>415</v>
          </cell>
          <cell r="C412" t="str">
            <v>3.04.3</v>
          </cell>
          <cell r="D412">
            <v>117605</v>
          </cell>
          <cell r="E412" t="str">
            <v>콘크리트타설</v>
          </cell>
          <cell r="H412">
            <v>0</v>
          </cell>
          <cell r="I412">
            <v>0</v>
          </cell>
        </row>
        <row r="413">
          <cell r="A413" t="str">
            <v>D00916</v>
          </cell>
          <cell r="B413">
            <v>141</v>
          </cell>
          <cell r="C413" t="str">
            <v>a</v>
          </cell>
          <cell r="D413">
            <v>117637</v>
          </cell>
          <cell r="E413" t="str">
            <v>콘크리트타설(철근)</v>
          </cell>
          <cell r="F413" t="str">
            <v>25-270-12(섬유보강)</v>
          </cell>
          <cell r="G413" t="str">
            <v>㎥</v>
          </cell>
          <cell r="H413">
            <v>14667</v>
          </cell>
          <cell r="I413">
            <v>0</v>
          </cell>
        </row>
        <row r="414">
          <cell r="A414" t="str">
            <v>D00144</v>
          </cell>
          <cell r="B414">
            <v>432</v>
          </cell>
          <cell r="C414" t="str">
            <v>b</v>
          </cell>
          <cell r="D414">
            <v>117669</v>
          </cell>
          <cell r="E414" t="str">
            <v>콘크리트타설</v>
          </cell>
          <cell r="F414" t="str">
            <v>철근25-240-12 펌프카</v>
          </cell>
          <cell r="G414" t="str">
            <v>㎥</v>
          </cell>
          <cell r="H414">
            <v>9867</v>
          </cell>
          <cell r="I414">
            <v>0</v>
          </cell>
        </row>
        <row r="415">
          <cell r="A415" t="str">
            <v>D00709</v>
          </cell>
          <cell r="B415">
            <v>19</v>
          </cell>
          <cell r="C415" t="str">
            <v>c</v>
          </cell>
          <cell r="D415">
            <v>117685</v>
          </cell>
          <cell r="E415" t="str">
            <v>콘크리트타설</v>
          </cell>
          <cell r="F415" t="str">
            <v>무근40-150-8</v>
          </cell>
          <cell r="G415" t="str">
            <v>㎥</v>
          </cell>
          <cell r="H415">
            <v>18747</v>
          </cell>
          <cell r="I415">
            <v>0</v>
          </cell>
        </row>
        <row r="416">
          <cell r="A416" t="str">
            <v>E1</v>
          </cell>
          <cell r="B416">
            <v>0</v>
          </cell>
          <cell r="C416" t="str">
            <v>소계</v>
          </cell>
          <cell r="D416">
            <v>117689</v>
          </cell>
          <cell r="H416">
            <v>0</v>
          </cell>
          <cell r="I416">
            <v>0</v>
          </cell>
        </row>
        <row r="417">
          <cell r="A417" t="str">
            <v>T1</v>
          </cell>
          <cell r="B417">
            <v>422</v>
          </cell>
          <cell r="C417" t="str">
            <v>3.04.5</v>
          </cell>
          <cell r="D417">
            <v>117691</v>
          </cell>
          <cell r="E417" t="str">
            <v>거푸집</v>
          </cell>
          <cell r="H417">
            <v>0</v>
          </cell>
          <cell r="I417">
            <v>0</v>
          </cell>
        </row>
        <row r="418">
          <cell r="A418" t="str">
            <v>D00169</v>
          </cell>
          <cell r="B418">
            <v>427</v>
          </cell>
          <cell r="C418" t="str">
            <v>a</v>
          </cell>
          <cell r="D418">
            <v>117693</v>
          </cell>
          <cell r="E418" t="str">
            <v>거푸집</v>
          </cell>
          <cell r="F418" t="str">
            <v>폼타이 3회</v>
          </cell>
          <cell r="G418" t="str">
            <v>㎡</v>
          </cell>
          <cell r="H418">
            <v>17843</v>
          </cell>
          <cell r="I418">
            <v>0</v>
          </cell>
        </row>
        <row r="419">
          <cell r="A419" t="str">
            <v>D00968</v>
          </cell>
          <cell r="B419">
            <v>78</v>
          </cell>
          <cell r="C419" t="str">
            <v>b</v>
          </cell>
          <cell r="D419">
            <v>117697</v>
          </cell>
          <cell r="E419" t="str">
            <v>거푸집</v>
          </cell>
          <cell r="F419" t="str">
            <v>합판 4회</v>
          </cell>
          <cell r="G419" t="str">
            <v>㎡</v>
          </cell>
          <cell r="H419">
            <v>15219</v>
          </cell>
          <cell r="I419">
            <v>0</v>
          </cell>
        </row>
        <row r="420">
          <cell r="A420" t="str">
            <v>D00969</v>
          </cell>
          <cell r="B420">
            <v>7</v>
          </cell>
          <cell r="C420" t="str">
            <v>c</v>
          </cell>
          <cell r="D420">
            <v>117699</v>
          </cell>
          <cell r="E420" t="str">
            <v>거푸집</v>
          </cell>
          <cell r="F420" t="str">
            <v>합판 6회</v>
          </cell>
          <cell r="G420" t="str">
            <v>㎡</v>
          </cell>
          <cell r="H420">
            <v>12486</v>
          </cell>
          <cell r="I420">
            <v>0</v>
          </cell>
        </row>
        <row r="421">
          <cell r="A421" t="str">
            <v>D00157</v>
          </cell>
          <cell r="B421">
            <v>316</v>
          </cell>
          <cell r="C421" t="str">
            <v>d</v>
          </cell>
          <cell r="D421">
            <v>117700</v>
          </cell>
          <cell r="E421" t="str">
            <v>문양거푸집</v>
          </cell>
          <cell r="F421" t="str">
            <v>스치로폴1회용</v>
          </cell>
          <cell r="G421" t="str">
            <v>㎡</v>
          </cell>
          <cell r="H421">
            <v>23429</v>
          </cell>
          <cell r="I421">
            <v>0</v>
          </cell>
        </row>
        <row r="422">
          <cell r="A422" t="str">
            <v>D01010</v>
          </cell>
          <cell r="B422">
            <v>77</v>
          </cell>
          <cell r="C422" t="str">
            <v>e</v>
          </cell>
          <cell r="D422">
            <v>117701</v>
          </cell>
          <cell r="E422" t="str">
            <v>DECK PLATE</v>
          </cell>
          <cell r="G422" t="str">
            <v>M2</v>
          </cell>
          <cell r="H422">
            <v>6322</v>
          </cell>
          <cell r="I422">
            <v>0</v>
          </cell>
        </row>
        <row r="423">
          <cell r="A423" t="str">
            <v>E1</v>
          </cell>
          <cell r="B423">
            <v>0</v>
          </cell>
          <cell r="C423" t="str">
            <v>소계</v>
          </cell>
          <cell r="D423">
            <v>117733</v>
          </cell>
          <cell r="H423">
            <v>0</v>
          </cell>
          <cell r="I423">
            <v>0</v>
          </cell>
        </row>
        <row r="424">
          <cell r="A424" t="str">
            <v>T1</v>
          </cell>
          <cell r="B424">
            <v>426</v>
          </cell>
          <cell r="C424" t="str">
            <v>3.04.6</v>
          </cell>
          <cell r="D424">
            <v>117749</v>
          </cell>
          <cell r="E424" t="str">
            <v>동바리</v>
          </cell>
          <cell r="H424">
            <v>0</v>
          </cell>
          <cell r="I424">
            <v>0</v>
          </cell>
        </row>
        <row r="425">
          <cell r="A425" t="str">
            <v>D00101</v>
          </cell>
          <cell r="B425">
            <v>150</v>
          </cell>
          <cell r="C425" t="str">
            <v>a</v>
          </cell>
          <cell r="D425">
            <v>117765</v>
          </cell>
          <cell r="E425" t="str">
            <v>동바리</v>
          </cell>
          <cell r="F425" t="str">
            <v>목재4회</v>
          </cell>
          <cell r="G425" t="str">
            <v>공/㎥</v>
          </cell>
          <cell r="H425">
            <v>19710</v>
          </cell>
          <cell r="I425">
            <v>0</v>
          </cell>
        </row>
        <row r="426">
          <cell r="A426" t="str">
            <v>D00970</v>
          </cell>
          <cell r="B426">
            <v>25</v>
          </cell>
          <cell r="C426" t="str">
            <v>b</v>
          </cell>
          <cell r="D426">
            <v>117797</v>
          </cell>
          <cell r="E426" t="str">
            <v>동바리 (강관)</v>
          </cell>
          <cell r="F426" t="str">
            <v>교량</v>
          </cell>
          <cell r="G426" t="str">
            <v>㎡</v>
          </cell>
          <cell r="H426">
            <v>16235</v>
          </cell>
          <cell r="I426">
            <v>0</v>
          </cell>
        </row>
        <row r="427">
          <cell r="A427" t="str">
            <v>E1</v>
          </cell>
          <cell r="B427">
            <v>0</v>
          </cell>
          <cell r="C427" t="str">
            <v>소계</v>
          </cell>
          <cell r="D427">
            <v>117805</v>
          </cell>
          <cell r="H427">
            <v>0</v>
          </cell>
          <cell r="I427">
            <v>0</v>
          </cell>
        </row>
        <row r="428">
          <cell r="A428" t="str">
            <v>D00136</v>
          </cell>
          <cell r="B428">
            <v>330</v>
          </cell>
          <cell r="C428" t="str">
            <v>3.04.7</v>
          </cell>
          <cell r="D428">
            <v>117813</v>
          </cell>
          <cell r="E428" t="str">
            <v>비계</v>
          </cell>
          <cell r="F428" t="str">
            <v>강관</v>
          </cell>
          <cell r="G428" t="str">
            <v>㎡</v>
          </cell>
          <cell r="H428">
            <v>8431</v>
          </cell>
          <cell r="I428">
            <v>0</v>
          </cell>
        </row>
        <row r="429">
          <cell r="A429" t="str">
            <v>T1</v>
          </cell>
          <cell r="B429">
            <v>431</v>
          </cell>
          <cell r="C429" t="str">
            <v>3.04.8</v>
          </cell>
          <cell r="D429">
            <v>117817</v>
          </cell>
          <cell r="E429" t="str">
            <v>철근가공조립</v>
          </cell>
          <cell r="H429">
            <v>0</v>
          </cell>
          <cell r="I429">
            <v>0</v>
          </cell>
        </row>
        <row r="430">
          <cell r="A430" t="str">
            <v>D00064</v>
          </cell>
          <cell r="B430">
            <v>57.119</v>
          </cell>
          <cell r="C430" t="str">
            <v>a</v>
          </cell>
          <cell r="D430">
            <v>117821</v>
          </cell>
          <cell r="E430" t="str">
            <v>철근가공조립</v>
          </cell>
          <cell r="F430" t="str">
            <v>보통</v>
          </cell>
          <cell r="G430" t="str">
            <v>TON</v>
          </cell>
          <cell r="H430">
            <v>346723</v>
          </cell>
          <cell r="I430">
            <v>0</v>
          </cell>
        </row>
        <row r="431">
          <cell r="A431" t="str">
            <v>D00065</v>
          </cell>
          <cell r="B431">
            <v>18.706</v>
          </cell>
          <cell r="C431" t="str">
            <v>b</v>
          </cell>
          <cell r="D431">
            <v>117825</v>
          </cell>
          <cell r="E431" t="str">
            <v>철근가공조립</v>
          </cell>
          <cell r="F431" t="str">
            <v>복잡</v>
          </cell>
          <cell r="G431" t="str">
            <v>TON</v>
          </cell>
          <cell r="H431">
            <v>435034</v>
          </cell>
          <cell r="I431">
            <v>0</v>
          </cell>
        </row>
        <row r="432">
          <cell r="A432" t="str">
            <v>E1</v>
          </cell>
          <cell r="B432">
            <v>0</v>
          </cell>
          <cell r="C432" t="str">
            <v>소계</v>
          </cell>
          <cell r="D432">
            <v>117826</v>
          </cell>
          <cell r="H432">
            <v>0</v>
          </cell>
          <cell r="I432">
            <v>0</v>
          </cell>
        </row>
        <row r="433">
          <cell r="A433" t="str">
            <v>D00080</v>
          </cell>
          <cell r="B433">
            <v>278</v>
          </cell>
          <cell r="C433" t="str">
            <v>3.04.9</v>
          </cell>
          <cell r="D433">
            <v>117827</v>
          </cell>
          <cell r="E433" t="str">
            <v>슬라브 양생</v>
          </cell>
          <cell r="G433" t="str">
            <v>㎡</v>
          </cell>
          <cell r="H433">
            <v>342</v>
          </cell>
          <cell r="I433">
            <v>0</v>
          </cell>
        </row>
        <row r="434">
          <cell r="A434" t="str">
            <v>D00081</v>
          </cell>
          <cell r="B434">
            <v>278</v>
          </cell>
          <cell r="C434" t="str">
            <v>3.04.10</v>
          </cell>
          <cell r="D434">
            <v>117828</v>
          </cell>
          <cell r="E434" t="str">
            <v>교면방수</v>
          </cell>
          <cell r="F434" t="str">
            <v>도막방수</v>
          </cell>
          <cell r="G434" t="str">
            <v>M2</v>
          </cell>
          <cell r="H434">
            <v>30754</v>
          </cell>
          <cell r="I434">
            <v>0</v>
          </cell>
        </row>
        <row r="435">
          <cell r="A435" t="str">
            <v>D00322</v>
          </cell>
          <cell r="B435">
            <v>278</v>
          </cell>
          <cell r="C435" t="str">
            <v>3.04.11</v>
          </cell>
          <cell r="D435">
            <v>117829</v>
          </cell>
          <cell r="E435" t="str">
            <v>면 고르기</v>
          </cell>
          <cell r="F435" t="str">
            <v>콘크리트면</v>
          </cell>
          <cell r="G435" t="str">
            <v>㎡</v>
          </cell>
          <cell r="H435">
            <v>1303</v>
          </cell>
          <cell r="I435">
            <v>0</v>
          </cell>
        </row>
        <row r="436">
          <cell r="A436" t="str">
            <v>D00250</v>
          </cell>
          <cell r="B436">
            <v>471</v>
          </cell>
          <cell r="C436" t="str">
            <v>3.04.12</v>
          </cell>
          <cell r="D436">
            <v>117893</v>
          </cell>
          <cell r="E436" t="str">
            <v>스페이서</v>
          </cell>
          <cell r="F436" t="str">
            <v>(수직+수평)</v>
          </cell>
          <cell r="G436" t="str">
            <v>㎡</v>
          </cell>
          <cell r="H436">
            <v>441</v>
          </cell>
          <cell r="I436">
            <v>0</v>
          </cell>
        </row>
        <row r="437">
          <cell r="A437" t="str">
            <v>D00082</v>
          </cell>
          <cell r="B437">
            <v>3.9039999999999999</v>
          </cell>
          <cell r="C437" t="str">
            <v>3.04.13</v>
          </cell>
          <cell r="D437">
            <v>117925</v>
          </cell>
          <cell r="E437" t="str">
            <v>무수축콘크리트</v>
          </cell>
          <cell r="F437" t="str">
            <v>1:1</v>
          </cell>
          <cell r="G437" t="str">
            <v>㎥</v>
          </cell>
          <cell r="H437">
            <v>197909</v>
          </cell>
          <cell r="I437">
            <v>0</v>
          </cell>
        </row>
        <row r="438">
          <cell r="A438" t="str">
            <v>D00977</v>
          </cell>
          <cell r="B438">
            <v>16</v>
          </cell>
          <cell r="C438" t="str">
            <v>3.04.14</v>
          </cell>
          <cell r="D438">
            <v>117941</v>
          </cell>
          <cell r="E438" t="str">
            <v>신축이음장치</v>
          </cell>
          <cell r="F438" t="str">
            <v>No.80</v>
          </cell>
          <cell r="G438" t="str">
            <v>ｍ</v>
          </cell>
          <cell r="H438">
            <v>586379</v>
          </cell>
          <cell r="I438">
            <v>0</v>
          </cell>
        </row>
        <row r="439">
          <cell r="A439" t="str">
            <v>D00175</v>
          </cell>
          <cell r="B439">
            <v>4</v>
          </cell>
          <cell r="C439" t="str">
            <v>3.04.15</v>
          </cell>
          <cell r="D439">
            <v>117949</v>
          </cell>
          <cell r="E439" t="str">
            <v>교명주</v>
          </cell>
          <cell r="F439" t="str">
            <v>600x800x1200x400</v>
          </cell>
          <cell r="G439" t="str">
            <v>EA</v>
          </cell>
          <cell r="H439">
            <v>1148326</v>
          </cell>
          <cell r="I439">
            <v>0</v>
          </cell>
        </row>
        <row r="440">
          <cell r="A440" t="str">
            <v>D00133</v>
          </cell>
          <cell r="B440">
            <v>2</v>
          </cell>
          <cell r="C440" t="str">
            <v>3.04.16</v>
          </cell>
          <cell r="D440">
            <v>117953</v>
          </cell>
          <cell r="E440" t="str">
            <v>교명판</v>
          </cell>
          <cell r="F440" t="str">
            <v>400x250x10㎜</v>
          </cell>
          <cell r="G440" t="str">
            <v>EA</v>
          </cell>
          <cell r="H440">
            <v>44856</v>
          </cell>
          <cell r="I440">
            <v>0</v>
          </cell>
        </row>
        <row r="441">
          <cell r="A441" t="str">
            <v>D00083</v>
          </cell>
          <cell r="B441">
            <v>2</v>
          </cell>
          <cell r="C441" t="str">
            <v>3.04.17</v>
          </cell>
          <cell r="D441">
            <v>117955</v>
          </cell>
          <cell r="E441" t="str">
            <v>설명판</v>
          </cell>
          <cell r="F441" t="str">
            <v>400x510x10㎜</v>
          </cell>
          <cell r="G441" t="str">
            <v>EA</v>
          </cell>
          <cell r="H441">
            <v>39211</v>
          </cell>
          <cell r="I441">
            <v>0</v>
          </cell>
        </row>
        <row r="442">
          <cell r="A442" t="str">
            <v>D00085</v>
          </cell>
          <cell r="B442">
            <v>1</v>
          </cell>
          <cell r="C442" t="str">
            <v>3.04.18</v>
          </cell>
          <cell r="D442">
            <v>117956</v>
          </cell>
          <cell r="E442" t="str">
            <v>T.B.M 설치</v>
          </cell>
          <cell r="G442" t="str">
            <v>EA</v>
          </cell>
          <cell r="H442">
            <v>25200</v>
          </cell>
          <cell r="I442">
            <v>0</v>
          </cell>
        </row>
        <row r="443">
          <cell r="A443" t="str">
            <v>T1</v>
          </cell>
          <cell r="B443">
            <v>445</v>
          </cell>
          <cell r="C443" t="str">
            <v>3.04.19</v>
          </cell>
          <cell r="D443">
            <v>117957</v>
          </cell>
          <cell r="E443" t="str">
            <v>전선관설치</v>
          </cell>
          <cell r="H443">
            <v>0</v>
          </cell>
          <cell r="I443">
            <v>0</v>
          </cell>
        </row>
        <row r="444">
          <cell r="A444" t="str">
            <v>D00996</v>
          </cell>
          <cell r="B444">
            <v>79</v>
          </cell>
          <cell r="C444" t="str">
            <v>a</v>
          </cell>
          <cell r="D444">
            <v>118085</v>
          </cell>
          <cell r="E444" t="str">
            <v>전선관설치</v>
          </cell>
          <cell r="F444" t="str">
            <v>Φ100m/m</v>
          </cell>
          <cell r="G444" t="str">
            <v>M</v>
          </cell>
          <cell r="H444">
            <v>5720</v>
          </cell>
          <cell r="I444">
            <v>0</v>
          </cell>
        </row>
        <row r="445">
          <cell r="A445" t="str">
            <v>D00997</v>
          </cell>
          <cell r="B445">
            <v>79</v>
          </cell>
          <cell r="C445" t="str">
            <v>b</v>
          </cell>
          <cell r="D445">
            <v>118149</v>
          </cell>
          <cell r="E445" t="str">
            <v>전선관설치</v>
          </cell>
          <cell r="F445" t="str">
            <v>Φ150m/m</v>
          </cell>
          <cell r="G445" t="str">
            <v>M</v>
          </cell>
          <cell r="H445">
            <v>10919</v>
          </cell>
          <cell r="I445">
            <v>0</v>
          </cell>
        </row>
        <row r="446">
          <cell r="A446" t="str">
            <v>E1</v>
          </cell>
          <cell r="B446">
            <v>0</v>
          </cell>
          <cell r="C446" t="str">
            <v>소계</v>
          </cell>
          <cell r="D446">
            <v>118157</v>
          </cell>
          <cell r="H446">
            <v>0</v>
          </cell>
          <cell r="I446">
            <v>0</v>
          </cell>
        </row>
        <row r="447">
          <cell r="A447" t="str">
            <v>D01024</v>
          </cell>
          <cell r="B447">
            <v>79</v>
          </cell>
          <cell r="C447" t="str">
            <v>3.04.20</v>
          </cell>
          <cell r="D447">
            <v>118165</v>
          </cell>
          <cell r="E447" t="str">
            <v>NOTCH</v>
          </cell>
          <cell r="G447" t="str">
            <v>M</v>
          </cell>
          <cell r="H447">
            <v>5551</v>
          </cell>
          <cell r="I447">
            <v>0</v>
          </cell>
        </row>
        <row r="448">
          <cell r="A448" t="str">
            <v>D00171</v>
          </cell>
          <cell r="B448">
            <v>79</v>
          </cell>
          <cell r="C448" t="str">
            <v>3.04.21</v>
          </cell>
          <cell r="D448">
            <v>118181</v>
          </cell>
          <cell r="E448" t="str">
            <v>난간(교량)</v>
          </cell>
          <cell r="F448" t="str">
            <v>H=0.36M</v>
          </cell>
          <cell r="G448" t="str">
            <v>ｍ</v>
          </cell>
          <cell r="H448">
            <v>195123</v>
          </cell>
          <cell r="I448">
            <v>0</v>
          </cell>
        </row>
        <row r="449">
          <cell r="A449" t="str">
            <v>T1</v>
          </cell>
          <cell r="B449">
            <v>453</v>
          </cell>
          <cell r="C449" t="str">
            <v>3.04.22</v>
          </cell>
          <cell r="D449">
            <v>118189</v>
          </cell>
          <cell r="E449" t="str">
            <v>교량용배수구</v>
          </cell>
          <cell r="H449">
            <v>0</v>
          </cell>
          <cell r="I449">
            <v>0</v>
          </cell>
        </row>
        <row r="450">
          <cell r="A450" t="str">
            <v>D00835</v>
          </cell>
          <cell r="B450">
            <v>2</v>
          </cell>
          <cell r="C450" t="str">
            <v>a</v>
          </cell>
          <cell r="D450">
            <v>118197</v>
          </cell>
          <cell r="E450" t="str">
            <v>육교용</v>
          </cell>
          <cell r="F450" t="str">
            <v>집수구(주철)</v>
          </cell>
          <cell r="G450" t="str">
            <v>EA</v>
          </cell>
          <cell r="H450">
            <v>60745</v>
          </cell>
          <cell r="I450">
            <v>0</v>
          </cell>
        </row>
        <row r="451">
          <cell r="A451" t="str">
            <v>D00839</v>
          </cell>
          <cell r="B451">
            <v>2</v>
          </cell>
          <cell r="C451" t="str">
            <v>b</v>
          </cell>
          <cell r="D451">
            <v>118205</v>
          </cell>
          <cell r="E451" t="str">
            <v>육교용</v>
          </cell>
          <cell r="F451" t="str">
            <v>연결부(스텐레스)</v>
          </cell>
          <cell r="G451" t="str">
            <v>EA</v>
          </cell>
          <cell r="H451">
            <v>19508</v>
          </cell>
          <cell r="I451">
            <v>0</v>
          </cell>
        </row>
        <row r="452">
          <cell r="A452" t="str">
            <v>D00837</v>
          </cell>
          <cell r="B452">
            <v>2</v>
          </cell>
          <cell r="C452" t="str">
            <v>c</v>
          </cell>
          <cell r="D452">
            <v>118209</v>
          </cell>
          <cell r="E452" t="str">
            <v>육교용연결</v>
          </cell>
          <cell r="F452" t="str">
            <v>집수거(스텐레스)</v>
          </cell>
          <cell r="G452" t="str">
            <v>EA</v>
          </cell>
          <cell r="H452">
            <v>131761</v>
          </cell>
          <cell r="I452">
            <v>0</v>
          </cell>
        </row>
        <row r="453">
          <cell r="A453" t="str">
            <v>D00836</v>
          </cell>
          <cell r="B453">
            <v>19</v>
          </cell>
          <cell r="C453" t="str">
            <v>d</v>
          </cell>
          <cell r="D453">
            <v>118211</v>
          </cell>
          <cell r="E453" t="str">
            <v>육교용</v>
          </cell>
          <cell r="F453" t="str">
            <v>직관(150)</v>
          </cell>
          <cell r="G453" t="str">
            <v>M</v>
          </cell>
          <cell r="H453">
            <v>40501</v>
          </cell>
          <cell r="I453">
            <v>0</v>
          </cell>
        </row>
        <row r="454">
          <cell r="A454" t="str">
            <v>E1</v>
          </cell>
          <cell r="B454">
            <v>0</v>
          </cell>
          <cell r="C454" t="str">
            <v>소계</v>
          </cell>
          <cell r="D454">
            <v>118213</v>
          </cell>
          <cell r="H454">
            <v>0</v>
          </cell>
          <cell r="I454">
            <v>0</v>
          </cell>
        </row>
        <row r="455">
          <cell r="A455" t="str">
            <v>D00982</v>
          </cell>
          <cell r="B455">
            <v>103.39</v>
          </cell>
          <cell r="C455" t="str">
            <v>3.04.23</v>
          </cell>
          <cell r="D455">
            <v>118215</v>
          </cell>
          <cell r="E455" t="str">
            <v>강교 제작</v>
          </cell>
          <cell r="F455" t="str">
            <v>창우 4 교</v>
          </cell>
          <cell r="G455" t="str">
            <v>TON</v>
          </cell>
          <cell r="H455">
            <v>1916188</v>
          </cell>
          <cell r="I455">
            <v>0</v>
          </cell>
        </row>
        <row r="456">
          <cell r="A456" t="str">
            <v>D00988</v>
          </cell>
          <cell r="B456">
            <v>103.39</v>
          </cell>
          <cell r="C456" t="str">
            <v>3.04.24</v>
          </cell>
          <cell r="D456">
            <v>118217</v>
          </cell>
          <cell r="E456" t="str">
            <v>강교운반및가설</v>
          </cell>
          <cell r="F456" t="str">
            <v>창우 4 교</v>
          </cell>
          <cell r="G456" t="str">
            <v>TON</v>
          </cell>
          <cell r="H456">
            <v>385422</v>
          </cell>
          <cell r="I456">
            <v>0</v>
          </cell>
        </row>
        <row r="457">
          <cell r="A457" t="str">
            <v>T1</v>
          </cell>
          <cell r="B457">
            <v>464</v>
          </cell>
          <cell r="C457" t="str">
            <v>3.04.25</v>
          </cell>
          <cell r="D457">
            <v>118281</v>
          </cell>
          <cell r="E457" t="str">
            <v>강교도장</v>
          </cell>
          <cell r="H457">
            <v>0</v>
          </cell>
          <cell r="I457">
            <v>0</v>
          </cell>
        </row>
        <row r="458">
          <cell r="A458" t="str">
            <v>D00606</v>
          </cell>
          <cell r="B458">
            <v>1114</v>
          </cell>
          <cell r="C458" t="str">
            <v>a</v>
          </cell>
          <cell r="D458">
            <v>118345</v>
          </cell>
          <cell r="E458" t="str">
            <v>강교내부도장(공장)</v>
          </cell>
          <cell r="G458" t="str">
            <v>M2</v>
          </cell>
          <cell r="H458">
            <v>11707</v>
          </cell>
          <cell r="I458">
            <v>0</v>
          </cell>
        </row>
        <row r="459">
          <cell r="A459" t="str">
            <v>D00607</v>
          </cell>
          <cell r="B459">
            <v>245</v>
          </cell>
          <cell r="C459" t="str">
            <v>b</v>
          </cell>
          <cell r="D459">
            <v>118377</v>
          </cell>
          <cell r="E459" t="str">
            <v>강교SPLICER도장(공장</v>
          </cell>
          <cell r="F459" t="str">
            <v>)</v>
          </cell>
          <cell r="G459" t="str">
            <v>M2</v>
          </cell>
          <cell r="H459">
            <v>9157</v>
          </cell>
          <cell r="I459">
            <v>0</v>
          </cell>
        </row>
        <row r="460">
          <cell r="A460" t="str">
            <v>D00978</v>
          </cell>
          <cell r="B460">
            <v>8</v>
          </cell>
          <cell r="C460" t="str">
            <v>c</v>
          </cell>
          <cell r="D460">
            <v>118393</v>
          </cell>
          <cell r="E460" t="str">
            <v>내부볼트및SPLICER도</v>
          </cell>
          <cell r="F460" t="str">
            <v>장</v>
          </cell>
          <cell r="G460" t="str">
            <v>M2</v>
          </cell>
          <cell r="H460">
            <v>15459</v>
          </cell>
          <cell r="I460">
            <v>0</v>
          </cell>
        </row>
        <row r="461">
          <cell r="A461" t="str">
            <v>D00608</v>
          </cell>
          <cell r="B461">
            <v>665</v>
          </cell>
          <cell r="C461" t="str">
            <v>d</v>
          </cell>
          <cell r="D461">
            <v>118401</v>
          </cell>
          <cell r="E461" t="str">
            <v>강교외부도장(공장)</v>
          </cell>
          <cell r="G461" t="str">
            <v>M2</v>
          </cell>
          <cell r="H461">
            <v>13843</v>
          </cell>
          <cell r="I461">
            <v>0</v>
          </cell>
        </row>
        <row r="462">
          <cell r="A462" t="str">
            <v>D00612</v>
          </cell>
          <cell r="B462">
            <v>665</v>
          </cell>
          <cell r="C462" t="str">
            <v>e</v>
          </cell>
          <cell r="D462">
            <v>118405</v>
          </cell>
          <cell r="E462" t="str">
            <v>강교외부도장</v>
          </cell>
          <cell r="F462" t="str">
            <v>(현장)</v>
          </cell>
          <cell r="G462" t="str">
            <v>㎡</v>
          </cell>
          <cell r="H462">
            <v>2804</v>
          </cell>
          <cell r="I462">
            <v>0</v>
          </cell>
        </row>
        <row r="463">
          <cell r="A463" t="str">
            <v>D00609</v>
          </cell>
          <cell r="B463">
            <v>175</v>
          </cell>
          <cell r="C463" t="str">
            <v>f</v>
          </cell>
          <cell r="D463">
            <v>118407</v>
          </cell>
          <cell r="E463" t="str">
            <v>외부포장면도장(공장)</v>
          </cell>
          <cell r="G463" t="str">
            <v>M2</v>
          </cell>
          <cell r="H463">
            <v>10272</v>
          </cell>
          <cell r="I463">
            <v>0</v>
          </cell>
        </row>
        <row r="464">
          <cell r="A464" t="str">
            <v>D00976</v>
          </cell>
          <cell r="B464">
            <v>294</v>
          </cell>
          <cell r="C464" t="str">
            <v>g</v>
          </cell>
          <cell r="D464">
            <v>118408</v>
          </cell>
          <cell r="E464" t="str">
            <v>외부볼트및SPLICER도</v>
          </cell>
          <cell r="F464" t="str">
            <v>장</v>
          </cell>
          <cell r="G464" t="str">
            <v>M2</v>
          </cell>
          <cell r="H464">
            <v>18979</v>
          </cell>
          <cell r="I464">
            <v>0</v>
          </cell>
        </row>
        <row r="465">
          <cell r="A465" t="str">
            <v>E1</v>
          </cell>
          <cell r="B465">
            <v>0</v>
          </cell>
          <cell r="C465" t="str">
            <v>소계</v>
          </cell>
          <cell r="D465">
            <v>118409</v>
          </cell>
          <cell r="H465">
            <v>0</v>
          </cell>
          <cell r="I465">
            <v>0</v>
          </cell>
        </row>
        <row r="466">
          <cell r="A466" t="str">
            <v>D00103</v>
          </cell>
          <cell r="B466">
            <v>0.14000000000000001</v>
          </cell>
          <cell r="C466" t="str">
            <v>3.04.26</v>
          </cell>
          <cell r="D466">
            <v>118537</v>
          </cell>
          <cell r="E466" t="str">
            <v>무수축 몰탈</v>
          </cell>
          <cell r="F466" t="str">
            <v>1:1</v>
          </cell>
          <cell r="G466" t="str">
            <v>㎥</v>
          </cell>
          <cell r="H466">
            <v>128910</v>
          </cell>
          <cell r="I466">
            <v>0</v>
          </cell>
        </row>
        <row r="467">
          <cell r="A467" t="str">
            <v>T1</v>
          </cell>
          <cell r="B467">
            <v>470</v>
          </cell>
          <cell r="C467" t="str">
            <v>3.04.27</v>
          </cell>
          <cell r="D467">
            <v>118569</v>
          </cell>
          <cell r="E467" t="str">
            <v>교좌장치</v>
          </cell>
          <cell r="H467">
            <v>0</v>
          </cell>
          <cell r="I467">
            <v>0</v>
          </cell>
        </row>
        <row r="468">
          <cell r="A468" t="str">
            <v>D01000</v>
          </cell>
          <cell r="B468">
            <v>1</v>
          </cell>
          <cell r="C468" t="str">
            <v>a</v>
          </cell>
          <cell r="D468">
            <v>118601</v>
          </cell>
          <cell r="E468" t="str">
            <v>교좌장치</v>
          </cell>
          <cell r="F468" t="str">
            <v>300ton,고정단</v>
          </cell>
          <cell r="G468" t="str">
            <v>EA</v>
          </cell>
          <cell r="H468">
            <v>1086273</v>
          </cell>
          <cell r="I468">
            <v>0</v>
          </cell>
        </row>
        <row r="469">
          <cell r="A469" t="str">
            <v>D01001</v>
          </cell>
          <cell r="B469">
            <v>2</v>
          </cell>
          <cell r="C469" t="str">
            <v>b</v>
          </cell>
          <cell r="D469">
            <v>118633</v>
          </cell>
          <cell r="E469" t="str">
            <v>교좌장치</v>
          </cell>
          <cell r="F469" t="str">
            <v>300ton,일방향</v>
          </cell>
          <cell r="G469" t="str">
            <v>EA</v>
          </cell>
          <cell r="H469">
            <v>2095273</v>
          </cell>
          <cell r="I469">
            <v>0</v>
          </cell>
        </row>
        <row r="470">
          <cell r="A470" t="str">
            <v>D01002</v>
          </cell>
          <cell r="B470">
            <v>1</v>
          </cell>
          <cell r="C470" t="str">
            <v>c</v>
          </cell>
          <cell r="D470">
            <v>118649</v>
          </cell>
          <cell r="E470" t="str">
            <v>교좌장치</v>
          </cell>
          <cell r="F470" t="str">
            <v>300ton,양방향</v>
          </cell>
          <cell r="G470" t="str">
            <v>EA</v>
          </cell>
          <cell r="H470">
            <v>1125273</v>
          </cell>
          <cell r="I470">
            <v>0</v>
          </cell>
        </row>
        <row r="471">
          <cell r="A471" t="str">
            <v>E1</v>
          </cell>
          <cell r="B471">
            <v>0</v>
          </cell>
          <cell r="C471" t="str">
            <v>소계</v>
          </cell>
          <cell r="D471">
            <v>118653</v>
          </cell>
          <cell r="H471">
            <v>0</v>
          </cell>
          <cell r="I471">
            <v>0</v>
          </cell>
        </row>
        <row r="472">
          <cell r="A472" t="str">
            <v>D00068</v>
          </cell>
          <cell r="B472">
            <v>218</v>
          </cell>
          <cell r="C472" t="str">
            <v>3.04.28</v>
          </cell>
          <cell r="D472">
            <v>118657</v>
          </cell>
          <cell r="E472" t="str">
            <v>아스팔트 코팅</v>
          </cell>
          <cell r="F472" t="str">
            <v>2회</v>
          </cell>
          <cell r="G472" t="str">
            <v>㎡</v>
          </cell>
          <cell r="H472">
            <v>4719</v>
          </cell>
          <cell r="I472">
            <v>0</v>
          </cell>
        </row>
        <row r="473">
          <cell r="A473" t="str">
            <v>D00074</v>
          </cell>
          <cell r="B473">
            <v>34</v>
          </cell>
          <cell r="C473" t="str">
            <v>3.04.29</v>
          </cell>
          <cell r="D473">
            <v>118661</v>
          </cell>
          <cell r="E473" t="str">
            <v>다웰바설치</v>
          </cell>
          <cell r="F473" t="str">
            <v>D=25 ,L=600 M/M</v>
          </cell>
          <cell r="G473" t="str">
            <v>EA</v>
          </cell>
          <cell r="H473">
            <v>8129</v>
          </cell>
          <cell r="I473">
            <v>0</v>
          </cell>
        </row>
        <row r="474">
          <cell r="A474" t="str">
            <v>D00245</v>
          </cell>
          <cell r="B474">
            <v>10</v>
          </cell>
          <cell r="C474" t="str">
            <v>3.04.30</v>
          </cell>
          <cell r="D474">
            <v>118663</v>
          </cell>
          <cell r="E474" t="str">
            <v>스치로폴</v>
          </cell>
          <cell r="F474" t="str">
            <v>T=20㎜</v>
          </cell>
          <cell r="G474" t="str">
            <v>㎡</v>
          </cell>
          <cell r="H474">
            <v>2280</v>
          </cell>
          <cell r="I474">
            <v>0</v>
          </cell>
        </row>
        <row r="475">
          <cell r="A475" t="str">
            <v>T1</v>
          </cell>
          <cell r="B475">
            <v>478</v>
          </cell>
          <cell r="C475" t="str">
            <v>3.04.31</v>
          </cell>
          <cell r="D475">
            <v>118664</v>
          </cell>
          <cell r="E475" t="str">
            <v>강관 PILE</v>
          </cell>
          <cell r="H475">
            <v>0</v>
          </cell>
          <cell r="I475">
            <v>0</v>
          </cell>
        </row>
        <row r="476">
          <cell r="A476" t="str">
            <v>D00302</v>
          </cell>
          <cell r="B476">
            <v>945</v>
          </cell>
          <cell r="C476" t="str">
            <v>a</v>
          </cell>
          <cell r="D476">
            <v>118792</v>
          </cell>
          <cell r="E476" t="str">
            <v>강관 PILE 자재비</v>
          </cell>
          <cell r="F476" t="str">
            <v>φ508.8, T= 12㎜</v>
          </cell>
          <cell r="G476" t="str">
            <v>ｍ</v>
          </cell>
          <cell r="H476">
            <v>63821</v>
          </cell>
          <cell r="I476">
            <v>0</v>
          </cell>
        </row>
        <row r="477">
          <cell r="A477" t="str">
            <v>D01009</v>
          </cell>
          <cell r="B477">
            <v>888</v>
          </cell>
          <cell r="C477" t="str">
            <v>b</v>
          </cell>
          <cell r="D477">
            <v>118857</v>
          </cell>
          <cell r="E477" t="str">
            <v>강관 PILE 천공</v>
          </cell>
          <cell r="F477" t="str">
            <v>토사</v>
          </cell>
          <cell r="G477" t="str">
            <v>ｍ</v>
          </cell>
          <cell r="H477">
            <v>20629</v>
          </cell>
          <cell r="I477">
            <v>0</v>
          </cell>
        </row>
        <row r="478">
          <cell r="A478" t="str">
            <v>D00312</v>
          </cell>
          <cell r="B478">
            <v>60</v>
          </cell>
          <cell r="C478" t="str">
            <v>c</v>
          </cell>
          <cell r="D478">
            <v>118889</v>
          </cell>
          <cell r="E478" t="str">
            <v>강관 PILE 두부보강</v>
          </cell>
          <cell r="F478" t="str">
            <v>φ508.8, T =12㎜</v>
          </cell>
          <cell r="G478" t="str">
            <v>EA</v>
          </cell>
          <cell r="H478">
            <v>343141</v>
          </cell>
          <cell r="I478">
            <v>0</v>
          </cell>
        </row>
        <row r="479">
          <cell r="A479" t="str">
            <v>E1</v>
          </cell>
          <cell r="B479">
            <v>0</v>
          </cell>
          <cell r="C479" t="str">
            <v>소계</v>
          </cell>
          <cell r="D479">
            <v>118897</v>
          </cell>
          <cell r="H479">
            <v>0</v>
          </cell>
          <cell r="I479">
            <v>0</v>
          </cell>
        </row>
        <row r="480">
          <cell r="A480" t="str">
            <v>E3</v>
          </cell>
          <cell r="B480">
            <v>0</v>
          </cell>
          <cell r="C480" t="str">
            <v>합계</v>
          </cell>
          <cell r="D480">
            <v>118905</v>
          </cell>
          <cell r="H480">
            <v>0</v>
          </cell>
          <cell r="I480">
            <v>0</v>
          </cell>
        </row>
        <row r="481">
          <cell r="A481" t="str">
            <v>T3</v>
          </cell>
          <cell r="B481">
            <v>573</v>
          </cell>
          <cell r="C481" t="str">
            <v>3.05</v>
          </cell>
          <cell r="D481">
            <v>118906</v>
          </cell>
          <cell r="E481" t="str">
            <v>배알미대교</v>
          </cell>
          <cell r="F481" t="str">
            <v>STEEL BOX</v>
          </cell>
          <cell r="H481">
            <v>0</v>
          </cell>
          <cell r="I481">
            <v>0</v>
          </cell>
        </row>
        <row r="482">
          <cell r="A482" t="str">
            <v>T1</v>
          </cell>
          <cell r="B482">
            <v>488</v>
          </cell>
          <cell r="C482" t="str">
            <v>3.05.1</v>
          </cell>
          <cell r="D482">
            <v>118907</v>
          </cell>
          <cell r="E482" t="str">
            <v>구조물터파기</v>
          </cell>
          <cell r="H482">
            <v>0</v>
          </cell>
          <cell r="I482">
            <v>0</v>
          </cell>
        </row>
        <row r="483">
          <cell r="A483" t="str">
            <v>D00110</v>
          </cell>
          <cell r="B483">
            <v>1343</v>
          </cell>
          <cell r="C483" t="str">
            <v>a</v>
          </cell>
          <cell r="D483">
            <v>119035</v>
          </cell>
          <cell r="E483" t="str">
            <v>구조물터파기</v>
          </cell>
          <cell r="F483" t="str">
            <v>육상토사;0-4ｍ</v>
          </cell>
          <cell r="G483" t="str">
            <v>㎥</v>
          </cell>
          <cell r="H483">
            <v>2711</v>
          </cell>
          <cell r="I483">
            <v>0</v>
          </cell>
        </row>
        <row r="484">
          <cell r="A484" t="str">
            <v>D00139</v>
          </cell>
          <cell r="B484">
            <v>175</v>
          </cell>
          <cell r="C484" t="str">
            <v>b</v>
          </cell>
          <cell r="D484">
            <v>119099</v>
          </cell>
          <cell r="E484" t="str">
            <v>구조물터파기</v>
          </cell>
          <cell r="F484" t="str">
            <v>육상풍화암;0-4ｍ</v>
          </cell>
          <cell r="G484" t="str">
            <v>㎥</v>
          </cell>
          <cell r="H484">
            <v>57614</v>
          </cell>
          <cell r="I484">
            <v>0</v>
          </cell>
        </row>
        <row r="485">
          <cell r="A485" t="str">
            <v>D00966</v>
          </cell>
          <cell r="B485">
            <v>37438</v>
          </cell>
          <cell r="C485" t="str">
            <v>c</v>
          </cell>
          <cell r="D485">
            <v>119131</v>
          </cell>
          <cell r="E485" t="str">
            <v>구조물터파기</v>
          </cell>
          <cell r="F485" t="str">
            <v>수중토사;0-4ｍ</v>
          </cell>
          <cell r="G485" t="str">
            <v>㎥</v>
          </cell>
          <cell r="H485">
            <v>5036</v>
          </cell>
          <cell r="I485">
            <v>0</v>
          </cell>
        </row>
        <row r="486">
          <cell r="A486" t="str">
            <v>D00638</v>
          </cell>
          <cell r="B486">
            <v>2214</v>
          </cell>
          <cell r="C486" t="str">
            <v>d</v>
          </cell>
          <cell r="D486">
            <v>119147</v>
          </cell>
          <cell r="E486" t="str">
            <v>구조물터파기</v>
          </cell>
          <cell r="F486" t="str">
            <v>수중토사;4ｍ이상</v>
          </cell>
          <cell r="G486" t="str">
            <v>㎥</v>
          </cell>
          <cell r="H486">
            <v>8497</v>
          </cell>
          <cell r="I486">
            <v>0</v>
          </cell>
        </row>
        <row r="487">
          <cell r="A487" t="str">
            <v>D00811</v>
          </cell>
          <cell r="B487">
            <v>2288</v>
          </cell>
          <cell r="C487" t="str">
            <v>e</v>
          </cell>
          <cell r="D487">
            <v>119155</v>
          </cell>
          <cell r="E487" t="str">
            <v>구조물터파기</v>
          </cell>
          <cell r="F487" t="str">
            <v>수중풍화암;0-4ｍ</v>
          </cell>
          <cell r="G487" t="str">
            <v>㎥</v>
          </cell>
          <cell r="H487">
            <v>74713</v>
          </cell>
          <cell r="I487">
            <v>0</v>
          </cell>
        </row>
        <row r="488">
          <cell r="A488" t="str">
            <v>D00926</v>
          </cell>
          <cell r="B488">
            <v>12097</v>
          </cell>
          <cell r="C488" t="str">
            <v>f</v>
          </cell>
          <cell r="D488">
            <v>119159</v>
          </cell>
          <cell r="E488" t="str">
            <v>구조물터파기</v>
          </cell>
          <cell r="F488" t="str">
            <v>수중발파암;0-4ｍ</v>
          </cell>
          <cell r="G488" t="str">
            <v>㎥</v>
          </cell>
          <cell r="H488">
            <v>143823</v>
          </cell>
          <cell r="I488">
            <v>0</v>
          </cell>
        </row>
        <row r="489">
          <cell r="A489" t="str">
            <v>E1</v>
          </cell>
          <cell r="B489">
            <v>0</v>
          </cell>
          <cell r="C489" t="str">
            <v>소계</v>
          </cell>
          <cell r="D489">
            <v>119160</v>
          </cell>
          <cell r="H489">
            <v>0</v>
          </cell>
          <cell r="I489">
            <v>0</v>
          </cell>
        </row>
        <row r="490">
          <cell r="A490" t="str">
            <v>D00076</v>
          </cell>
          <cell r="B490">
            <v>584</v>
          </cell>
          <cell r="C490" t="str">
            <v>3.05.2</v>
          </cell>
          <cell r="D490">
            <v>119161</v>
          </cell>
          <cell r="E490" t="str">
            <v>되메우기및다짐</v>
          </cell>
          <cell r="F490" t="str">
            <v>기계</v>
          </cell>
          <cell r="G490" t="str">
            <v>㎥</v>
          </cell>
          <cell r="H490">
            <v>796</v>
          </cell>
          <cell r="I490">
            <v>0</v>
          </cell>
        </row>
        <row r="491">
          <cell r="A491" t="str">
            <v>D00147</v>
          </cell>
          <cell r="B491">
            <v>448</v>
          </cell>
          <cell r="C491" t="str">
            <v>3.05.3</v>
          </cell>
          <cell r="D491">
            <v>119162</v>
          </cell>
          <cell r="E491" t="str">
            <v>뒷채움</v>
          </cell>
          <cell r="G491" t="str">
            <v>㎥</v>
          </cell>
          <cell r="H491">
            <v>27477</v>
          </cell>
          <cell r="I491">
            <v>0</v>
          </cell>
        </row>
        <row r="492">
          <cell r="A492" t="str">
            <v>D00979</v>
          </cell>
          <cell r="B492">
            <v>39628</v>
          </cell>
          <cell r="C492" t="str">
            <v>3.05.4</v>
          </cell>
          <cell r="D492">
            <v>119163</v>
          </cell>
          <cell r="E492" t="str">
            <v>사석채움</v>
          </cell>
          <cell r="G492" t="str">
            <v>㎥</v>
          </cell>
          <cell r="H492">
            <v>17761</v>
          </cell>
          <cell r="I492">
            <v>0</v>
          </cell>
        </row>
        <row r="493">
          <cell r="A493" t="str">
            <v>D00946</v>
          </cell>
          <cell r="B493">
            <v>707</v>
          </cell>
          <cell r="C493" t="str">
            <v>3.05.5</v>
          </cell>
          <cell r="D493">
            <v>119195</v>
          </cell>
          <cell r="E493" t="str">
            <v>돌붙임</v>
          </cell>
          <cell r="G493" t="str">
            <v>M2</v>
          </cell>
          <cell r="H493">
            <v>19370</v>
          </cell>
          <cell r="I493">
            <v>0</v>
          </cell>
        </row>
        <row r="494">
          <cell r="A494" t="str">
            <v>D00102</v>
          </cell>
          <cell r="B494">
            <v>2599</v>
          </cell>
          <cell r="C494" t="str">
            <v>3.05.6</v>
          </cell>
          <cell r="D494">
            <v>119227</v>
          </cell>
          <cell r="E494" t="str">
            <v>물푸기공</v>
          </cell>
          <cell r="G494" t="str">
            <v>Hr</v>
          </cell>
          <cell r="H494">
            <v>1650</v>
          </cell>
          <cell r="I494">
            <v>0</v>
          </cell>
        </row>
        <row r="495">
          <cell r="A495" t="str">
            <v>T1</v>
          </cell>
          <cell r="B495">
            <v>498</v>
          </cell>
          <cell r="C495" t="str">
            <v>3.05.7</v>
          </cell>
          <cell r="D495">
            <v>119243</v>
          </cell>
          <cell r="E495" t="str">
            <v>콘크리트타설</v>
          </cell>
          <cell r="H495">
            <v>0</v>
          </cell>
          <cell r="I495">
            <v>0</v>
          </cell>
        </row>
        <row r="496">
          <cell r="A496" t="str">
            <v>D00916</v>
          </cell>
          <cell r="B496">
            <v>8458</v>
          </cell>
          <cell r="C496" t="str">
            <v>a</v>
          </cell>
          <cell r="D496">
            <v>119259</v>
          </cell>
          <cell r="E496" t="str">
            <v>콘크리트타설(철근)</v>
          </cell>
          <cell r="F496" t="str">
            <v>25-270-12(섬유보강)</v>
          </cell>
          <cell r="G496" t="str">
            <v>㎥</v>
          </cell>
          <cell r="H496">
            <v>14667</v>
          </cell>
          <cell r="I496">
            <v>0</v>
          </cell>
        </row>
        <row r="497">
          <cell r="A497" t="str">
            <v>D00144</v>
          </cell>
          <cell r="B497">
            <v>17731</v>
          </cell>
          <cell r="C497" t="str">
            <v>b</v>
          </cell>
          <cell r="D497">
            <v>119275</v>
          </cell>
          <cell r="E497" t="str">
            <v>콘크리트타설</v>
          </cell>
          <cell r="F497" t="str">
            <v>철근25-240-12 펌프카</v>
          </cell>
          <cell r="G497" t="str">
            <v>㎥</v>
          </cell>
          <cell r="H497">
            <v>9867</v>
          </cell>
          <cell r="I497">
            <v>0</v>
          </cell>
        </row>
        <row r="498">
          <cell r="A498" t="str">
            <v>D00709</v>
          </cell>
          <cell r="B498">
            <v>357</v>
          </cell>
          <cell r="C498" t="str">
            <v>c</v>
          </cell>
          <cell r="D498">
            <v>119283</v>
          </cell>
          <cell r="E498" t="str">
            <v>콘크리트타설</v>
          </cell>
          <cell r="F498" t="str">
            <v>무근40-150-8</v>
          </cell>
          <cell r="G498" t="str">
            <v>㎥</v>
          </cell>
          <cell r="H498">
            <v>18747</v>
          </cell>
          <cell r="I498">
            <v>0</v>
          </cell>
        </row>
        <row r="499">
          <cell r="A499" t="str">
            <v>E1</v>
          </cell>
          <cell r="B499">
            <v>0</v>
          </cell>
          <cell r="C499" t="str">
            <v>소계</v>
          </cell>
          <cell r="D499">
            <v>119285</v>
          </cell>
          <cell r="H499">
            <v>0</v>
          </cell>
          <cell r="I499">
            <v>0</v>
          </cell>
        </row>
        <row r="500">
          <cell r="A500" t="str">
            <v>T1</v>
          </cell>
          <cell r="B500">
            <v>507</v>
          </cell>
          <cell r="C500" t="str">
            <v>3.05.8</v>
          </cell>
          <cell r="D500">
            <v>119286</v>
          </cell>
          <cell r="E500" t="str">
            <v>거푸집</v>
          </cell>
          <cell r="H500">
            <v>0</v>
          </cell>
          <cell r="I500">
            <v>0</v>
          </cell>
        </row>
        <row r="501">
          <cell r="A501" t="str">
            <v>D00169</v>
          </cell>
          <cell r="B501">
            <v>11598</v>
          </cell>
          <cell r="C501" t="str">
            <v>a</v>
          </cell>
          <cell r="D501">
            <v>119287</v>
          </cell>
          <cell r="E501" t="str">
            <v>거푸집</v>
          </cell>
          <cell r="F501" t="str">
            <v>폼타이 3회</v>
          </cell>
          <cell r="G501" t="str">
            <v>㎡</v>
          </cell>
          <cell r="H501">
            <v>17843</v>
          </cell>
          <cell r="I501">
            <v>0</v>
          </cell>
        </row>
        <row r="502">
          <cell r="A502" t="str">
            <v>D00968</v>
          </cell>
          <cell r="B502">
            <v>3673</v>
          </cell>
          <cell r="C502" t="str">
            <v>b</v>
          </cell>
          <cell r="D502">
            <v>119289</v>
          </cell>
          <cell r="E502" t="str">
            <v>거푸집</v>
          </cell>
          <cell r="F502" t="str">
            <v>합판 4회</v>
          </cell>
          <cell r="G502" t="str">
            <v>㎡</v>
          </cell>
          <cell r="H502">
            <v>15219</v>
          </cell>
          <cell r="I502">
            <v>0</v>
          </cell>
        </row>
        <row r="503">
          <cell r="A503" t="str">
            <v>D00969</v>
          </cell>
          <cell r="B503">
            <v>117</v>
          </cell>
          <cell r="C503" t="str">
            <v>c</v>
          </cell>
          <cell r="D503">
            <v>119290</v>
          </cell>
          <cell r="E503" t="str">
            <v>거푸집</v>
          </cell>
          <cell r="F503" t="str">
            <v>합판 6회</v>
          </cell>
          <cell r="G503" t="str">
            <v>㎡</v>
          </cell>
          <cell r="H503">
            <v>12486</v>
          </cell>
          <cell r="I503">
            <v>0</v>
          </cell>
        </row>
        <row r="504">
          <cell r="A504" t="str">
            <v>D01017</v>
          </cell>
          <cell r="B504">
            <v>4302</v>
          </cell>
          <cell r="C504" t="str">
            <v>d</v>
          </cell>
          <cell r="D504">
            <v>119291</v>
          </cell>
          <cell r="E504" t="str">
            <v>강재거푸집</v>
          </cell>
          <cell r="F504" t="str">
            <v>원형(D=4.0M)</v>
          </cell>
          <cell r="G504" t="str">
            <v>㎡</v>
          </cell>
          <cell r="H504">
            <v>18677</v>
          </cell>
          <cell r="I504">
            <v>0</v>
          </cell>
        </row>
        <row r="505">
          <cell r="A505" t="str">
            <v>D00062</v>
          </cell>
          <cell r="B505">
            <v>534</v>
          </cell>
          <cell r="C505" t="str">
            <v>e</v>
          </cell>
          <cell r="D505">
            <v>119355</v>
          </cell>
          <cell r="E505" t="str">
            <v>거푸집</v>
          </cell>
          <cell r="F505" t="str">
            <v>원형 3회</v>
          </cell>
          <cell r="G505" t="str">
            <v>㎡</v>
          </cell>
          <cell r="H505">
            <v>37940</v>
          </cell>
          <cell r="I505">
            <v>0</v>
          </cell>
        </row>
        <row r="506">
          <cell r="A506" t="str">
            <v>D00157</v>
          </cell>
          <cell r="B506">
            <v>5931</v>
          </cell>
          <cell r="C506" t="str">
            <v>f</v>
          </cell>
          <cell r="D506">
            <v>119387</v>
          </cell>
          <cell r="E506" t="str">
            <v>문양거푸집</v>
          </cell>
          <cell r="F506" t="str">
            <v>스치로폴1회용</v>
          </cell>
          <cell r="G506" t="str">
            <v>㎡</v>
          </cell>
          <cell r="H506">
            <v>23429</v>
          </cell>
          <cell r="I506">
            <v>0</v>
          </cell>
        </row>
        <row r="507">
          <cell r="A507" t="str">
            <v>D01010</v>
          </cell>
          <cell r="B507">
            <v>5622</v>
          </cell>
          <cell r="C507" t="str">
            <v>g</v>
          </cell>
          <cell r="D507">
            <v>119403</v>
          </cell>
          <cell r="E507" t="str">
            <v>DECK PLATE</v>
          </cell>
          <cell r="G507" t="str">
            <v>M2</v>
          </cell>
          <cell r="H507">
            <v>6322</v>
          </cell>
          <cell r="I507">
            <v>0</v>
          </cell>
        </row>
        <row r="508">
          <cell r="A508" t="str">
            <v>E1</v>
          </cell>
          <cell r="B508">
            <v>0</v>
          </cell>
          <cell r="C508" t="str">
            <v>소계</v>
          </cell>
          <cell r="D508">
            <v>119407</v>
          </cell>
          <cell r="H508">
            <v>0</v>
          </cell>
          <cell r="I508">
            <v>0</v>
          </cell>
        </row>
        <row r="509">
          <cell r="A509" t="str">
            <v>T1</v>
          </cell>
          <cell r="B509">
            <v>511</v>
          </cell>
          <cell r="C509" t="str">
            <v>3.05.9</v>
          </cell>
          <cell r="D509">
            <v>119409</v>
          </cell>
          <cell r="E509" t="str">
            <v>동바리</v>
          </cell>
          <cell r="H509">
            <v>0</v>
          </cell>
          <cell r="I509">
            <v>0</v>
          </cell>
        </row>
        <row r="510">
          <cell r="A510" t="str">
            <v>D00101</v>
          </cell>
          <cell r="B510">
            <v>8303</v>
          </cell>
          <cell r="C510" t="str">
            <v>a</v>
          </cell>
          <cell r="D510">
            <v>119411</v>
          </cell>
          <cell r="E510" t="str">
            <v>동바리</v>
          </cell>
          <cell r="F510" t="str">
            <v>목재4회</v>
          </cell>
          <cell r="G510" t="str">
            <v>공/㎥</v>
          </cell>
          <cell r="H510">
            <v>19710</v>
          </cell>
          <cell r="I510">
            <v>0</v>
          </cell>
        </row>
        <row r="511">
          <cell r="A511" t="str">
            <v>D00970</v>
          </cell>
          <cell r="B511">
            <v>9027</v>
          </cell>
          <cell r="C511" t="str">
            <v>b</v>
          </cell>
          <cell r="D511">
            <v>119415</v>
          </cell>
          <cell r="E511" t="str">
            <v>동바리 (강관)</v>
          </cell>
          <cell r="F511" t="str">
            <v>교량</v>
          </cell>
          <cell r="G511" t="str">
            <v>㎡</v>
          </cell>
          <cell r="H511">
            <v>16235</v>
          </cell>
          <cell r="I511">
            <v>0</v>
          </cell>
        </row>
        <row r="512">
          <cell r="A512" t="str">
            <v>E1</v>
          </cell>
          <cell r="B512">
            <v>0</v>
          </cell>
          <cell r="C512" t="str">
            <v>소계</v>
          </cell>
          <cell r="D512">
            <v>119416</v>
          </cell>
          <cell r="H512">
            <v>0</v>
          </cell>
          <cell r="I512">
            <v>0</v>
          </cell>
        </row>
        <row r="513">
          <cell r="A513" t="str">
            <v>D00136</v>
          </cell>
          <cell r="B513">
            <v>12233</v>
          </cell>
          <cell r="C513" t="str">
            <v>3.05.10</v>
          </cell>
          <cell r="D513">
            <v>119417</v>
          </cell>
          <cell r="E513" t="str">
            <v>비계</v>
          </cell>
          <cell r="F513" t="str">
            <v>강관</v>
          </cell>
          <cell r="G513" t="str">
            <v>㎡</v>
          </cell>
          <cell r="H513">
            <v>8431</v>
          </cell>
          <cell r="I513">
            <v>0</v>
          </cell>
        </row>
        <row r="514">
          <cell r="A514" t="str">
            <v>T1</v>
          </cell>
          <cell r="B514">
            <v>516</v>
          </cell>
          <cell r="C514" t="str">
            <v>3.05.11</v>
          </cell>
          <cell r="D514">
            <v>119418</v>
          </cell>
          <cell r="E514" t="str">
            <v>철근가공조립</v>
          </cell>
          <cell r="H514">
            <v>0</v>
          </cell>
          <cell r="I514">
            <v>0</v>
          </cell>
        </row>
        <row r="515">
          <cell r="A515" t="str">
            <v>D00064</v>
          </cell>
          <cell r="B515">
            <v>64.185000000000002</v>
          </cell>
          <cell r="C515" t="str">
            <v>a</v>
          </cell>
          <cell r="D515">
            <v>119546</v>
          </cell>
          <cell r="E515" t="str">
            <v>철근가공조립</v>
          </cell>
          <cell r="F515" t="str">
            <v>보통</v>
          </cell>
          <cell r="G515" t="str">
            <v>TON</v>
          </cell>
          <cell r="H515">
            <v>346723</v>
          </cell>
          <cell r="I515">
            <v>0</v>
          </cell>
        </row>
        <row r="516">
          <cell r="A516" t="str">
            <v>D00065</v>
          </cell>
          <cell r="B516">
            <v>3376.3580000000002</v>
          </cell>
          <cell r="C516" t="str">
            <v>b</v>
          </cell>
          <cell r="D516">
            <v>119547</v>
          </cell>
          <cell r="E516" t="str">
            <v>철근가공조립</v>
          </cell>
          <cell r="F516" t="str">
            <v>복잡</v>
          </cell>
          <cell r="G516" t="str">
            <v>TON</v>
          </cell>
          <cell r="H516">
            <v>435034</v>
          </cell>
          <cell r="I516">
            <v>0</v>
          </cell>
        </row>
        <row r="517">
          <cell r="A517" t="str">
            <v>E1</v>
          </cell>
          <cell r="B517">
            <v>0</v>
          </cell>
          <cell r="C517" t="str">
            <v>소계</v>
          </cell>
          <cell r="D517">
            <v>119579</v>
          </cell>
          <cell r="H517">
            <v>0</v>
          </cell>
          <cell r="I517">
            <v>0</v>
          </cell>
        </row>
        <row r="518">
          <cell r="A518" t="str">
            <v>D00080</v>
          </cell>
          <cell r="B518">
            <v>21687</v>
          </cell>
          <cell r="C518" t="str">
            <v>3.05.12</v>
          </cell>
          <cell r="D518">
            <v>119611</v>
          </cell>
          <cell r="E518" t="str">
            <v>슬라브 양생</v>
          </cell>
          <cell r="G518" t="str">
            <v>㎡</v>
          </cell>
          <cell r="H518">
            <v>342</v>
          </cell>
          <cell r="I518">
            <v>0</v>
          </cell>
        </row>
        <row r="519">
          <cell r="A519" t="str">
            <v>D00081</v>
          </cell>
          <cell r="B519">
            <v>21687</v>
          </cell>
          <cell r="C519" t="str">
            <v>3.05.13</v>
          </cell>
          <cell r="D519">
            <v>119643</v>
          </cell>
          <cell r="E519" t="str">
            <v>교면방수</v>
          </cell>
          <cell r="F519" t="str">
            <v>도막방수</v>
          </cell>
          <cell r="G519" t="str">
            <v>M2</v>
          </cell>
          <cell r="H519">
            <v>30754</v>
          </cell>
          <cell r="I519">
            <v>0</v>
          </cell>
        </row>
        <row r="520">
          <cell r="A520" t="str">
            <v>D00322</v>
          </cell>
          <cell r="B520">
            <v>21687</v>
          </cell>
          <cell r="C520" t="str">
            <v>3.05.14</v>
          </cell>
          <cell r="D520">
            <v>119659</v>
          </cell>
          <cell r="E520" t="str">
            <v>면 고르기</v>
          </cell>
          <cell r="F520" t="str">
            <v>콘크리트면</v>
          </cell>
          <cell r="G520" t="str">
            <v>㎡</v>
          </cell>
          <cell r="H520">
            <v>1303</v>
          </cell>
          <cell r="I520">
            <v>0</v>
          </cell>
        </row>
        <row r="521">
          <cell r="A521" t="str">
            <v>D00250</v>
          </cell>
          <cell r="B521">
            <v>22083</v>
          </cell>
          <cell r="C521" t="str">
            <v>3.05.15</v>
          </cell>
          <cell r="D521">
            <v>119667</v>
          </cell>
          <cell r="E521" t="str">
            <v>스페이서</v>
          </cell>
          <cell r="F521" t="str">
            <v>(수직+수평)</v>
          </cell>
          <cell r="G521" t="str">
            <v>㎡</v>
          </cell>
          <cell r="H521">
            <v>441</v>
          </cell>
          <cell r="I521">
            <v>0</v>
          </cell>
        </row>
        <row r="522">
          <cell r="A522" t="str">
            <v>D00082</v>
          </cell>
          <cell r="B522">
            <v>39.304000000000002</v>
          </cell>
          <cell r="C522" t="str">
            <v>3.05.16</v>
          </cell>
          <cell r="D522">
            <v>119671</v>
          </cell>
          <cell r="E522" t="str">
            <v>무수축콘크리트</v>
          </cell>
          <cell r="F522" t="str">
            <v>1:1</v>
          </cell>
          <cell r="G522" t="str">
            <v>㎥</v>
          </cell>
          <cell r="H522">
            <v>197909</v>
          </cell>
          <cell r="I522">
            <v>0</v>
          </cell>
        </row>
        <row r="523">
          <cell r="A523" t="str">
            <v>T1</v>
          </cell>
          <cell r="B523">
            <v>525</v>
          </cell>
          <cell r="C523" t="str">
            <v>3.05.17</v>
          </cell>
          <cell r="D523">
            <v>119672</v>
          </cell>
          <cell r="E523" t="str">
            <v>신축이음장치</v>
          </cell>
          <cell r="H523">
            <v>0</v>
          </cell>
          <cell r="I523">
            <v>0</v>
          </cell>
        </row>
        <row r="524">
          <cell r="A524" t="str">
            <v>D00246</v>
          </cell>
          <cell r="B524">
            <v>42</v>
          </cell>
          <cell r="C524" t="str">
            <v>a</v>
          </cell>
          <cell r="D524">
            <v>119673</v>
          </cell>
          <cell r="E524" t="str">
            <v>신축이음장치</v>
          </cell>
          <cell r="F524" t="str">
            <v>160</v>
          </cell>
          <cell r="G524" t="str">
            <v>ｍ</v>
          </cell>
          <cell r="H524">
            <v>1936379</v>
          </cell>
          <cell r="I524">
            <v>0</v>
          </cell>
        </row>
        <row r="525">
          <cell r="A525" t="str">
            <v>D00248</v>
          </cell>
          <cell r="B525">
            <v>63</v>
          </cell>
          <cell r="C525" t="str">
            <v>b</v>
          </cell>
          <cell r="D525">
            <v>119674</v>
          </cell>
          <cell r="E525" t="str">
            <v>신축이음장치</v>
          </cell>
          <cell r="F525" t="str">
            <v>240</v>
          </cell>
          <cell r="G525" t="str">
            <v>ｍ</v>
          </cell>
          <cell r="H525">
            <v>2796379</v>
          </cell>
          <cell r="I525">
            <v>0</v>
          </cell>
        </row>
        <row r="526">
          <cell r="A526" t="str">
            <v>E1</v>
          </cell>
          <cell r="B526">
            <v>0</v>
          </cell>
          <cell r="C526" t="str">
            <v>소계</v>
          </cell>
          <cell r="D526">
            <v>119675</v>
          </cell>
          <cell r="H526">
            <v>0</v>
          </cell>
          <cell r="I526">
            <v>0</v>
          </cell>
        </row>
        <row r="527">
          <cell r="A527" t="str">
            <v>D00175</v>
          </cell>
          <cell r="B527">
            <v>4</v>
          </cell>
          <cell r="C527" t="str">
            <v>3.05.18</v>
          </cell>
          <cell r="D527">
            <v>119803</v>
          </cell>
          <cell r="E527" t="str">
            <v>교명주</v>
          </cell>
          <cell r="F527" t="str">
            <v>600x800x1200x400</v>
          </cell>
          <cell r="G527" t="str">
            <v>EA</v>
          </cell>
          <cell r="H527">
            <v>1148326</v>
          </cell>
          <cell r="I527">
            <v>0</v>
          </cell>
        </row>
        <row r="528">
          <cell r="A528" t="str">
            <v>D00133</v>
          </cell>
          <cell r="B528">
            <v>2</v>
          </cell>
          <cell r="C528" t="str">
            <v>3.05.19</v>
          </cell>
          <cell r="D528">
            <v>119867</v>
          </cell>
          <cell r="E528" t="str">
            <v>교명판</v>
          </cell>
          <cell r="F528" t="str">
            <v>400x250x10㎜</v>
          </cell>
          <cell r="G528" t="str">
            <v>EA</v>
          </cell>
          <cell r="H528">
            <v>44856</v>
          </cell>
          <cell r="I528">
            <v>0</v>
          </cell>
        </row>
        <row r="529">
          <cell r="A529" t="str">
            <v>D00083</v>
          </cell>
          <cell r="B529">
            <v>2</v>
          </cell>
          <cell r="C529" t="str">
            <v>3.05.20</v>
          </cell>
          <cell r="D529">
            <v>119899</v>
          </cell>
          <cell r="E529" t="str">
            <v>설명판</v>
          </cell>
          <cell r="F529" t="str">
            <v>400x510x10㎜</v>
          </cell>
          <cell r="G529" t="str">
            <v>EA</v>
          </cell>
          <cell r="H529">
            <v>39211</v>
          </cell>
          <cell r="I529">
            <v>0</v>
          </cell>
        </row>
        <row r="530">
          <cell r="A530" t="str">
            <v>D00085</v>
          </cell>
          <cell r="B530">
            <v>2</v>
          </cell>
          <cell r="C530" t="str">
            <v>3.05.21</v>
          </cell>
          <cell r="D530">
            <v>119915</v>
          </cell>
          <cell r="E530" t="str">
            <v>T.B.M 설치</v>
          </cell>
          <cell r="G530" t="str">
            <v>EA</v>
          </cell>
          <cell r="H530">
            <v>25200</v>
          </cell>
          <cell r="I530">
            <v>0</v>
          </cell>
        </row>
        <row r="531">
          <cell r="A531" t="str">
            <v>T1</v>
          </cell>
          <cell r="B531">
            <v>533</v>
          </cell>
          <cell r="C531" t="str">
            <v>3.05.22</v>
          </cell>
          <cell r="D531">
            <v>119919</v>
          </cell>
          <cell r="E531" t="str">
            <v>전선관설치</v>
          </cell>
          <cell r="H531">
            <v>0</v>
          </cell>
          <cell r="I531">
            <v>0</v>
          </cell>
        </row>
        <row r="532">
          <cell r="A532" t="str">
            <v>D00996</v>
          </cell>
          <cell r="B532">
            <v>2154</v>
          </cell>
          <cell r="C532" t="str">
            <v>a</v>
          </cell>
          <cell r="D532">
            <v>119923</v>
          </cell>
          <cell r="E532" t="str">
            <v>전선관설치</v>
          </cell>
          <cell r="F532" t="str">
            <v>Φ100m/m</v>
          </cell>
          <cell r="G532" t="str">
            <v>M</v>
          </cell>
          <cell r="H532">
            <v>5720</v>
          </cell>
          <cell r="I532">
            <v>0</v>
          </cell>
        </row>
        <row r="533">
          <cell r="A533" t="str">
            <v>D00997</v>
          </cell>
          <cell r="B533">
            <v>2154</v>
          </cell>
          <cell r="C533" t="str">
            <v>b</v>
          </cell>
          <cell r="D533">
            <v>119927</v>
          </cell>
          <cell r="E533" t="str">
            <v>전선관설치</v>
          </cell>
          <cell r="F533" t="str">
            <v>Φ150m/m</v>
          </cell>
          <cell r="G533" t="str">
            <v>M</v>
          </cell>
          <cell r="H533">
            <v>10919</v>
          </cell>
          <cell r="I533">
            <v>0</v>
          </cell>
        </row>
        <row r="534">
          <cell r="A534" t="str">
            <v>E1</v>
          </cell>
          <cell r="B534">
            <v>0</v>
          </cell>
          <cell r="C534" t="str">
            <v>소계</v>
          </cell>
          <cell r="D534">
            <v>119928</v>
          </cell>
          <cell r="H534">
            <v>0</v>
          </cell>
          <cell r="I534">
            <v>0</v>
          </cell>
        </row>
        <row r="535">
          <cell r="A535" t="str">
            <v>D01024</v>
          </cell>
          <cell r="B535">
            <v>2154</v>
          </cell>
          <cell r="C535" t="str">
            <v>3.05.23</v>
          </cell>
          <cell r="D535">
            <v>120056</v>
          </cell>
          <cell r="E535" t="str">
            <v>NOTCH</v>
          </cell>
          <cell r="G535" t="str">
            <v>M</v>
          </cell>
          <cell r="H535">
            <v>5551</v>
          </cell>
          <cell r="I535">
            <v>0</v>
          </cell>
        </row>
        <row r="536">
          <cell r="A536" t="str">
            <v>D00171</v>
          </cell>
          <cell r="B536">
            <v>2154</v>
          </cell>
          <cell r="C536" t="str">
            <v>3.05.24</v>
          </cell>
          <cell r="D536">
            <v>120057</v>
          </cell>
          <cell r="E536" t="str">
            <v>난간(교량)</v>
          </cell>
          <cell r="F536" t="str">
            <v>H=0.36M</v>
          </cell>
          <cell r="G536" t="str">
            <v>ｍ</v>
          </cell>
          <cell r="H536">
            <v>195123</v>
          </cell>
          <cell r="I536">
            <v>0</v>
          </cell>
        </row>
        <row r="537">
          <cell r="A537" t="str">
            <v>D01015</v>
          </cell>
          <cell r="B537">
            <v>21</v>
          </cell>
          <cell r="C537" t="str">
            <v>3.05.25</v>
          </cell>
          <cell r="D537">
            <v>120058</v>
          </cell>
          <cell r="E537" t="str">
            <v>교량점검시설</v>
          </cell>
          <cell r="F537" t="str">
            <v>고정식</v>
          </cell>
          <cell r="G537" t="str">
            <v>개소</v>
          </cell>
          <cell r="H537">
            <v>4286395</v>
          </cell>
          <cell r="I537">
            <v>0</v>
          </cell>
        </row>
        <row r="538">
          <cell r="A538" t="str">
            <v>T1</v>
          </cell>
          <cell r="B538">
            <v>541</v>
          </cell>
          <cell r="C538" t="str">
            <v>3.05.26</v>
          </cell>
          <cell r="D538">
            <v>120059</v>
          </cell>
          <cell r="E538" t="str">
            <v>교량용배수구</v>
          </cell>
          <cell r="H538">
            <v>0</v>
          </cell>
          <cell r="I538">
            <v>0</v>
          </cell>
        </row>
        <row r="539">
          <cell r="A539" t="str">
            <v>D00835</v>
          </cell>
          <cell r="B539">
            <v>216</v>
          </cell>
          <cell r="C539" t="str">
            <v>a</v>
          </cell>
          <cell r="D539">
            <v>120187</v>
          </cell>
          <cell r="E539" t="str">
            <v>육교용</v>
          </cell>
          <cell r="F539" t="str">
            <v>집수구(주철)</v>
          </cell>
          <cell r="G539" t="str">
            <v>EA</v>
          </cell>
          <cell r="H539">
            <v>60745</v>
          </cell>
          <cell r="I539">
            <v>0</v>
          </cell>
        </row>
        <row r="540">
          <cell r="A540" t="str">
            <v>D00839</v>
          </cell>
          <cell r="B540">
            <v>216</v>
          </cell>
          <cell r="C540" t="str">
            <v>b</v>
          </cell>
          <cell r="D540">
            <v>120251</v>
          </cell>
          <cell r="E540" t="str">
            <v>육교용</v>
          </cell>
          <cell r="F540" t="str">
            <v>연결부(스텐레스)</v>
          </cell>
          <cell r="G540" t="str">
            <v>EA</v>
          </cell>
          <cell r="H540">
            <v>19508</v>
          </cell>
          <cell r="I540">
            <v>0</v>
          </cell>
        </row>
        <row r="541">
          <cell r="A541" t="str">
            <v>D00836</v>
          </cell>
          <cell r="B541">
            <v>957</v>
          </cell>
          <cell r="C541" t="str">
            <v>c</v>
          </cell>
          <cell r="D541">
            <v>120283</v>
          </cell>
          <cell r="E541" t="str">
            <v>육교용</v>
          </cell>
          <cell r="F541" t="str">
            <v>직관(150)</v>
          </cell>
          <cell r="G541" t="str">
            <v>M</v>
          </cell>
          <cell r="H541">
            <v>40501</v>
          </cell>
          <cell r="I541">
            <v>0</v>
          </cell>
        </row>
        <row r="542">
          <cell r="A542" t="str">
            <v>E1</v>
          </cell>
          <cell r="B542">
            <v>0</v>
          </cell>
          <cell r="C542" t="str">
            <v>소계</v>
          </cell>
          <cell r="D542">
            <v>120291</v>
          </cell>
          <cell r="H542">
            <v>0</v>
          </cell>
          <cell r="I542">
            <v>0</v>
          </cell>
        </row>
        <row r="543">
          <cell r="A543" t="str">
            <v>D01014</v>
          </cell>
          <cell r="B543">
            <v>1602.549</v>
          </cell>
          <cell r="C543" t="str">
            <v>3.05.27</v>
          </cell>
          <cell r="D543">
            <v>120299</v>
          </cell>
          <cell r="E543" t="str">
            <v>강교각제작및설치</v>
          </cell>
          <cell r="F543" t="str">
            <v>배알미대교</v>
          </cell>
          <cell r="G543" t="str">
            <v>TON</v>
          </cell>
          <cell r="H543">
            <v>1538800</v>
          </cell>
          <cell r="I543">
            <v>0</v>
          </cell>
        </row>
        <row r="544">
          <cell r="A544" t="str">
            <v>D00986</v>
          </cell>
          <cell r="B544">
            <v>8535.4009999999998</v>
          </cell>
          <cell r="C544" t="str">
            <v>3.05.28</v>
          </cell>
          <cell r="D544">
            <v>120307</v>
          </cell>
          <cell r="E544" t="str">
            <v>강교제작</v>
          </cell>
          <cell r="F544" t="str">
            <v>배알미대교</v>
          </cell>
          <cell r="G544" t="str">
            <v>TON</v>
          </cell>
          <cell r="H544">
            <v>1697775</v>
          </cell>
          <cell r="I544">
            <v>0</v>
          </cell>
        </row>
        <row r="545">
          <cell r="A545" t="str">
            <v>D00987</v>
          </cell>
          <cell r="B545">
            <v>8535.4009999999998</v>
          </cell>
          <cell r="C545" t="str">
            <v>3.05.29</v>
          </cell>
          <cell r="D545">
            <v>120311</v>
          </cell>
          <cell r="E545" t="str">
            <v>강교운반및가설</v>
          </cell>
          <cell r="F545" t="str">
            <v>배알미대교</v>
          </cell>
          <cell r="G545" t="str">
            <v>TON</v>
          </cell>
          <cell r="H545">
            <v>68610</v>
          </cell>
          <cell r="I545">
            <v>0</v>
          </cell>
        </row>
        <row r="546">
          <cell r="A546" t="str">
            <v>T1</v>
          </cell>
          <cell r="B546">
            <v>553</v>
          </cell>
          <cell r="C546" t="str">
            <v>3.05.30</v>
          </cell>
          <cell r="D546">
            <v>120312</v>
          </cell>
          <cell r="E546" t="str">
            <v>강교도장</v>
          </cell>
          <cell r="H546">
            <v>0</v>
          </cell>
          <cell r="I546">
            <v>0</v>
          </cell>
        </row>
        <row r="547">
          <cell r="A547" t="str">
            <v>D00606</v>
          </cell>
          <cell r="B547">
            <v>81680</v>
          </cell>
          <cell r="C547" t="str">
            <v>a</v>
          </cell>
          <cell r="D547">
            <v>120313</v>
          </cell>
          <cell r="E547" t="str">
            <v>강교내부도장(공장)</v>
          </cell>
          <cell r="G547" t="str">
            <v>M2</v>
          </cell>
          <cell r="H547">
            <v>11707</v>
          </cell>
          <cell r="I547">
            <v>0</v>
          </cell>
        </row>
        <row r="548">
          <cell r="A548" t="str">
            <v>D00607</v>
          </cell>
          <cell r="B548">
            <v>6308</v>
          </cell>
          <cell r="C548" t="str">
            <v>b</v>
          </cell>
          <cell r="D548">
            <v>120314</v>
          </cell>
          <cell r="E548" t="str">
            <v>강교SPLICER도장(공장</v>
          </cell>
          <cell r="F548" t="str">
            <v>)</v>
          </cell>
          <cell r="G548" t="str">
            <v>M2</v>
          </cell>
          <cell r="H548">
            <v>9157</v>
          </cell>
          <cell r="I548">
            <v>0</v>
          </cell>
        </row>
        <row r="549">
          <cell r="A549" t="str">
            <v>D00978</v>
          </cell>
          <cell r="B549">
            <v>1482</v>
          </cell>
          <cell r="C549" t="str">
            <v>c</v>
          </cell>
          <cell r="D549">
            <v>120315</v>
          </cell>
          <cell r="E549" t="str">
            <v>내부볼트및SPLICER도</v>
          </cell>
          <cell r="F549" t="str">
            <v>장</v>
          </cell>
          <cell r="G549" t="str">
            <v>M2</v>
          </cell>
          <cell r="H549">
            <v>15459</v>
          </cell>
          <cell r="I549">
            <v>0</v>
          </cell>
        </row>
        <row r="550">
          <cell r="A550" t="str">
            <v>D00608</v>
          </cell>
          <cell r="B550">
            <v>38374</v>
          </cell>
          <cell r="C550" t="str">
            <v>d</v>
          </cell>
          <cell r="D550">
            <v>120379</v>
          </cell>
          <cell r="E550" t="str">
            <v>강교외부도장(공장)</v>
          </cell>
          <cell r="G550" t="str">
            <v>M2</v>
          </cell>
          <cell r="H550">
            <v>13843</v>
          </cell>
          <cell r="I550">
            <v>0</v>
          </cell>
        </row>
        <row r="551">
          <cell r="A551" t="str">
            <v>D00612</v>
          </cell>
          <cell r="B551">
            <v>38374</v>
          </cell>
          <cell r="C551" t="str">
            <v>e</v>
          </cell>
          <cell r="D551">
            <v>120411</v>
          </cell>
          <cell r="E551" t="str">
            <v>강교외부도장</v>
          </cell>
          <cell r="F551" t="str">
            <v>(현장)</v>
          </cell>
          <cell r="G551" t="str">
            <v>㎡</v>
          </cell>
          <cell r="H551">
            <v>2804</v>
          </cell>
          <cell r="I551">
            <v>0</v>
          </cell>
        </row>
        <row r="552">
          <cell r="A552" t="str">
            <v>D00609</v>
          </cell>
          <cell r="B552">
            <v>11551</v>
          </cell>
          <cell r="C552" t="str">
            <v>g</v>
          </cell>
          <cell r="D552">
            <v>120427</v>
          </cell>
          <cell r="E552" t="str">
            <v>외부포장면도장(공장)</v>
          </cell>
          <cell r="G552" t="str">
            <v>M2</v>
          </cell>
          <cell r="H552">
            <v>10272</v>
          </cell>
          <cell r="I552">
            <v>0</v>
          </cell>
        </row>
        <row r="553">
          <cell r="A553" t="str">
            <v>D00976</v>
          </cell>
          <cell r="B553">
            <v>4312</v>
          </cell>
          <cell r="C553" t="str">
            <v>f</v>
          </cell>
          <cell r="D553">
            <v>120435</v>
          </cell>
          <cell r="E553" t="str">
            <v>외부볼트및SPLICER도</v>
          </cell>
          <cell r="F553" t="str">
            <v>장</v>
          </cell>
          <cell r="G553" t="str">
            <v>M2</v>
          </cell>
          <cell r="H553">
            <v>18979</v>
          </cell>
          <cell r="I553">
            <v>0</v>
          </cell>
        </row>
        <row r="554">
          <cell r="A554" t="str">
            <v>E1</v>
          </cell>
          <cell r="B554">
            <v>0</v>
          </cell>
          <cell r="C554" t="str">
            <v>소계</v>
          </cell>
          <cell r="D554">
            <v>120437</v>
          </cell>
          <cell r="H554">
            <v>0</v>
          </cell>
          <cell r="I554">
            <v>0</v>
          </cell>
        </row>
        <row r="555">
          <cell r="A555" t="str">
            <v>D00103</v>
          </cell>
          <cell r="B555">
            <v>5.9189999999999996</v>
          </cell>
          <cell r="C555" t="str">
            <v>3.05.31</v>
          </cell>
          <cell r="D555">
            <v>120439</v>
          </cell>
          <cell r="E555" t="str">
            <v>무수축 몰탈</v>
          </cell>
          <cell r="F555" t="str">
            <v>1:1</v>
          </cell>
          <cell r="G555" t="str">
            <v>㎥</v>
          </cell>
          <cell r="H555">
            <v>128910</v>
          </cell>
          <cell r="I555">
            <v>0</v>
          </cell>
        </row>
        <row r="556">
          <cell r="A556" t="str">
            <v>T1</v>
          </cell>
          <cell r="B556">
            <v>561</v>
          </cell>
          <cell r="C556" t="str">
            <v>3.05.32</v>
          </cell>
          <cell r="D556">
            <v>120440</v>
          </cell>
          <cell r="E556" t="str">
            <v>교좌장치</v>
          </cell>
          <cell r="H556">
            <v>0</v>
          </cell>
          <cell r="I556">
            <v>0</v>
          </cell>
        </row>
        <row r="557">
          <cell r="A557" t="str">
            <v>D01003</v>
          </cell>
          <cell r="B557">
            <v>4</v>
          </cell>
          <cell r="C557" t="str">
            <v>a</v>
          </cell>
          <cell r="D557">
            <v>120441</v>
          </cell>
          <cell r="E557" t="str">
            <v>교좌장치</v>
          </cell>
          <cell r="F557" t="str">
            <v>450ton,고정단</v>
          </cell>
          <cell r="G557" t="str">
            <v>EA</v>
          </cell>
          <cell r="H557">
            <v>1885273</v>
          </cell>
          <cell r="I557">
            <v>0</v>
          </cell>
        </row>
        <row r="558">
          <cell r="A558" t="str">
            <v>D00112</v>
          </cell>
          <cell r="B558">
            <v>8</v>
          </cell>
          <cell r="C558" t="str">
            <v>b</v>
          </cell>
          <cell r="D558">
            <v>120442</v>
          </cell>
          <cell r="E558" t="str">
            <v>교좌장치</v>
          </cell>
          <cell r="F558" t="str">
            <v>160ton,일방향</v>
          </cell>
          <cell r="G558" t="str">
            <v>SET</v>
          </cell>
          <cell r="H558">
            <v>1581273</v>
          </cell>
          <cell r="I558">
            <v>0</v>
          </cell>
        </row>
        <row r="559">
          <cell r="A559" t="str">
            <v>D01004</v>
          </cell>
          <cell r="B559">
            <v>34</v>
          </cell>
          <cell r="C559" t="str">
            <v>c</v>
          </cell>
          <cell r="D559">
            <v>120443</v>
          </cell>
          <cell r="E559" t="str">
            <v>교좌장치</v>
          </cell>
          <cell r="F559" t="str">
            <v>450ton,일방향</v>
          </cell>
          <cell r="G559" t="str">
            <v>EA</v>
          </cell>
          <cell r="H559">
            <v>2630273</v>
          </cell>
          <cell r="I559">
            <v>0</v>
          </cell>
        </row>
        <row r="560">
          <cell r="A560" t="str">
            <v>D00138</v>
          </cell>
          <cell r="B560">
            <v>40</v>
          </cell>
          <cell r="C560" t="str">
            <v>d</v>
          </cell>
          <cell r="D560">
            <v>120507</v>
          </cell>
          <cell r="E560" t="str">
            <v>교좌장치</v>
          </cell>
          <cell r="F560" t="str">
            <v>160ton,양방향</v>
          </cell>
          <cell r="G560" t="str">
            <v>SET</v>
          </cell>
          <cell r="H560">
            <v>759273</v>
          </cell>
          <cell r="I560">
            <v>0</v>
          </cell>
        </row>
        <row r="561">
          <cell r="A561" t="str">
            <v>D01005</v>
          </cell>
          <cell r="B561">
            <v>70</v>
          </cell>
          <cell r="C561" t="str">
            <v>e</v>
          </cell>
          <cell r="D561">
            <v>120539</v>
          </cell>
          <cell r="E561" t="str">
            <v>교좌장치</v>
          </cell>
          <cell r="F561" t="str">
            <v>450ton,양방향</v>
          </cell>
          <cell r="G561" t="str">
            <v>EA</v>
          </cell>
          <cell r="H561">
            <v>1562273</v>
          </cell>
          <cell r="I561">
            <v>0</v>
          </cell>
        </row>
        <row r="562">
          <cell r="A562" t="str">
            <v>E1</v>
          </cell>
          <cell r="B562">
            <v>0</v>
          </cell>
          <cell r="C562" t="str">
            <v>소계</v>
          </cell>
          <cell r="D562">
            <v>120547</v>
          </cell>
          <cell r="H562">
            <v>0</v>
          </cell>
          <cell r="I562">
            <v>0</v>
          </cell>
        </row>
        <row r="563">
          <cell r="A563" t="str">
            <v>D00068</v>
          </cell>
          <cell r="B563">
            <v>307</v>
          </cell>
          <cell r="C563" t="str">
            <v>3.05.33</v>
          </cell>
          <cell r="D563">
            <v>120555</v>
          </cell>
          <cell r="E563" t="str">
            <v>아스팔트 코팅</v>
          </cell>
          <cell r="F563" t="str">
            <v>2회</v>
          </cell>
          <cell r="G563" t="str">
            <v>㎡</v>
          </cell>
          <cell r="H563">
            <v>4719</v>
          </cell>
          <cell r="I563">
            <v>0</v>
          </cell>
        </row>
        <row r="564">
          <cell r="A564" t="str">
            <v>D00074</v>
          </cell>
          <cell r="B564">
            <v>98</v>
          </cell>
          <cell r="C564" t="str">
            <v>3.05.34</v>
          </cell>
          <cell r="D564">
            <v>120563</v>
          </cell>
          <cell r="E564" t="str">
            <v>다웰바설치</v>
          </cell>
          <cell r="F564" t="str">
            <v>D=25 ,L=600 M/M</v>
          </cell>
          <cell r="G564" t="str">
            <v>EA</v>
          </cell>
          <cell r="H564">
            <v>8129</v>
          </cell>
          <cell r="I564">
            <v>0</v>
          </cell>
        </row>
        <row r="565">
          <cell r="A565" t="str">
            <v>D00245</v>
          </cell>
          <cell r="B565">
            <v>18.739999999999998</v>
          </cell>
          <cell r="C565" t="str">
            <v>3.05.35</v>
          </cell>
          <cell r="D565">
            <v>120567</v>
          </cell>
          <cell r="E565" t="str">
            <v>스치로폴</v>
          </cell>
          <cell r="F565" t="str">
            <v>T=20㎜</v>
          </cell>
          <cell r="G565" t="str">
            <v>㎡</v>
          </cell>
          <cell r="H565">
            <v>2280</v>
          </cell>
          <cell r="I565">
            <v>0</v>
          </cell>
        </row>
        <row r="566">
          <cell r="A566" t="str">
            <v>D00684</v>
          </cell>
          <cell r="B566">
            <v>1</v>
          </cell>
          <cell r="C566" t="str">
            <v>3.05.36</v>
          </cell>
          <cell r="D566">
            <v>120569</v>
          </cell>
          <cell r="E566" t="str">
            <v>가  도</v>
          </cell>
          <cell r="F566" t="str">
            <v>배알미대교</v>
          </cell>
          <cell r="G566" t="str">
            <v>L.S.</v>
          </cell>
          <cell r="H566">
            <v>10312000</v>
          </cell>
          <cell r="I566">
            <v>0</v>
          </cell>
        </row>
        <row r="567">
          <cell r="A567" t="str">
            <v>T1</v>
          </cell>
          <cell r="B567">
            <v>571</v>
          </cell>
          <cell r="C567" t="str">
            <v>3.05.37</v>
          </cell>
          <cell r="D567">
            <v>120570</v>
          </cell>
          <cell r="E567" t="str">
            <v>강관 PILE</v>
          </cell>
          <cell r="H567">
            <v>0</v>
          </cell>
          <cell r="I567">
            <v>0</v>
          </cell>
        </row>
        <row r="568">
          <cell r="A568" t="str">
            <v>D00302</v>
          </cell>
          <cell r="B568">
            <v>4305</v>
          </cell>
          <cell r="C568" t="str">
            <v>a</v>
          </cell>
          <cell r="D568">
            <v>120698</v>
          </cell>
          <cell r="E568" t="str">
            <v>강관 PILE 자재비</v>
          </cell>
          <cell r="F568" t="str">
            <v>φ508.8, T= 12㎜</v>
          </cell>
          <cell r="G568" t="str">
            <v>ｍ</v>
          </cell>
          <cell r="H568">
            <v>63821</v>
          </cell>
          <cell r="I568">
            <v>0</v>
          </cell>
        </row>
        <row r="569">
          <cell r="A569" t="str">
            <v>D00813</v>
          </cell>
          <cell r="B569">
            <v>888</v>
          </cell>
          <cell r="C569" t="str">
            <v>b</v>
          </cell>
          <cell r="D569">
            <v>120699</v>
          </cell>
          <cell r="E569" t="str">
            <v>PILE 항타직항</v>
          </cell>
          <cell r="F569" t="str">
            <v>508.8 ㎜(10M이하)</v>
          </cell>
          <cell r="G569" t="str">
            <v>M</v>
          </cell>
          <cell r="H569">
            <v>6598</v>
          </cell>
          <cell r="I569">
            <v>0</v>
          </cell>
        </row>
        <row r="570">
          <cell r="A570" t="str">
            <v>D01009</v>
          </cell>
          <cell r="B570">
            <v>3100</v>
          </cell>
          <cell r="C570" t="str">
            <v>c</v>
          </cell>
          <cell r="D570">
            <v>120763</v>
          </cell>
          <cell r="E570" t="str">
            <v>강관 PILE 천공</v>
          </cell>
          <cell r="F570" t="str">
            <v>토사</v>
          </cell>
          <cell r="G570" t="str">
            <v>ｍ</v>
          </cell>
          <cell r="H570">
            <v>20629</v>
          </cell>
          <cell r="I570">
            <v>0</v>
          </cell>
        </row>
        <row r="571">
          <cell r="A571" t="str">
            <v>D00312</v>
          </cell>
          <cell r="B571">
            <v>460</v>
          </cell>
          <cell r="C571" t="str">
            <v>d</v>
          </cell>
          <cell r="D571">
            <v>120795</v>
          </cell>
          <cell r="E571" t="str">
            <v>강관 PILE 두부보강</v>
          </cell>
          <cell r="F571" t="str">
            <v>φ508.8, T =12㎜</v>
          </cell>
          <cell r="G571" t="str">
            <v>EA</v>
          </cell>
          <cell r="H571">
            <v>343141</v>
          </cell>
          <cell r="I571">
            <v>0</v>
          </cell>
        </row>
        <row r="572">
          <cell r="A572" t="str">
            <v>E1</v>
          </cell>
          <cell r="B572">
            <v>0</v>
          </cell>
          <cell r="C572" t="str">
            <v>소계</v>
          </cell>
          <cell r="D572">
            <v>120803</v>
          </cell>
          <cell r="H572">
            <v>0</v>
          </cell>
          <cell r="I572">
            <v>0</v>
          </cell>
        </row>
        <row r="573">
          <cell r="A573" t="str">
            <v>D00990</v>
          </cell>
          <cell r="B573">
            <v>1</v>
          </cell>
          <cell r="C573" t="str">
            <v>3.05.38</v>
          </cell>
          <cell r="D573">
            <v>120811</v>
          </cell>
          <cell r="E573" t="str">
            <v>가설벤트</v>
          </cell>
          <cell r="F573" t="str">
            <v>배알미대교 창우2.3.4</v>
          </cell>
          <cell r="G573" t="str">
            <v>식</v>
          </cell>
          <cell r="H573">
            <v>237852467</v>
          </cell>
          <cell r="I573">
            <v>0</v>
          </cell>
        </row>
        <row r="574">
          <cell r="A574" t="str">
            <v>E3</v>
          </cell>
          <cell r="B574">
            <v>0</v>
          </cell>
          <cell r="C574" t="str">
            <v>합계</v>
          </cell>
          <cell r="D574">
            <v>120827</v>
          </cell>
          <cell r="H574">
            <v>0</v>
          </cell>
          <cell r="I574">
            <v>0</v>
          </cell>
        </row>
        <row r="575">
          <cell r="A575" t="str">
            <v>T2</v>
          </cell>
          <cell r="B575">
            <v>599</v>
          </cell>
          <cell r="C575" t="str">
            <v>3.06</v>
          </cell>
          <cell r="D575">
            <v>120891</v>
          </cell>
          <cell r="E575" t="str">
            <v>상수도보호 BOX</v>
          </cell>
          <cell r="H575">
            <v>0</v>
          </cell>
          <cell r="I575">
            <v>0</v>
          </cell>
        </row>
        <row r="576">
          <cell r="A576" t="str">
            <v>T1</v>
          </cell>
          <cell r="B576">
            <v>578</v>
          </cell>
          <cell r="C576" t="str">
            <v>3.06.1</v>
          </cell>
          <cell r="D576">
            <v>120899</v>
          </cell>
          <cell r="E576" t="str">
            <v>구조물터파기</v>
          </cell>
          <cell r="H576">
            <v>0</v>
          </cell>
          <cell r="I576">
            <v>0</v>
          </cell>
        </row>
        <row r="577">
          <cell r="A577" t="str">
            <v>D00110</v>
          </cell>
          <cell r="B577">
            <v>7944</v>
          </cell>
          <cell r="C577" t="str">
            <v>a</v>
          </cell>
          <cell r="D577">
            <v>120903</v>
          </cell>
          <cell r="E577" t="str">
            <v>구조물터파기</v>
          </cell>
          <cell r="F577" t="str">
            <v>육상토사;0-4ｍ</v>
          </cell>
          <cell r="G577" t="str">
            <v>㎥</v>
          </cell>
          <cell r="H577">
            <v>2711</v>
          </cell>
          <cell r="I577">
            <v>0</v>
          </cell>
        </row>
        <row r="578">
          <cell r="A578" t="str">
            <v>D00626</v>
          </cell>
          <cell r="B578">
            <v>3671</v>
          </cell>
          <cell r="C578" t="str">
            <v>b</v>
          </cell>
          <cell r="D578">
            <v>120905</v>
          </cell>
          <cell r="E578" t="str">
            <v>구조물터파기</v>
          </cell>
          <cell r="F578" t="str">
            <v>육상토사;4ｍ이상</v>
          </cell>
          <cell r="G578" t="str">
            <v>㎥</v>
          </cell>
          <cell r="H578">
            <v>4498</v>
          </cell>
          <cell r="I578">
            <v>0</v>
          </cell>
        </row>
        <row r="579">
          <cell r="A579" t="str">
            <v>E1</v>
          </cell>
          <cell r="B579">
            <v>0</v>
          </cell>
          <cell r="C579" t="str">
            <v>소계</v>
          </cell>
          <cell r="D579">
            <v>120906</v>
          </cell>
          <cell r="H579">
            <v>0</v>
          </cell>
          <cell r="I579">
            <v>0</v>
          </cell>
        </row>
        <row r="580">
          <cell r="A580" t="str">
            <v>D00076</v>
          </cell>
          <cell r="B580">
            <v>5319</v>
          </cell>
          <cell r="C580" t="str">
            <v>3.06.2</v>
          </cell>
          <cell r="D580">
            <v>120907</v>
          </cell>
          <cell r="E580" t="str">
            <v>되메우기및다짐</v>
          </cell>
          <cell r="F580" t="str">
            <v>기계</v>
          </cell>
          <cell r="G580" t="str">
            <v>㎥</v>
          </cell>
          <cell r="H580">
            <v>796</v>
          </cell>
          <cell r="I580">
            <v>0</v>
          </cell>
        </row>
        <row r="581">
          <cell r="A581" t="str">
            <v>T1</v>
          </cell>
          <cell r="B581">
            <v>583</v>
          </cell>
          <cell r="C581" t="str">
            <v>3.06.3</v>
          </cell>
          <cell r="D581">
            <v>121035</v>
          </cell>
          <cell r="E581" t="str">
            <v>거푸집</v>
          </cell>
          <cell r="H581">
            <v>0</v>
          </cell>
          <cell r="I581">
            <v>0</v>
          </cell>
        </row>
        <row r="582">
          <cell r="A582" t="str">
            <v>D00031</v>
          </cell>
          <cell r="B582">
            <v>5320</v>
          </cell>
          <cell r="C582" t="str">
            <v>a</v>
          </cell>
          <cell r="D582">
            <v>121051</v>
          </cell>
          <cell r="E582" t="str">
            <v>거푸집</v>
          </cell>
          <cell r="F582" t="str">
            <v>합판 3회 0-7 M</v>
          </cell>
          <cell r="G582" t="str">
            <v>㎡</v>
          </cell>
          <cell r="H582">
            <v>17788</v>
          </cell>
          <cell r="I582">
            <v>0</v>
          </cell>
        </row>
        <row r="583">
          <cell r="A583" t="str">
            <v>D00033</v>
          </cell>
          <cell r="B583">
            <v>18</v>
          </cell>
          <cell r="C583" t="str">
            <v>b</v>
          </cell>
          <cell r="D583">
            <v>121067</v>
          </cell>
          <cell r="E583" t="str">
            <v>거푸집</v>
          </cell>
          <cell r="F583" t="str">
            <v>합판 6회</v>
          </cell>
          <cell r="G583" t="str">
            <v>㎡</v>
          </cell>
          <cell r="H583">
            <v>12486</v>
          </cell>
          <cell r="I583">
            <v>0</v>
          </cell>
        </row>
        <row r="584">
          <cell r="A584" t="str">
            <v>E1</v>
          </cell>
          <cell r="B584">
            <v>0</v>
          </cell>
          <cell r="C584" t="str">
            <v>소계</v>
          </cell>
          <cell r="D584">
            <v>121071</v>
          </cell>
          <cell r="H584">
            <v>0</v>
          </cell>
          <cell r="I584">
            <v>0</v>
          </cell>
        </row>
        <row r="585">
          <cell r="A585" t="str">
            <v>D00136</v>
          </cell>
          <cell r="B585">
            <v>2293</v>
          </cell>
          <cell r="C585" t="str">
            <v>3.06.4</v>
          </cell>
          <cell r="D585">
            <v>121075</v>
          </cell>
          <cell r="E585" t="str">
            <v>비계</v>
          </cell>
          <cell r="F585" t="str">
            <v>강관</v>
          </cell>
          <cell r="G585" t="str">
            <v>㎡</v>
          </cell>
          <cell r="H585">
            <v>8431</v>
          </cell>
          <cell r="I585">
            <v>0</v>
          </cell>
        </row>
        <row r="586">
          <cell r="A586" t="str">
            <v>D00073</v>
          </cell>
          <cell r="B586">
            <v>3532</v>
          </cell>
          <cell r="C586" t="str">
            <v>3.06.5</v>
          </cell>
          <cell r="D586">
            <v>121079</v>
          </cell>
          <cell r="E586" t="str">
            <v>동바리</v>
          </cell>
          <cell r="F586" t="str">
            <v>강관</v>
          </cell>
          <cell r="G586" t="str">
            <v>공/㎥</v>
          </cell>
          <cell r="H586">
            <v>6472</v>
          </cell>
          <cell r="I586">
            <v>0</v>
          </cell>
        </row>
        <row r="587">
          <cell r="A587" t="str">
            <v>T1</v>
          </cell>
          <cell r="B587">
            <v>589</v>
          </cell>
          <cell r="C587" t="str">
            <v>3.06.6</v>
          </cell>
          <cell r="D587">
            <v>121080</v>
          </cell>
          <cell r="E587" t="str">
            <v>콘크리트타설</v>
          </cell>
          <cell r="H587">
            <v>0</v>
          </cell>
          <cell r="I587">
            <v>0</v>
          </cell>
        </row>
        <row r="588">
          <cell r="A588" t="str">
            <v>D00144</v>
          </cell>
          <cell r="B588">
            <v>4875</v>
          </cell>
          <cell r="C588" t="str">
            <v>a</v>
          </cell>
          <cell r="D588">
            <v>121081</v>
          </cell>
          <cell r="E588" t="str">
            <v>콘크리트타설</v>
          </cell>
          <cell r="F588" t="str">
            <v>철근25-240-12 펌프카</v>
          </cell>
          <cell r="G588" t="str">
            <v>㎥</v>
          </cell>
          <cell r="H588">
            <v>9867</v>
          </cell>
          <cell r="I588">
            <v>0</v>
          </cell>
        </row>
        <row r="589">
          <cell r="A589" t="str">
            <v>D00709</v>
          </cell>
          <cell r="B589">
            <v>1218</v>
          </cell>
          <cell r="C589" t="str">
            <v>b</v>
          </cell>
          <cell r="D589">
            <v>121082</v>
          </cell>
          <cell r="E589" t="str">
            <v>콘크리트타설</v>
          </cell>
          <cell r="F589" t="str">
            <v>무근40-150-8</v>
          </cell>
          <cell r="G589" t="str">
            <v>㎥</v>
          </cell>
          <cell r="H589">
            <v>18747</v>
          </cell>
          <cell r="I589">
            <v>0</v>
          </cell>
        </row>
        <row r="590">
          <cell r="A590" t="str">
            <v>E1</v>
          </cell>
          <cell r="B590">
            <v>0</v>
          </cell>
          <cell r="C590" t="str">
            <v>소계</v>
          </cell>
          <cell r="D590">
            <v>121083</v>
          </cell>
          <cell r="H590">
            <v>0</v>
          </cell>
          <cell r="I590">
            <v>0</v>
          </cell>
        </row>
        <row r="591">
          <cell r="A591" t="str">
            <v>D00065</v>
          </cell>
          <cell r="B591">
            <v>604.73</v>
          </cell>
          <cell r="C591" t="str">
            <v>3.06.7</v>
          </cell>
          <cell r="D591">
            <v>121147</v>
          </cell>
          <cell r="E591" t="str">
            <v>철근가공조립</v>
          </cell>
          <cell r="F591" t="str">
            <v>복잡</v>
          </cell>
          <cell r="G591" t="str">
            <v>TON</v>
          </cell>
          <cell r="H591">
            <v>435034</v>
          </cell>
          <cell r="I591">
            <v>0</v>
          </cell>
        </row>
        <row r="592">
          <cell r="A592" t="str">
            <v>D00245</v>
          </cell>
          <cell r="B592">
            <v>156</v>
          </cell>
          <cell r="C592" t="str">
            <v>3.06.8</v>
          </cell>
          <cell r="D592">
            <v>121211</v>
          </cell>
          <cell r="E592" t="str">
            <v>스치로폴</v>
          </cell>
          <cell r="F592" t="str">
            <v>T=20㎜</v>
          </cell>
          <cell r="G592" t="str">
            <v>㎡</v>
          </cell>
          <cell r="H592">
            <v>2280</v>
          </cell>
          <cell r="I592">
            <v>0</v>
          </cell>
        </row>
        <row r="593">
          <cell r="A593" t="str">
            <v>T1</v>
          </cell>
          <cell r="B593">
            <v>596</v>
          </cell>
          <cell r="C593" t="str">
            <v>3.06.9</v>
          </cell>
          <cell r="D593">
            <v>121275</v>
          </cell>
          <cell r="E593" t="str">
            <v>가시설</v>
          </cell>
          <cell r="H593">
            <v>0</v>
          </cell>
          <cell r="I593">
            <v>0</v>
          </cell>
        </row>
        <row r="594">
          <cell r="A594" t="str">
            <v>D00418</v>
          </cell>
          <cell r="B594">
            <v>356.65699999999998</v>
          </cell>
          <cell r="C594" t="str">
            <v>a</v>
          </cell>
          <cell r="D594">
            <v>121339</v>
          </cell>
          <cell r="E594" t="str">
            <v>H-PILE설치및 철거</v>
          </cell>
          <cell r="F594" t="str">
            <v>(천공후 항타)</v>
          </cell>
          <cell r="G594" t="str">
            <v>TON</v>
          </cell>
          <cell r="H594">
            <v>350227</v>
          </cell>
          <cell r="I594">
            <v>0</v>
          </cell>
        </row>
        <row r="595">
          <cell r="A595" t="str">
            <v>D00146</v>
          </cell>
          <cell r="B595">
            <v>832</v>
          </cell>
          <cell r="C595" t="str">
            <v>b</v>
          </cell>
          <cell r="D595">
            <v>121371</v>
          </cell>
          <cell r="E595" t="str">
            <v>토류판설치및철거</v>
          </cell>
          <cell r="G595" t="str">
            <v>㎡</v>
          </cell>
          <cell r="H595">
            <v>35499</v>
          </cell>
          <cell r="I595">
            <v>0</v>
          </cell>
        </row>
        <row r="596">
          <cell r="A596" t="str">
            <v>D00436</v>
          </cell>
          <cell r="B596">
            <v>144</v>
          </cell>
          <cell r="C596" t="str">
            <v>c</v>
          </cell>
          <cell r="D596">
            <v>121387</v>
          </cell>
          <cell r="E596" t="str">
            <v>어스앵카설치</v>
          </cell>
          <cell r="G596" t="str">
            <v>공</v>
          </cell>
          <cell r="H596">
            <v>1123453</v>
          </cell>
          <cell r="I596">
            <v>0</v>
          </cell>
        </row>
        <row r="597">
          <cell r="A597" t="str">
            <v>E1</v>
          </cell>
          <cell r="B597">
            <v>0</v>
          </cell>
          <cell r="C597" t="str">
            <v>소계</v>
          </cell>
          <cell r="D597">
            <v>121395</v>
          </cell>
          <cell r="H597">
            <v>0</v>
          </cell>
          <cell r="I597">
            <v>0</v>
          </cell>
        </row>
        <row r="598">
          <cell r="A598" t="str">
            <v>D01042</v>
          </cell>
          <cell r="B598">
            <v>423</v>
          </cell>
          <cell r="C598" t="str">
            <v>3.06.10</v>
          </cell>
          <cell r="D598">
            <v>121399</v>
          </cell>
          <cell r="E598" t="str">
            <v>줄파기</v>
          </cell>
          <cell r="G598" t="str">
            <v>M</v>
          </cell>
          <cell r="H598">
            <v>3883</v>
          </cell>
          <cell r="I598">
            <v>0</v>
          </cell>
        </row>
        <row r="599">
          <cell r="A599" t="str">
            <v>D01044</v>
          </cell>
          <cell r="B599">
            <v>31</v>
          </cell>
          <cell r="C599" t="str">
            <v>3.06.11</v>
          </cell>
          <cell r="D599">
            <v>121401</v>
          </cell>
          <cell r="E599" t="str">
            <v>유공관부설</v>
          </cell>
          <cell r="G599" t="str">
            <v>M</v>
          </cell>
          <cell r="H599">
            <v>4259</v>
          </cell>
          <cell r="I599">
            <v>0</v>
          </cell>
        </row>
        <row r="600">
          <cell r="A600" t="str">
            <v>E2</v>
          </cell>
          <cell r="B600">
            <v>0</v>
          </cell>
          <cell r="C600" t="str">
            <v>계</v>
          </cell>
          <cell r="D600">
            <v>121403</v>
          </cell>
          <cell r="H600">
            <v>0</v>
          </cell>
          <cell r="I600">
            <v>0</v>
          </cell>
        </row>
        <row r="601">
          <cell r="A601" t="str">
            <v>T2</v>
          </cell>
          <cell r="B601">
            <v>613</v>
          </cell>
          <cell r="C601" t="str">
            <v>3.07</v>
          </cell>
          <cell r="D601">
            <v>123761</v>
          </cell>
          <cell r="E601" t="str">
            <v>중력식옹벽공</v>
          </cell>
          <cell r="H601">
            <v>0</v>
          </cell>
          <cell r="I601">
            <v>0</v>
          </cell>
        </row>
        <row r="602">
          <cell r="A602" t="str">
            <v>T1</v>
          </cell>
          <cell r="B602">
            <v>605</v>
          </cell>
          <cell r="C602" t="str">
            <v>3.07.1</v>
          </cell>
          <cell r="D602">
            <v>124267</v>
          </cell>
          <cell r="E602" t="str">
            <v>거푸집</v>
          </cell>
          <cell r="H602">
            <v>0</v>
          </cell>
          <cell r="I602">
            <v>0</v>
          </cell>
        </row>
        <row r="603">
          <cell r="A603" t="str">
            <v>D00031</v>
          </cell>
          <cell r="B603">
            <v>918</v>
          </cell>
          <cell r="C603" t="str">
            <v>a</v>
          </cell>
          <cell r="D603">
            <v>124772</v>
          </cell>
          <cell r="E603" t="str">
            <v>거푸집</v>
          </cell>
          <cell r="F603" t="str">
            <v>합판 3회 0-7 M</v>
          </cell>
          <cell r="G603" t="str">
            <v>㎡</v>
          </cell>
          <cell r="H603">
            <v>17788</v>
          </cell>
          <cell r="I603">
            <v>0</v>
          </cell>
        </row>
        <row r="604">
          <cell r="A604" t="str">
            <v>D00032</v>
          </cell>
          <cell r="B604">
            <v>275</v>
          </cell>
          <cell r="C604" t="str">
            <v>b</v>
          </cell>
          <cell r="D604">
            <v>124790</v>
          </cell>
          <cell r="E604" t="str">
            <v>거푸집</v>
          </cell>
          <cell r="F604" t="str">
            <v>합판 4회</v>
          </cell>
          <cell r="G604" t="str">
            <v>㎡</v>
          </cell>
          <cell r="H604">
            <v>15219</v>
          </cell>
          <cell r="I604">
            <v>0</v>
          </cell>
        </row>
        <row r="605">
          <cell r="A605" t="str">
            <v>D00157</v>
          </cell>
          <cell r="B605">
            <v>446</v>
          </cell>
          <cell r="C605" t="str">
            <v>c</v>
          </cell>
          <cell r="D605">
            <v>124808</v>
          </cell>
          <cell r="E605" t="str">
            <v>문양거푸집</v>
          </cell>
          <cell r="G605" t="str">
            <v>㎡</v>
          </cell>
          <cell r="H605">
            <v>23429</v>
          </cell>
          <cell r="I605">
            <v>0</v>
          </cell>
        </row>
        <row r="606">
          <cell r="A606" t="str">
            <v>E1</v>
          </cell>
          <cell r="B606">
            <v>0</v>
          </cell>
          <cell r="C606" t="str">
            <v>소계</v>
          </cell>
          <cell r="D606">
            <v>124817</v>
          </cell>
          <cell r="H606">
            <v>0</v>
          </cell>
          <cell r="I606">
            <v>0</v>
          </cell>
        </row>
        <row r="607">
          <cell r="A607" t="str">
            <v>D00136</v>
          </cell>
          <cell r="B607">
            <v>248</v>
          </cell>
          <cell r="C607" t="str">
            <v>3.07.2</v>
          </cell>
          <cell r="D607">
            <v>124825</v>
          </cell>
          <cell r="E607" t="str">
            <v>비계</v>
          </cell>
          <cell r="F607" t="str">
            <v>강관</v>
          </cell>
          <cell r="G607" t="str">
            <v>㎡</v>
          </cell>
          <cell r="H607">
            <v>8431</v>
          </cell>
          <cell r="I607">
            <v>0</v>
          </cell>
        </row>
        <row r="608">
          <cell r="A608" t="str">
            <v>D00152</v>
          </cell>
          <cell r="B608">
            <v>617</v>
          </cell>
          <cell r="C608" t="str">
            <v>3.07.3</v>
          </cell>
          <cell r="D608">
            <v>125434</v>
          </cell>
          <cell r="E608" t="str">
            <v>콘크리트타설</v>
          </cell>
          <cell r="F608" t="str">
            <v>무근40-180-8</v>
          </cell>
          <cell r="G608" t="str">
            <v>㎥</v>
          </cell>
          <cell r="H608">
            <v>18940</v>
          </cell>
          <cell r="I608">
            <v>0</v>
          </cell>
        </row>
        <row r="609">
          <cell r="A609" t="str">
            <v>D00245</v>
          </cell>
          <cell r="B609">
            <v>57</v>
          </cell>
          <cell r="C609" t="str">
            <v>3.07.4</v>
          </cell>
          <cell r="D609">
            <v>126758</v>
          </cell>
          <cell r="E609" t="str">
            <v>신측이음</v>
          </cell>
          <cell r="F609" t="str">
            <v>T=20㎜</v>
          </cell>
          <cell r="G609" t="str">
            <v>㎡</v>
          </cell>
          <cell r="H609">
            <v>2280</v>
          </cell>
          <cell r="I609">
            <v>0</v>
          </cell>
        </row>
        <row r="610">
          <cell r="A610" t="str">
            <v>D00104</v>
          </cell>
          <cell r="B610">
            <v>14</v>
          </cell>
          <cell r="C610" t="str">
            <v>3.07.5</v>
          </cell>
          <cell r="D610">
            <v>128081</v>
          </cell>
          <cell r="E610" t="str">
            <v>잡석채움</v>
          </cell>
          <cell r="G610" t="str">
            <v>㎥</v>
          </cell>
          <cell r="H610">
            <v>17761</v>
          </cell>
          <cell r="I610">
            <v>0</v>
          </cell>
        </row>
        <row r="611">
          <cell r="A611" t="str">
            <v>D00095</v>
          </cell>
          <cell r="B611">
            <v>58</v>
          </cell>
          <cell r="C611" t="str">
            <v>3.07.6</v>
          </cell>
          <cell r="D611">
            <v>128116</v>
          </cell>
          <cell r="E611" t="str">
            <v>PVC PIPE</v>
          </cell>
          <cell r="F611" t="str">
            <v>φ100㎜</v>
          </cell>
          <cell r="G611" t="str">
            <v>ｍ</v>
          </cell>
          <cell r="H611">
            <v>5538</v>
          </cell>
          <cell r="I611">
            <v>0</v>
          </cell>
        </row>
        <row r="612">
          <cell r="A612" t="str">
            <v>D00158</v>
          </cell>
          <cell r="B612">
            <v>55</v>
          </cell>
          <cell r="C612" t="str">
            <v>3.07.7</v>
          </cell>
          <cell r="D612">
            <v>128160</v>
          </cell>
          <cell r="E612" t="str">
            <v>시공이음</v>
          </cell>
          <cell r="F612" t="str">
            <v>PVC.200x5㎜</v>
          </cell>
          <cell r="G612" t="str">
            <v>ｍ</v>
          </cell>
          <cell r="H612">
            <v>16747</v>
          </cell>
          <cell r="I612">
            <v>0</v>
          </cell>
        </row>
        <row r="613">
          <cell r="A613" t="str">
            <v>D00244</v>
          </cell>
          <cell r="B613">
            <v>39</v>
          </cell>
          <cell r="C613" t="str">
            <v>3.07.8</v>
          </cell>
          <cell r="D613">
            <v>128186</v>
          </cell>
          <cell r="E613" t="str">
            <v>부직포</v>
          </cell>
          <cell r="G613" t="str">
            <v>㎡</v>
          </cell>
          <cell r="H613">
            <v>856</v>
          </cell>
          <cell r="I613">
            <v>0</v>
          </cell>
        </row>
        <row r="614">
          <cell r="A614" t="str">
            <v>E2</v>
          </cell>
          <cell r="B614">
            <v>0</v>
          </cell>
          <cell r="C614" t="str">
            <v>계</v>
          </cell>
          <cell r="D614">
            <v>128203</v>
          </cell>
          <cell r="H614">
            <v>0</v>
          </cell>
          <cell r="I614">
            <v>0</v>
          </cell>
        </row>
        <row r="615">
          <cell r="A615" t="str">
            <v>T2</v>
          </cell>
          <cell r="B615">
            <v>632</v>
          </cell>
          <cell r="C615" t="str">
            <v>3.08</v>
          </cell>
          <cell r="D615">
            <v>128331</v>
          </cell>
          <cell r="E615" t="str">
            <v>역T형옹벽공</v>
          </cell>
          <cell r="H615">
            <v>0</v>
          </cell>
          <cell r="I615">
            <v>0</v>
          </cell>
        </row>
        <row r="616">
          <cell r="A616" t="str">
            <v>T1</v>
          </cell>
          <cell r="B616">
            <v>619</v>
          </cell>
          <cell r="C616" t="str">
            <v>3.08.1</v>
          </cell>
          <cell r="D616">
            <v>128837</v>
          </cell>
          <cell r="E616" t="str">
            <v>거푸집</v>
          </cell>
          <cell r="H616">
            <v>0</v>
          </cell>
          <cell r="I616">
            <v>0</v>
          </cell>
        </row>
        <row r="617">
          <cell r="A617" t="str">
            <v>D00031</v>
          </cell>
          <cell r="B617">
            <v>4781</v>
          </cell>
          <cell r="C617" t="str">
            <v>a</v>
          </cell>
          <cell r="D617">
            <v>129342</v>
          </cell>
          <cell r="E617" t="str">
            <v>거푸집</v>
          </cell>
          <cell r="F617" t="str">
            <v>합판 3회 0-7 M</v>
          </cell>
          <cell r="G617" t="str">
            <v>㎡</v>
          </cell>
          <cell r="H617">
            <v>17788</v>
          </cell>
          <cell r="I617">
            <v>0</v>
          </cell>
        </row>
        <row r="618">
          <cell r="A618" t="str">
            <v>D00032</v>
          </cell>
          <cell r="B618">
            <v>1027</v>
          </cell>
          <cell r="C618" t="str">
            <v>b</v>
          </cell>
          <cell r="D618">
            <v>129360</v>
          </cell>
          <cell r="E618" t="str">
            <v>거푸집</v>
          </cell>
          <cell r="F618" t="str">
            <v>합판 4회</v>
          </cell>
          <cell r="G618" t="str">
            <v>㎡</v>
          </cell>
          <cell r="H618">
            <v>15219</v>
          </cell>
          <cell r="I618">
            <v>0</v>
          </cell>
        </row>
        <row r="619">
          <cell r="A619" t="str">
            <v>D00157</v>
          </cell>
          <cell r="B619">
            <v>2345</v>
          </cell>
          <cell r="C619" t="str">
            <v>c</v>
          </cell>
          <cell r="D619">
            <v>129378</v>
          </cell>
          <cell r="E619" t="str">
            <v>문양거푸집</v>
          </cell>
          <cell r="G619" t="str">
            <v>㎡</v>
          </cell>
          <cell r="H619">
            <v>23429</v>
          </cell>
          <cell r="I619">
            <v>0</v>
          </cell>
        </row>
        <row r="620">
          <cell r="A620" t="str">
            <v>E1</v>
          </cell>
          <cell r="B620">
            <v>0</v>
          </cell>
          <cell r="C620" t="str">
            <v>소계</v>
          </cell>
          <cell r="D620">
            <v>129387</v>
          </cell>
          <cell r="H620">
            <v>0</v>
          </cell>
          <cell r="I620">
            <v>0</v>
          </cell>
        </row>
        <row r="621">
          <cell r="A621" t="str">
            <v>D00136</v>
          </cell>
          <cell r="B621">
            <v>2113</v>
          </cell>
          <cell r="C621" t="str">
            <v>3.08.2</v>
          </cell>
          <cell r="D621">
            <v>129395</v>
          </cell>
          <cell r="E621" t="str">
            <v>비계</v>
          </cell>
          <cell r="F621" t="str">
            <v>강관</v>
          </cell>
          <cell r="G621" t="str">
            <v>㎡</v>
          </cell>
          <cell r="H621">
            <v>8431</v>
          </cell>
          <cell r="I621">
            <v>0</v>
          </cell>
        </row>
        <row r="622">
          <cell r="A622" t="str">
            <v>T1</v>
          </cell>
          <cell r="B622">
            <v>624</v>
          </cell>
          <cell r="C622" t="str">
            <v>3.08.3</v>
          </cell>
          <cell r="D622">
            <v>129548</v>
          </cell>
          <cell r="E622" t="str">
            <v>콘크리트타설</v>
          </cell>
          <cell r="H622">
            <v>0</v>
          </cell>
          <cell r="I622">
            <v>0</v>
          </cell>
        </row>
        <row r="623">
          <cell r="A623" t="str">
            <v>D00145</v>
          </cell>
          <cell r="B623">
            <v>2699</v>
          </cell>
          <cell r="C623" t="str">
            <v>a</v>
          </cell>
          <cell r="D623">
            <v>129700</v>
          </cell>
          <cell r="E623" t="str">
            <v>콘크리트타설</v>
          </cell>
          <cell r="F623" t="str">
            <v>철근25-210-12펌프카</v>
          </cell>
          <cell r="G623" t="str">
            <v>㎥</v>
          </cell>
          <cell r="H623">
            <v>9867</v>
          </cell>
          <cell r="I623">
            <v>0</v>
          </cell>
        </row>
        <row r="624">
          <cell r="A624" t="str">
            <v>D00152</v>
          </cell>
          <cell r="B624">
            <v>242</v>
          </cell>
          <cell r="C624" t="str">
            <v>b</v>
          </cell>
          <cell r="D624">
            <v>130004</v>
          </cell>
          <cell r="E624" t="str">
            <v>콘크리트타설</v>
          </cell>
          <cell r="F624" t="str">
            <v>무근40-180-8</v>
          </cell>
          <cell r="G624" t="str">
            <v>㎥</v>
          </cell>
          <cell r="H624">
            <v>18940</v>
          </cell>
          <cell r="I624">
            <v>0</v>
          </cell>
        </row>
        <row r="625">
          <cell r="A625" t="str">
            <v>E1</v>
          </cell>
          <cell r="B625">
            <v>0</v>
          </cell>
          <cell r="C625" t="str">
            <v>소계</v>
          </cell>
          <cell r="D625">
            <v>130666</v>
          </cell>
          <cell r="H625">
            <v>0</v>
          </cell>
          <cell r="I625">
            <v>0</v>
          </cell>
        </row>
        <row r="626">
          <cell r="A626" t="str">
            <v>D00245</v>
          </cell>
          <cell r="B626">
            <v>150</v>
          </cell>
          <cell r="C626" t="str">
            <v>3.08.4</v>
          </cell>
          <cell r="D626">
            <v>131328</v>
          </cell>
          <cell r="E626" t="str">
            <v>신측이음</v>
          </cell>
          <cell r="F626" t="str">
            <v>T=20㎜</v>
          </cell>
          <cell r="G626" t="str">
            <v>㎡</v>
          </cell>
          <cell r="H626">
            <v>2280</v>
          </cell>
          <cell r="I626">
            <v>0</v>
          </cell>
        </row>
        <row r="627">
          <cell r="A627" t="str">
            <v>D00104</v>
          </cell>
          <cell r="B627">
            <v>96</v>
          </cell>
          <cell r="C627" t="str">
            <v>3.08.5</v>
          </cell>
          <cell r="D627">
            <v>132651</v>
          </cell>
          <cell r="E627" t="str">
            <v>잡석채움</v>
          </cell>
          <cell r="G627" t="str">
            <v>㎥</v>
          </cell>
          <cell r="H627">
            <v>17761</v>
          </cell>
          <cell r="I627">
            <v>0</v>
          </cell>
        </row>
        <row r="628">
          <cell r="A628" t="str">
            <v>D00095</v>
          </cell>
          <cell r="B628">
            <v>152</v>
          </cell>
          <cell r="C628" t="str">
            <v>3.08.6</v>
          </cell>
          <cell r="D628">
            <v>132686</v>
          </cell>
          <cell r="E628" t="str">
            <v>PVC PIPE</v>
          </cell>
          <cell r="F628" t="str">
            <v>φ100㎜</v>
          </cell>
          <cell r="G628" t="str">
            <v>ｍ</v>
          </cell>
          <cell r="H628">
            <v>5538</v>
          </cell>
          <cell r="I628">
            <v>0</v>
          </cell>
        </row>
        <row r="629">
          <cell r="A629" t="str">
            <v>D00158</v>
          </cell>
          <cell r="B629">
            <v>139</v>
          </cell>
          <cell r="C629" t="str">
            <v>3.08.7</v>
          </cell>
          <cell r="D629">
            <v>132730</v>
          </cell>
          <cell r="E629" t="str">
            <v>시공이음</v>
          </cell>
          <cell r="F629" t="str">
            <v>PVC.200x5㎜</v>
          </cell>
          <cell r="G629" t="str">
            <v>ｍ</v>
          </cell>
          <cell r="H629">
            <v>16747</v>
          </cell>
          <cell r="I629">
            <v>0</v>
          </cell>
        </row>
        <row r="630">
          <cell r="A630" t="str">
            <v>D00244</v>
          </cell>
          <cell r="B630">
            <v>219</v>
          </cell>
          <cell r="C630" t="str">
            <v>3.08.8</v>
          </cell>
          <cell r="D630">
            <v>132756</v>
          </cell>
          <cell r="E630" t="str">
            <v>부직포</v>
          </cell>
          <cell r="G630" t="str">
            <v>㎡</v>
          </cell>
          <cell r="H630">
            <v>856</v>
          </cell>
          <cell r="I630">
            <v>0</v>
          </cell>
        </row>
        <row r="631">
          <cell r="A631" t="str">
            <v>D00250</v>
          </cell>
          <cell r="B631">
            <v>6933</v>
          </cell>
          <cell r="C631" t="str">
            <v>3.08.9</v>
          </cell>
          <cell r="D631">
            <v>132765</v>
          </cell>
          <cell r="E631" t="str">
            <v>스페이서</v>
          </cell>
          <cell r="F631" t="str">
            <v>(수직+수평)</v>
          </cell>
          <cell r="G631" t="str">
            <v>㎡</v>
          </cell>
          <cell r="H631">
            <v>441</v>
          </cell>
          <cell r="I631">
            <v>0</v>
          </cell>
        </row>
        <row r="632">
          <cell r="A632" t="str">
            <v>D00065</v>
          </cell>
          <cell r="B632">
            <v>306.64299999999997</v>
          </cell>
          <cell r="C632" t="str">
            <v>3.08.10</v>
          </cell>
          <cell r="D632">
            <v>132769</v>
          </cell>
          <cell r="E632" t="str">
            <v>철근가공조립</v>
          </cell>
          <cell r="F632" t="str">
            <v>복잡</v>
          </cell>
          <cell r="G632" t="str">
            <v>TON</v>
          </cell>
          <cell r="H632">
            <v>435034</v>
          </cell>
          <cell r="I632">
            <v>0</v>
          </cell>
        </row>
        <row r="633">
          <cell r="A633" t="str">
            <v>E2</v>
          </cell>
          <cell r="B633">
            <v>0</v>
          </cell>
          <cell r="C633" t="str">
            <v>계</v>
          </cell>
          <cell r="D633">
            <v>132773</v>
          </cell>
          <cell r="H633">
            <v>0</v>
          </cell>
          <cell r="I633">
            <v>0</v>
          </cell>
        </row>
        <row r="634">
          <cell r="A634" t="str">
            <v>T2</v>
          </cell>
          <cell r="B634">
            <v>635</v>
          </cell>
          <cell r="C634" t="str">
            <v>3.09</v>
          </cell>
          <cell r="D634">
            <v>132790</v>
          </cell>
          <cell r="E634" t="str">
            <v>보강토옹벽</v>
          </cell>
          <cell r="H634">
            <v>0</v>
          </cell>
          <cell r="I634">
            <v>0</v>
          </cell>
        </row>
        <row r="635">
          <cell r="A635" t="str">
            <v>D01025</v>
          </cell>
          <cell r="B635">
            <v>9173</v>
          </cell>
          <cell r="C635" t="str">
            <v>a</v>
          </cell>
          <cell r="D635">
            <v>132811</v>
          </cell>
          <cell r="E635" t="str">
            <v>보강토옹벽제작및설치</v>
          </cell>
          <cell r="G635" t="str">
            <v>㎡</v>
          </cell>
          <cell r="H635">
            <v>245956</v>
          </cell>
          <cell r="I635">
            <v>0</v>
          </cell>
        </row>
        <row r="636">
          <cell r="A636" t="str">
            <v>E2</v>
          </cell>
          <cell r="B636">
            <v>0</v>
          </cell>
          <cell r="C636" t="str">
            <v>계</v>
          </cell>
          <cell r="D636">
            <v>133324</v>
          </cell>
          <cell r="H636">
            <v>0</v>
          </cell>
          <cell r="I636">
            <v>0</v>
          </cell>
        </row>
        <row r="637">
          <cell r="A637" t="str">
            <v>E4</v>
          </cell>
          <cell r="B637">
            <v>0</v>
          </cell>
          <cell r="C637" t="str">
            <v>총계</v>
          </cell>
          <cell r="D637">
            <v>165719</v>
          </cell>
          <cell r="H637">
            <v>0</v>
          </cell>
          <cell r="I637">
            <v>0</v>
          </cell>
        </row>
        <row r="638">
          <cell r="A638" t="str">
            <v>T4</v>
          </cell>
          <cell r="B638">
            <v>676</v>
          </cell>
          <cell r="C638" t="str">
            <v>4.</v>
          </cell>
          <cell r="D638">
            <v>180116</v>
          </cell>
          <cell r="E638" t="str">
            <v>포장공</v>
          </cell>
          <cell r="H638">
            <v>0</v>
          </cell>
          <cell r="I638">
            <v>0</v>
          </cell>
        </row>
        <row r="639">
          <cell r="A639" t="str">
            <v>T2</v>
          </cell>
          <cell r="B639">
            <v>641</v>
          </cell>
          <cell r="C639" t="str">
            <v>4.01</v>
          </cell>
          <cell r="D639">
            <v>180377</v>
          </cell>
          <cell r="E639" t="str">
            <v>동상방지층</v>
          </cell>
          <cell r="H639">
            <v>0</v>
          </cell>
          <cell r="I639">
            <v>0</v>
          </cell>
        </row>
        <row r="640">
          <cell r="A640" t="str">
            <v>D00865</v>
          </cell>
          <cell r="B640">
            <v>35393</v>
          </cell>
          <cell r="C640" t="str">
            <v>a</v>
          </cell>
          <cell r="D640">
            <v>180507</v>
          </cell>
          <cell r="E640" t="str">
            <v>동상방지층</v>
          </cell>
          <cell r="F640" t="str">
            <v>생산및운반</v>
          </cell>
          <cell r="G640" t="str">
            <v>㎥</v>
          </cell>
          <cell r="H640">
            <v>14223</v>
          </cell>
          <cell r="I640">
            <v>0</v>
          </cell>
        </row>
        <row r="641">
          <cell r="A641" t="str">
            <v>D00863</v>
          </cell>
          <cell r="B641">
            <v>27515</v>
          </cell>
          <cell r="C641" t="str">
            <v>b</v>
          </cell>
          <cell r="D641">
            <v>180572</v>
          </cell>
          <cell r="E641" t="str">
            <v>동상방지층</v>
          </cell>
          <cell r="F641" t="str">
            <v>포설및다짐 T=30㎝</v>
          </cell>
          <cell r="G641" t="str">
            <v>㎥</v>
          </cell>
          <cell r="H641">
            <v>3411</v>
          </cell>
          <cell r="I641">
            <v>0</v>
          </cell>
        </row>
        <row r="642">
          <cell r="A642" t="str">
            <v>E2</v>
          </cell>
          <cell r="B642">
            <v>0</v>
          </cell>
          <cell r="C642" t="str">
            <v>계</v>
          </cell>
          <cell r="D642">
            <v>180605</v>
          </cell>
          <cell r="H642">
            <v>0</v>
          </cell>
          <cell r="I642">
            <v>0</v>
          </cell>
        </row>
        <row r="643">
          <cell r="A643" t="str">
            <v>T2</v>
          </cell>
          <cell r="B643">
            <v>645</v>
          </cell>
          <cell r="C643" t="str">
            <v>4.02</v>
          </cell>
          <cell r="D643">
            <v>180637</v>
          </cell>
          <cell r="E643" t="str">
            <v>보조기층</v>
          </cell>
          <cell r="H643">
            <v>0</v>
          </cell>
          <cell r="I643">
            <v>0</v>
          </cell>
        </row>
        <row r="644">
          <cell r="A644" t="str">
            <v>D00572</v>
          </cell>
          <cell r="B644">
            <v>32203</v>
          </cell>
          <cell r="C644" t="str">
            <v>a</v>
          </cell>
          <cell r="D644">
            <v>180646</v>
          </cell>
          <cell r="E644" t="str">
            <v>보조기층</v>
          </cell>
          <cell r="F644" t="str">
            <v>생산및운반</v>
          </cell>
          <cell r="G644" t="str">
            <v>㎥</v>
          </cell>
          <cell r="H644">
            <v>14228</v>
          </cell>
          <cell r="I644">
            <v>0</v>
          </cell>
        </row>
        <row r="645">
          <cell r="A645" t="str">
            <v>D00347</v>
          </cell>
          <cell r="B645">
            <v>22865</v>
          </cell>
          <cell r="C645" t="str">
            <v>b</v>
          </cell>
          <cell r="D645">
            <v>180673</v>
          </cell>
          <cell r="E645" t="str">
            <v>보조기층</v>
          </cell>
          <cell r="F645" t="str">
            <v>포설및다짐T=25.0㎝</v>
          </cell>
          <cell r="G645" t="str">
            <v>㎥</v>
          </cell>
          <cell r="H645">
            <v>3996</v>
          </cell>
          <cell r="I645">
            <v>0</v>
          </cell>
        </row>
        <row r="646">
          <cell r="A646" t="str">
            <v>E2</v>
          </cell>
          <cell r="B646">
            <v>0</v>
          </cell>
          <cell r="C646" t="str">
            <v>계</v>
          </cell>
          <cell r="D646">
            <v>180700</v>
          </cell>
          <cell r="H646">
            <v>0</v>
          </cell>
          <cell r="I646">
            <v>0</v>
          </cell>
        </row>
        <row r="647">
          <cell r="A647" t="str">
            <v>T2</v>
          </cell>
          <cell r="B647">
            <v>653</v>
          </cell>
          <cell r="C647" t="str">
            <v>4.03</v>
          </cell>
          <cell r="D647">
            <v>180876</v>
          </cell>
          <cell r="E647" t="str">
            <v>기층</v>
          </cell>
          <cell r="H647">
            <v>0</v>
          </cell>
          <cell r="I647">
            <v>0</v>
          </cell>
        </row>
        <row r="648">
          <cell r="A648" t="str">
            <v>T1</v>
          </cell>
          <cell r="B648">
            <v>650</v>
          </cell>
          <cell r="C648" t="str">
            <v>a</v>
          </cell>
          <cell r="D648">
            <v>180880</v>
          </cell>
          <cell r="E648" t="str">
            <v>아스팔트</v>
          </cell>
          <cell r="H648">
            <v>0</v>
          </cell>
          <cell r="I648">
            <v>0</v>
          </cell>
        </row>
        <row r="649">
          <cell r="A649" t="str">
            <v>D00180</v>
          </cell>
          <cell r="B649">
            <v>771</v>
          </cell>
          <cell r="C649" t="str">
            <v>a-1</v>
          </cell>
          <cell r="D649">
            <v>180884</v>
          </cell>
          <cell r="E649" t="str">
            <v>프라임코팅</v>
          </cell>
          <cell r="F649" t="str">
            <v>MC-1</v>
          </cell>
          <cell r="G649" t="str">
            <v>ａ</v>
          </cell>
          <cell r="H649">
            <v>11363</v>
          </cell>
          <cell r="I649">
            <v>0</v>
          </cell>
        </row>
        <row r="650">
          <cell r="A650" t="str">
            <v>M00341</v>
          </cell>
          <cell r="B650">
            <v>295</v>
          </cell>
          <cell r="C650" t="str">
            <v>a-2</v>
          </cell>
          <cell r="D650">
            <v>181044</v>
          </cell>
          <cell r="E650" t="str">
            <v>아스팔트</v>
          </cell>
          <cell r="F650" t="str">
            <v>(MC-1)</v>
          </cell>
          <cell r="G650" t="str">
            <v>드럼</v>
          </cell>
          <cell r="H650">
            <v>58000</v>
          </cell>
          <cell r="I650">
            <v>0</v>
          </cell>
        </row>
        <row r="651">
          <cell r="A651" t="str">
            <v>E1</v>
          </cell>
          <cell r="B651">
            <v>0</v>
          </cell>
          <cell r="C651" t="str">
            <v>소계</v>
          </cell>
          <cell r="D651">
            <v>181124</v>
          </cell>
          <cell r="H651">
            <v>0</v>
          </cell>
          <cell r="I651">
            <v>0</v>
          </cell>
        </row>
        <row r="652">
          <cell r="A652" t="str">
            <v>D00581</v>
          </cell>
          <cell r="B652">
            <v>767</v>
          </cell>
          <cell r="C652" t="str">
            <v>b</v>
          </cell>
          <cell r="D652">
            <v>181204</v>
          </cell>
          <cell r="E652" t="str">
            <v>기층아스콘포설및다짐</v>
          </cell>
          <cell r="F652" t="str">
            <v>T=15㎝,#467</v>
          </cell>
          <cell r="G652" t="str">
            <v>ａ</v>
          </cell>
          <cell r="H652">
            <v>115182</v>
          </cell>
          <cell r="I652">
            <v>0</v>
          </cell>
        </row>
        <row r="653">
          <cell r="A653" t="str">
            <v>D00894</v>
          </cell>
          <cell r="B653">
            <v>69</v>
          </cell>
          <cell r="C653" t="str">
            <v>c</v>
          </cell>
          <cell r="D653">
            <v>181560</v>
          </cell>
          <cell r="E653" t="str">
            <v>기층면고르기</v>
          </cell>
          <cell r="F653" t="str">
            <v>조절층(T=2.5㎝)</v>
          </cell>
          <cell r="G653" t="str">
            <v>TON</v>
          </cell>
          <cell r="H653">
            <v>9664</v>
          </cell>
          <cell r="I653">
            <v>0</v>
          </cell>
        </row>
        <row r="654">
          <cell r="A654" t="str">
            <v>E2</v>
          </cell>
          <cell r="B654">
            <v>0</v>
          </cell>
          <cell r="C654" t="str">
            <v>계</v>
          </cell>
          <cell r="D654">
            <v>181596</v>
          </cell>
          <cell r="H654">
            <v>0</v>
          </cell>
          <cell r="I654">
            <v>0</v>
          </cell>
        </row>
        <row r="655">
          <cell r="A655" t="str">
            <v>T2</v>
          </cell>
          <cell r="B655">
            <v>664</v>
          </cell>
          <cell r="C655" t="str">
            <v>4.04</v>
          </cell>
          <cell r="D655">
            <v>181620</v>
          </cell>
          <cell r="E655" t="str">
            <v>표  층</v>
          </cell>
          <cell r="H655">
            <v>0</v>
          </cell>
          <cell r="I655">
            <v>0</v>
          </cell>
        </row>
        <row r="656">
          <cell r="A656" t="str">
            <v>T1</v>
          </cell>
          <cell r="B656">
            <v>659</v>
          </cell>
          <cell r="C656" t="str">
            <v>a</v>
          </cell>
          <cell r="D656">
            <v>181628</v>
          </cell>
          <cell r="E656" t="str">
            <v>아스팔트</v>
          </cell>
          <cell r="H656">
            <v>0</v>
          </cell>
          <cell r="I656">
            <v>0</v>
          </cell>
        </row>
        <row r="657">
          <cell r="A657" t="str">
            <v>D00105</v>
          </cell>
          <cell r="B657">
            <v>1706</v>
          </cell>
          <cell r="C657" t="str">
            <v>a-1</v>
          </cell>
          <cell r="D657">
            <v>181636</v>
          </cell>
          <cell r="E657" t="str">
            <v>택코팅</v>
          </cell>
          <cell r="F657" t="str">
            <v>(20L /a)</v>
          </cell>
          <cell r="G657" t="str">
            <v>a</v>
          </cell>
          <cell r="H657">
            <v>9123</v>
          </cell>
          <cell r="I657">
            <v>0</v>
          </cell>
        </row>
        <row r="658">
          <cell r="A658" t="str">
            <v>D00179</v>
          </cell>
          <cell r="B658">
            <v>74</v>
          </cell>
          <cell r="C658" t="str">
            <v>a-2</v>
          </cell>
          <cell r="D658">
            <v>181652</v>
          </cell>
          <cell r="E658" t="str">
            <v>택코팅</v>
          </cell>
          <cell r="F658" t="str">
            <v>(30L /a)</v>
          </cell>
          <cell r="G658" t="str">
            <v>ａ</v>
          </cell>
          <cell r="H658">
            <v>9573</v>
          </cell>
          <cell r="I658">
            <v>0</v>
          </cell>
        </row>
        <row r="659">
          <cell r="A659" t="str">
            <v>M00342</v>
          </cell>
          <cell r="B659">
            <v>184</v>
          </cell>
          <cell r="C659" t="str">
            <v>a-3</v>
          </cell>
          <cell r="D659">
            <v>181844</v>
          </cell>
          <cell r="E659" t="str">
            <v>아스팔트</v>
          </cell>
          <cell r="F659" t="str">
            <v>(RSC-4)</v>
          </cell>
          <cell r="G659" t="str">
            <v>드럼</v>
          </cell>
          <cell r="H659">
            <v>52000</v>
          </cell>
          <cell r="I659">
            <v>0</v>
          </cell>
        </row>
        <row r="660">
          <cell r="A660" t="str">
            <v>E1</v>
          </cell>
          <cell r="B660">
            <v>0</v>
          </cell>
          <cell r="C660" t="str">
            <v>소계</v>
          </cell>
          <cell r="D660">
            <v>181940</v>
          </cell>
          <cell r="H660">
            <v>0</v>
          </cell>
          <cell r="I660">
            <v>0</v>
          </cell>
        </row>
        <row r="661">
          <cell r="A661" t="str">
            <v>D00178</v>
          </cell>
          <cell r="B661">
            <v>760</v>
          </cell>
          <cell r="C661" t="str">
            <v>b</v>
          </cell>
          <cell r="D661">
            <v>182036</v>
          </cell>
          <cell r="E661" t="str">
            <v>표층아스콘포설및다짐</v>
          </cell>
          <cell r="F661" t="str">
            <v>T=10㎝</v>
          </cell>
          <cell r="G661" t="str">
            <v>ａ</v>
          </cell>
          <cell r="H661">
            <v>96274</v>
          </cell>
          <cell r="I661">
            <v>0</v>
          </cell>
        </row>
        <row r="662">
          <cell r="A662" t="str">
            <v>D00853</v>
          </cell>
          <cell r="B662">
            <v>186</v>
          </cell>
          <cell r="C662" t="str">
            <v>c</v>
          </cell>
          <cell r="D662">
            <v>182096</v>
          </cell>
          <cell r="E662" t="str">
            <v>표층아스콘포설및다짐</v>
          </cell>
          <cell r="F662" t="str">
            <v>T=8㎝</v>
          </cell>
          <cell r="G662" t="str">
            <v>ａ</v>
          </cell>
          <cell r="H662">
            <v>96272</v>
          </cell>
          <cell r="I662">
            <v>0</v>
          </cell>
        </row>
        <row r="663">
          <cell r="A663" t="str">
            <v>D00100</v>
          </cell>
          <cell r="B663">
            <v>71</v>
          </cell>
          <cell r="C663" t="str">
            <v>d</v>
          </cell>
          <cell r="D663">
            <v>182111</v>
          </cell>
          <cell r="E663" t="str">
            <v>표층아스콘포설및다짐</v>
          </cell>
          <cell r="F663" t="str">
            <v>t=5㎝</v>
          </cell>
          <cell r="G663" t="str">
            <v>ａ</v>
          </cell>
          <cell r="H663">
            <v>48137</v>
          </cell>
          <cell r="I663">
            <v>0</v>
          </cell>
        </row>
        <row r="664">
          <cell r="A664" t="str">
            <v>D00895</v>
          </cell>
          <cell r="B664">
            <v>31</v>
          </cell>
          <cell r="C664" t="str">
            <v>e</v>
          </cell>
          <cell r="D664">
            <v>182126</v>
          </cell>
          <cell r="E664" t="str">
            <v>표층면고르기</v>
          </cell>
          <cell r="F664" t="str">
            <v>조절층t=2.5㎝</v>
          </cell>
          <cell r="G664" t="str">
            <v>TON</v>
          </cell>
          <cell r="H664">
            <v>8298</v>
          </cell>
          <cell r="I664">
            <v>0</v>
          </cell>
        </row>
        <row r="665">
          <cell r="A665" t="str">
            <v>E2</v>
          </cell>
          <cell r="B665">
            <v>0</v>
          </cell>
          <cell r="C665" t="str">
            <v>계</v>
          </cell>
          <cell r="D665">
            <v>182155</v>
          </cell>
          <cell r="H665">
            <v>0</v>
          </cell>
          <cell r="I665">
            <v>0</v>
          </cell>
        </row>
        <row r="666">
          <cell r="A666" t="str">
            <v>D00578</v>
          </cell>
          <cell r="B666">
            <v>346</v>
          </cell>
          <cell r="C666" t="str">
            <v>4.05</v>
          </cell>
          <cell r="D666">
            <v>182267</v>
          </cell>
          <cell r="E666" t="str">
            <v>노견토포설및다짐</v>
          </cell>
          <cell r="F666" t="str">
            <v>백호우포설</v>
          </cell>
          <cell r="G666" t="str">
            <v>㎥</v>
          </cell>
          <cell r="H666">
            <v>2866</v>
          </cell>
          <cell r="I666">
            <v>0</v>
          </cell>
        </row>
        <row r="667">
          <cell r="A667" t="str">
            <v>D01037</v>
          </cell>
          <cell r="B667">
            <v>54</v>
          </cell>
          <cell r="C667" t="str">
            <v>4.06</v>
          </cell>
          <cell r="D667">
            <v>182378</v>
          </cell>
          <cell r="E667" t="str">
            <v>투수콘표층포설및다짐</v>
          </cell>
          <cell r="F667" t="str">
            <v>교량용(T=5CM)</v>
          </cell>
          <cell r="G667" t="str">
            <v>a</v>
          </cell>
          <cell r="H667">
            <v>727556</v>
          </cell>
          <cell r="I667">
            <v>0</v>
          </cell>
        </row>
        <row r="668">
          <cell r="A668" t="str">
            <v>T2</v>
          </cell>
          <cell r="B668">
            <v>672</v>
          </cell>
          <cell r="C668" t="str">
            <v>4.07</v>
          </cell>
          <cell r="D668">
            <v>182490</v>
          </cell>
          <cell r="E668" t="str">
            <v>투수콘포장</v>
          </cell>
          <cell r="H668">
            <v>0</v>
          </cell>
          <cell r="I668">
            <v>0</v>
          </cell>
        </row>
        <row r="669">
          <cell r="A669" t="str">
            <v>D01030</v>
          </cell>
          <cell r="B669">
            <v>1407</v>
          </cell>
          <cell r="C669" t="str">
            <v>a</v>
          </cell>
          <cell r="D669">
            <v>182546</v>
          </cell>
          <cell r="E669" t="str">
            <v>투수콘포장</v>
          </cell>
          <cell r="F669" t="str">
            <v>노상준비공</v>
          </cell>
          <cell r="G669" t="str">
            <v>㎡</v>
          </cell>
          <cell r="H669">
            <v>1626</v>
          </cell>
          <cell r="I669">
            <v>0</v>
          </cell>
        </row>
        <row r="670">
          <cell r="A670" t="str">
            <v>D00690</v>
          </cell>
          <cell r="B670">
            <v>717</v>
          </cell>
          <cell r="C670" t="str">
            <v>b</v>
          </cell>
          <cell r="D670">
            <v>182588</v>
          </cell>
          <cell r="E670" t="str">
            <v>모래포설</v>
          </cell>
          <cell r="G670" t="str">
            <v>M3</v>
          </cell>
          <cell r="H670">
            <v>33758</v>
          </cell>
          <cell r="I670">
            <v>0</v>
          </cell>
        </row>
        <row r="671">
          <cell r="A671" t="str">
            <v>D01031</v>
          </cell>
          <cell r="B671">
            <v>1406</v>
          </cell>
          <cell r="C671" t="str">
            <v>c</v>
          </cell>
          <cell r="D671">
            <v>182595</v>
          </cell>
          <cell r="E671" t="str">
            <v>투수콘포장</v>
          </cell>
          <cell r="F671" t="str">
            <v>기층포설</v>
          </cell>
          <cell r="G671" t="str">
            <v>㎥</v>
          </cell>
          <cell r="H671">
            <v>13893</v>
          </cell>
          <cell r="I671">
            <v>0</v>
          </cell>
        </row>
        <row r="672">
          <cell r="A672" t="str">
            <v>D01037</v>
          </cell>
          <cell r="B672">
            <v>216</v>
          </cell>
          <cell r="C672" t="str">
            <v>d</v>
          </cell>
          <cell r="D672">
            <v>182598</v>
          </cell>
          <cell r="E672" t="str">
            <v>투수콘표층포설및다짐</v>
          </cell>
          <cell r="F672" t="str">
            <v>(T=5CM)</v>
          </cell>
          <cell r="G672" t="str">
            <v>a</v>
          </cell>
          <cell r="H672">
            <v>727556</v>
          </cell>
          <cell r="I672">
            <v>0</v>
          </cell>
        </row>
        <row r="673">
          <cell r="A673" t="str">
            <v>E2</v>
          </cell>
          <cell r="B673">
            <v>0</v>
          </cell>
          <cell r="C673" t="str">
            <v>계</v>
          </cell>
          <cell r="D673">
            <v>182600</v>
          </cell>
          <cell r="H673">
            <v>0</v>
          </cell>
          <cell r="I673">
            <v>0</v>
          </cell>
        </row>
        <row r="674">
          <cell r="A674" t="str">
            <v>D00467</v>
          </cell>
          <cell r="B674">
            <v>6755</v>
          </cell>
          <cell r="C674" t="str">
            <v>4.08</v>
          </cell>
          <cell r="D674">
            <v>182601</v>
          </cell>
          <cell r="E674" t="str">
            <v>보차도경계석</v>
          </cell>
          <cell r="F674" t="str">
            <v>180x205x250x1000㎜</v>
          </cell>
          <cell r="G674" t="str">
            <v>ｍ</v>
          </cell>
          <cell r="H674">
            <v>41430</v>
          </cell>
          <cell r="I674">
            <v>0</v>
          </cell>
        </row>
        <row r="675">
          <cell r="A675" t="str">
            <v>D00262</v>
          </cell>
          <cell r="B675">
            <v>4343</v>
          </cell>
          <cell r="C675" t="str">
            <v>4.09</v>
          </cell>
          <cell r="D675">
            <v>182824</v>
          </cell>
          <cell r="E675" t="str">
            <v>도로경계석</v>
          </cell>
          <cell r="F675" t="str">
            <v>150x150x1000</v>
          </cell>
          <cell r="G675" t="str">
            <v>ｍ</v>
          </cell>
          <cell r="H675">
            <v>28922</v>
          </cell>
          <cell r="I675">
            <v>0</v>
          </cell>
        </row>
        <row r="676">
          <cell r="A676" t="str">
            <v>D01045</v>
          </cell>
          <cell r="B676">
            <v>48</v>
          </cell>
          <cell r="C676" t="str">
            <v>4.10</v>
          </cell>
          <cell r="D676">
            <v>182936</v>
          </cell>
          <cell r="E676" t="str">
            <v>횡단보도경계석</v>
          </cell>
          <cell r="G676" t="str">
            <v>M</v>
          </cell>
          <cell r="H676">
            <v>30166</v>
          </cell>
          <cell r="I676">
            <v>0</v>
          </cell>
        </row>
        <row r="677">
          <cell r="A677" t="str">
            <v>E4</v>
          </cell>
          <cell r="B677">
            <v>0</v>
          </cell>
          <cell r="C677" t="str">
            <v>총계</v>
          </cell>
          <cell r="D677">
            <v>183047</v>
          </cell>
          <cell r="H677">
            <v>0</v>
          </cell>
          <cell r="I677">
            <v>0</v>
          </cell>
        </row>
        <row r="678">
          <cell r="A678" t="str">
            <v>T4</v>
          </cell>
          <cell r="B678">
            <v>759</v>
          </cell>
          <cell r="C678" t="str">
            <v>5.</v>
          </cell>
          <cell r="D678">
            <v>183060</v>
          </cell>
          <cell r="E678" t="str">
            <v>부대공</v>
          </cell>
          <cell r="H678">
            <v>0</v>
          </cell>
          <cell r="I678">
            <v>0</v>
          </cell>
        </row>
        <row r="679">
          <cell r="A679" t="str">
            <v>T2</v>
          </cell>
          <cell r="B679">
            <v>682</v>
          </cell>
          <cell r="C679" t="str">
            <v>5.01  가</v>
          </cell>
          <cell r="D679">
            <v>183100</v>
          </cell>
          <cell r="E679" t="str">
            <v>차선도색</v>
          </cell>
          <cell r="H679">
            <v>0</v>
          </cell>
          <cell r="I679">
            <v>0</v>
          </cell>
        </row>
        <row r="680">
          <cell r="A680" t="str">
            <v>D00186</v>
          </cell>
          <cell r="B680">
            <v>3330</v>
          </cell>
          <cell r="C680" t="str">
            <v>a</v>
          </cell>
          <cell r="D680">
            <v>183140</v>
          </cell>
          <cell r="E680" t="str">
            <v>백색실선</v>
          </cell>
          <cell r="F680" t="str">
            <v>융착식</v>
          </cell>
          <cell r="G680" t="str">
            <v>㎡</v>
          </cell>
          <cell r="H680">
            <v>5085</v>
          </cell>
          <cell r="I680">
            <v>0</v>
          </cell>
        </row>
        <row r="681">
          <cell r="A681" t="str">
            <v>D00890</v>
          </cell>
          <cell r="B681">
            <v>3188</v>
          </cell>
          <cell r="C681" t="str">
            <v>b</v>
          </cell>
          <cell r="D681">
            <v>183144</v>
          </cell>
          <cell r="E681" t="str">
            <v>백색파선</v>
          </cell>
          <cell r="F681" t="str">
            <v>융착식</v>
          </cell>
          <cell r="G681" t="str">
            <v>㎡</v>
          </cell>
          <cell r="H681">
            <v>5190</v>
          </cell>
          <cell r="I681">
            <v>0</v>
          </cell>
        </row>
        <row r="682">
          <cell r="A682" t="str">
            <v>D00187</v>
          </cell>
          <cell r="B682">
            <v>2308</v>
          </cell>
          <cell r="C682" t="str">
            <v>c</v>
          </cell>
          <cell r="D682">
            <v>183148</v>
          </cell>
          <cell r="E682" t="str">
            <v>황색실선</v>
          </cell>
          <cell r="F682" t="str">
            <v>융착식</v>
          </cell>
          <cell r="G682" t="str">
            <v>㎡</v>
          </cell>
          <cell r="H682">
            <v>6645</v>
          </cell>
          <cell r="I682">
            <v>0</v>
          </cell>
        </row>
        <row r="683">
          <cell r="A683" t="str">
            <v>E2</v>
          </cell>
          <cell r="B683">
            <v>0</v>
          </cell>
          <cell r="C683" t="str">
            <v>계</v>
          </cell>
          <cell r="D683">
            <v>183168</v>
          </cell>
          <cell r="H683">
            <v>0</v>
          </cell>
          <cell r="I683">
            <v>0</v>
          </cell>
        </row>
        <row r="684">
          <cell r="A684" t="str">
            <v>T2</v>
          </cell>
          <cell r="B684">
            <v>705</v>
          </cell>
          <cell r="C684" t="str">
            <v>5.02</v>
          </cell>
          <cell r="D684">
            <v>183180</v>
          </cell>
          <cell r="E684" t="str">
            <v>표  지  판</v>
          </cell>
          <cell r="H684">
            <v>0</v>
          </cell>
          <cell r="I684">
            <v>0</v>
          </cell>
        </row>
        <row r="685">
          <cell r="A685" t="str">
            <v>D00119</v>
          </cell>
          <cell r="B685">
            <v>17</v>
          </cell>
          <cell r="C685" t="str">
            <v>a</v>
          </cell>
          <cell r="D685">
            <v>183188</v>
          </cell>
          <cell r="E685" t="str">
            <v>삼각표지판</v>
          </cell>
          <cell r="F685" t="str">
            <v>L =120㎝</v>
          </cell>
          <cell r="G685" t="str">
            <v>EA</v>
          </cell>
          <cell r="H685">
            <v>154047</v>
          </cell>
          <cell r="I685">
            <v>0</v>
          </cell>
        </row>
        <row r="686">
          <cell r="A686" t="str">
            <v>D01063</v>
          </cell>
          <cell r="B686">
            <v>14</v>
          </cell>
          <cell r="C686" t="str">
            <v>b</v>
          </cell>
          <cell r="D686">
            <v>183252</v>
          </cell>
          <cell r="E686" t="str">
            <v>삼각표지판</v>
          </cell>
          <cell r="F686" t="str">
            <v>편지식 1.44x1.44</v>
          </cell>
          <cell r="G686" t="str">
            <v>EA</v>
          </cell>
          <cell r="H686">
            <v>412047</v>
          </cell>
          <cell r="I686">
            <v>0</v>
          </cell>
        </row>
        <row r="687">
          <cell r="A687" t="str">
            <v>D00866</v>
          </cell>
          <cell r="B687">
            <v>1</v>
          </cell>
          <cell r="C687" t="str">
            <v>c</v>
          </cell>
          <cell r="D687">
            <v>183316</v>
          </cell>
          <cell r="E687" t="str">
            <v>삼각+보조표지</v>
          </cell>
          <cell r="G687" t="str">
            <v>EA</v>
          </cell>
          <cell r="H687">
            <v>185047</v>
          </cell>
          <cell r="I687">
            <v>0</v>
          </cell>
        </row>
        <row r="688">
          <cell r="A688" t="str">
            <v>D01067</v>
          </cell>
          <cell r="B688">
            <v>4</v>
          </cell>
          <cell r="C688" t="str">
            <v>d</v>
          </cell>
          <cell r="D688">
            <v>183380</v>
          </cell>
          <cell r="E688" t="str">
            <v>삼각+보조표지판</v>
          </cell>
          <cell r="F688" t="str">
            <v>편지식</v>
          </cell>
          <cell r="G688" t="str">
            <v>EA</v>
          </cell>
          <cell r="H688">
            <v>521047</v>
          </cell>
          <cell r="I688">
            <v>0</v>
          </cell>
        </row>
        <row r="689">
          <cell r="A689" t="str">
            <v>D00120</v>
          </cell>
          <cell r="B689">
            <v>2</v>
          </cell>
          <cell r="C689" t="str">
            <v>e</v>
          </cell>
          <cell r="D689">
            <v>183444</v>
          </cell>
          <cell r="E689" t="str">
            <v>원형표지판</v>
          </cell>
          <cell r="F689" t="str">
            <v>φ0.9</v>
          </cell>
          <cell r="G689" t="str">
            <v>EA</v>
          </cell>
          <cell r="H689">
            <v>152047</v>
          </cell>
          <cell r="I689">
            <v>0</v>
          </cell>
        </row>
        <row r="690">
          <cell r="A690" t="str">
            <v>D00861</v>
          </cell>
          <cell r="B690">
            <v>10</v>
          </cell>
          <cell r="C690" t="str">
            <v>f</v>
          </cell>
          <cell r="D690">
            <v>183476</v>
          </cell>
          <cell r="E690" t="str">
            <v>원형부착표지판</v>
          </cell>
          <cell r="G690" t="str">
            <v>EA</v>
          </cell>
          <cell r="H690">
            <v>100753</v>
          </cell>
          <cell r="I690">
            <v>0</v>
          </cell>
        </row>
        <row r="691">
          <cell r="A691" t="str">
            <v>D01065</v>
          </cell>
          <cell r="B691">
            <v>2</v>
          </cell>
          <cell r="C691" t="str">
            <v>g</v>
          </cell>
          <cell r="D691">
            <v>183492</v>
          </cell>
          <cell r="E691" t="str">
            <v>원형표지판</v>
          </cell>
          <cell r="F691" t="str">
            <v>편지식 0.96x0.96</v>
          </cell>
          <cell r="G691" t="str">
            <v>EA</v>
          </cell>
          <cell r="H691">
            <v>388047</v>
          </cell>
          <cell r="I691">
            <v>0</v>
          </cell>
        </row>
        <row r="692">
          <cell r="A692" t="str">
            <v>D00857</v>
          </cell>
          <cell r="B692">
            <v>2</v>
          </cell>
          <cell r="C692" t="str">
            <v>h</v>
          </cell>
          <cell r="D692">
            <v>183508</v>
          </cell>
          <cell r="E692" t="str">
            <v>오각표지판</v>
          </cell>
          <cell r="G692" t="str">
            <v>EA</v>
          </cell>
          <cell r="H692">
            <v>132047</v>
          </cell>
          <cell r="I692">
            <v>0</v>
          </cell>
        </row>
        <row r="693">
          <cell r="A693" t="str">
            <v>D01064</v>
          </cell>
          <cell r="B693">
            <v>3</v>
          </cell>
          <cell r="C693" t="str">
            <v>i</v>
          </cell>
          <cell r="D693">
            <v>183540</v>
          </cell>
          <cell r="E693" t="str">
            <v>오각표지판</v>
          </cell>
          <cell r="F693" t="str">
            <v>편지식</v>
          </cell>
          <cell r="G693" t="str">
            <v>EA</v>
          </cell>
          <cell r="H693">
            <v>400047</v>
          </cell>
          <cell r="I693">
            <v>0</v>
          </cell>
        </row>
        <row r="694">
          <cell r="A694" t="str">
            <v>D00855</v>
          </cell>
          <cell r="B694">
            <v>1</v>
          </cell>
          <cell r="C694" t="str">
            <v>j</v>
          </cell>
          <cell r="D694">
            <v>183572</v>
          </cell>
          <cell r="E694" t="str">
            <v>삼각이중표지판</v>
          </cell>
          <cell r="G694" t="str">
            <v>EA</v>
          </cell>
          <cell r="H694">
            <v>238047</v>
          </cell>
          <cell r="I694">
            <v>0</v>
          </cell>
        </row>
        <row r="695">
          <cell r="A695" t="str">
            <v>D01066</v>
          </cell>
          <cell r="B695">
            <v>4</v>
          </cell>
          <cell r="C695" t="str">
            <v>k</v>
          </cell>
          <cell r="D695">
            <v>183752</v>
          </cell>
          <cell r="E695" t="str">
            <v>삼각이중표지판</v>
          </cell>
          <cell r="F695" t="str">
            <v>편지식</v>
          </cell>
          <cell r="G695" t="str">
            <v>EA</v>
          </cell>
          <cell r="H695">
            <v>579047</v>
          </cell>
          <cell r="I695">
            <v>0</v>
          </cell>
        </row>
        <row r="696">
          <cell r="A696" t="str">
            <v>D01046</v>
          </cell>
          <cell r="B696">
            <v>1</v>
          </cell>
          <cell r="C696" t="str">
            <v>l</v>
          </cell>
          <cell r="D696">
            <v>183932</v>
          </cell>
          <cell r="E696" t="str">
            <v>주차장표지판</v>
          </cell>
          <cell r="G696" t="str">
            <v>EA</v>
          </cell>
          <cell r="H696">
            <v>226047</v>
          </cell>
          <cell r="I696">
            <v>0</v>
          </cell>
        </row>
        <row r="697">
          <cell r="A697" t="str">
            <v>D00057</v>
          </cell>
          <cell r="B697">
            <v>3</v>
          </cell>
          <cell r="C697" t="str">
            <v>m</v>
          </cell>
          <cell r="D697">
            <v>184292</v>
          </cell>
          <cell r="E697" t="str">
            <v>2방향예고표지</v>
          </cell>
          <cell r="F697" t="str">
            <v>복주식 3.60×2.20</v>
          </cell>
          <cell r="G697" t="str">
            <v>개소</v>
          </cell>
          <cell r="H697">
            <v>5607027</v>
          </cell>
          <cell r="I697">
            <v>0</v>
          </cell>
        </row>
        <row r="698">
          <cell r="A698" t="str">
            <v>D01061</v>
          </cell>
          <cell r="B698">
            <v>2</v>
          </cell>
          <cell r="C698" t="str">
            <v>n</v>
          </cell>
          <cell r="D698">
            <v>184304</v>
          </cell>
          <cell r="E698" t="str">
            <v>2방향예고표지</v>
          </cell>
          <cell r="F698" t="str">
            <v>내민식 3.60×2.2</v>
          </cell>
          <cell r="G698" t="str">
            <v>개소</v>
          </cell>
          <cell r="H698">
            <v>6733767</v>
          </cell>
          <cell r="I698">
            <v>0</v>
          </cell>
        </row>
        <row r="699">
          <cell r="A699" t="str">
            <v>D00077</v>
          </cell>
          <cell r="B699">
            <v>10</v>
          </cell>
          <cell r="C699" t="str">
            <v>o</v>
          </cell>
          <cell r="D699">
            <v>184316</v>
          </cell>
          <cell r="E699" t="str">
            <v>2방향지시표지      (</v>
          </cell>
          <cell r="F699" t="str">
            <v>복주식 3.60×2.20)</v>
          </cell>
          <cell r="G699" t="str">
            <v>EA</v>
          </cell>
          <cell r="H699">
            <v>5607027</v>
          </cell>
          <cell r="I699">
            <v>0</v>
          </cell>
        </row>
        <row r="700">
          <cell r="A700" t="str">
            <v>D01062</v>
          </cell>
          <cell r="B700">
            <v>3</v>
          </cell>
          <cell r="C700" t="str">
            <v>p</v>
          </cell>
          <cell r="D700">
            <v>184322</v>
          </cell>
          <cell r="E700" t="str">
            <v>2방향지시표지      (</v>
          </cell>
          <cell r="F700" t="str">
            <v>내민식 3.60×2.20)</v>
          </cell>
          <cell r="G700" t="str">
            <v>EA</v>
          </cell>
          <cell r="H700">
            <v>6733767</v>
          </cell>
          <cell r="I700">
            <v>0</v>
          </cell>
        </row>
        <row r="701">
          <cell r="A701" t="str">
            <v>D00678</v>
          </cell>
          <cell r="B701">
            <v>5</v>
          </cell>
          <cell r="C701" t="str">
            <v>q</v>
          </cell>
          <cell r="D701">
            <v>184327</v>
          </cell>
          <cell r="E701" t="str">
            <v>방향표지 (2방향)</v>
          </cell>
          <cell r="F701" t="str">
            <v>복주식(3.70×1.00)</v>
          </cell>
          <cell r="G701" t="str">
            <v>EA</v>
          </cell>
          <cell r="H701">
            <v>3760171</v>
          </cell>
          <cell r="I701">
            <v>0</v>
          </cell>
        </row>
        <row r="702">
          <cell r="A702" t="str">
            <v>D00052</v>
          </cell>
          <cell r="B702">
            <v>1</v>
          </cell>
          <cell r="C702" t="str">
            <v>r</v>
          </cell>
          <cell r="D702">
            <v>184337</v>
          </cell>
          <cell r="E702" t="str">
            <v>버스정류장표지판</v>
          </cell>
          <cell r="F702" t="str">
            <v>복주식 (2.42×1.20)</v>
          </cell>
          <cell r="G702" t="str">
            <v>EA</v>
          </cell>
          <cell r="H702">
            <v>2061822</v>
          </cell>
          <cell r="I702">
            <v>0</v>
          </cell>
        </row>
        <row r="703">
          <cell r="A703" t="str">
            <v>D01060</v>
          </cell>
          <cell r="B703">
            <v>3</v>
          </cell>
          <cell r="C703" t="str">
            <v>s</v>
          </cell>
          <cell r="D703">
            <v>184338</v>
          </cell>
          <cell r="E703" t="str">
            <v>버스정류장표지판</v>
          </cell>
          <cell r="F703" t="str">
            <v>내민식 (2.42×1.20)</v>
          </cell>
          <cell r="G703" t="str">
            <v>EA</v>
          </cell>
          <cell r="H703">
            <v>4613305</v>
          </cell>
          <cell r="I703">
            <v>0</v>
          </cell>
        </row>
        <row r="704">
          <cell r="A704" t="str">
            <v>D00078</v>
          </cell>
          <cell r="B704">
            <v>1</v>
          </cell>
          <cell r="C704" t="str">
            <v>t</v>
          </cell>
          <cell r="D704">
            <v>184339</v>
          </cell>
          <cell r="E704" t="str">
            <v>3방향예고표지</v>
          </cell>
          <cell r="F704" t="str">
            <v>내민식 4.45×2.20</v>
          </cell>
          <cell r="G704" t="str">
            <v>EA</v>
          </cell>
          <cell r="H704">
            <v>7635767</v>
          </cell>
          <cell r="I704">
            <v>0</v>
          </cell>
        </row>
        <row r="705">
          <cell r="A705" t="str">
            <v>D01054</v>
          </cell>
          <cell r="B705">
            <v>1</v>
          </cell>
          <cell r="C705" t="str">
            <v>u</v>
          </cell>
          <cell r="D705">
            <v>184608</v>
          </cell>
          <cell r="E705" t="str">
            <v>이정표지판(2지명)</v>
          </cell>
          <cell r="F705" t="str">
            <v>복주식 (3.00x2.00)</v>
          </cell>
          <cell r="G705" t="str">
            <v>EA</v>
          </cell>
          <cell r="H705">
            <v>4033149</v>
          </cell>
          <cell r="I705">
            <v>0</v>
          </cell>
        </row>
        <row r="706">
          <cell r="A706" t="str">
            <v>E2</v>
          </cell>
          <cell r="B706">
            <v>0</v>
          </cell>
          <cell r="C706" t="str">
            <v>계</v>
          </cell>
          <cell r="D706">
            <v>185412</v>
          </cell>
          <cell r="H706">
            <v>0</v>
          </cell>
          <cell r="I706">
            <v>0</v>
          </cell>
        </row>
        <row r="707">
          <cell r="A707" t="str">
            <v>T2</v>
          </cell>
          <cell r="B707">
            <v>714</v>
          </cell>
          <cell r="C707" t="str">
            <v>5.03</v>
          </cell>
          <cell r="D707">
            <v>185820</v>
          </cell>
          <cell r="E707" t="str">
            <v>가드레일</v>
          </cell>
          <cell r="H707">
            <v>0</v>
          </cell>
          <cell r="I707">
            <v>0</v>
          </cell>
        </row>
        <row r="708">
          <cell r="A708" t="str">
            <v>D00167</v>
          </cell>
          <cell r="B708">
            <v>1269</v>
          </cell>
          <cell r="C708" t="str">
            <v>a</v>
          </cell>
          <cell r="D708">
            <v>186228</v>
          </cell>
          <cell r="E708" t="str">
            <v>표준레일</v>
          </cell>
          <cell r="G708" t="str">
            <v>ｍ</v>
          </cell>
          <cell r="H708">
            <v>2400</v>
          </cell>
          <cell r="I708">
            <v>0</v>
          </cell>
        </row>
        <row r="709">
          <cell r="A709" t="str">
            <v>D00168</v>
          </cell>
          <cell r="B709">
            <v>38</v>
          </cell>
          <cell r="C709" t="str">
            <v>b</v>
          </cell>
          <cell r="D709">
            <v>186244</v>
          </cell>
          <cell r="E709" t="str">
            <v>단부레일</v>
          </cell>
          <cell r="G709" t="str">
            <v>EA</v>
          </cell>
          <cell r="H709">
            <v>272</v>
          </cell>
          <cell r="I709">
            <v>0</v>
          </cell>
        </row>
        <row r="710">
          <cell r="A710" t="str">
            <v>D01029</v>
          </cell>
          <cell r="B710">
            <v>2</v>
          </cell>
          <cell r="C710" t="str">
            <v>c</v>
          </cell>
          <cell r="D710">
            <v>186247</v>
          </cell>
          <cell r="E710" t="str">
            <v>라운드레일</v>
          </cell>
          <cell r="G710" t="str">
            <v>EA</v>
          </cell>
          <cell r="H710">
            <v>272</v>
          </cell>
          <cell r="I710">
            <v>0</v>
          </cell>
        </row>
        <row r="711">
          <cell r="A711" t="str">
            <v>D00869</v>
          </cell>
          <cell r="B711">
            <v>1263</v>
          </cell>
          <cell r="C711" t="str">
            <v>d</v>
          </cell>
          <cell r="D711">
            <v>186249</v>
          </cell>
          <cell r="E711" t="str">
            <v>레일포스트</v>
          </cell>
          <cell r="F711" t="str">
            <v>Φ139.8*4.5*2200</v>
          </cell>
          <cell r="G711" t="str">
            <v>EA</v>
          </cell>
          <cell r="H711">
            <v>8449</v>
          </cell>
          <cell r="I711">
            <v>0</v>
          </cell>
        </row>
        <row r="712">
          <cell r="A712" t="str">
            <v>D00870</v>
          </cell>
          <cell r="B712">
            <v>10</v>
          </cell>
          <cell r="C712" t="str">
            <v>e</v>
          </cell>
          <cell r="D712">
            <v>186377</v>
          </cell>
          <cell r="E712" t="str">
            <v>레일포스트</v>
          </cell>
          <cell r="F712" t="str">
            <v>Φ139.8*4.5*1930</v>
          </cell>
          <cell r="G712" t="str">
            <v>EA</v>
          </cell>
          <cell r="H712">
            <v>8449</v>
          </cell>
          <cell r="I712">
            <v>0</v>
          </cell>
        </row>
        <row r="713">
          <cell r="A713" t="str">
            <v>D00871</v>
          </cell>
          <cell r="B713">
            <v>10</v>
          </cell>
          <cell r="C713" t="str">
            <v>f</v>
          </cell>
          <cell r="D713">
            <v>186441</v>
          </cell>
          <cell r="E713" t="str">
            <v>레일포스트</v>
          </cell>
          <cell r="F713" t="str">
            <v>Φ139.8*4.5*1760</v>
          </cell>
          <cell r="G713" t="str">
            <v>EA</v>
          </cell>
          <cell r="H713">
            <v>8449</v>
          </cell>
          <cell r="I713">
            <v>0</v>
          </cell>
        </row>
        <row r="714">
          <cell r="A714" t="str">
            <v>D00164</v>
          </cell>
          <cell r="B714">
            <v>10</v>
          </cell>
          <cell r="C714" t="str">
            <v>g</v>
          </cell>
          <cell r="D714">
            <v>186473</v>
          </cell>
          <cell r="E714" t="str">
            <v>단부콘크리트</v>
          </cell>
          <cell r="G714" t="str">
            <v>EA</v>
          </cell>
          <cell r="H714">
            <v>66426</v>
          </cell>
          <cell r="I714">
            <v>0</v>
          </cell>
        </row>
        <row r="715">
          <cell r="A715" t="str">
            <v>E2</v>
          </cell>
          <cell r="B715">
            <v>0</v>
          </cell>
          <cell r="C715" t="str">
            <v>계</v>
          </cell>
          <cell r="D715">
            <v>186505</v>
          </cell>
          <cell r="H715">
            <v>0</v>
          </cell>
          <cell r="I715">
            <v>0</v>
          </cell>
        </row>
        <row r="716">
          <cell r="A716" t="str">
            <v>T2</v>
          </cell>
          <cell r="B716">
            <v>718</v>
          </cell>
          <cell r="C716" t="str">
            <v>5.04</v>
          </cell>
          <cell r="D716">
            <v>187020</v>
          </cell>
          <cell r="E716" t="str">
            <v>시선유도표지</v>
          </cell>
          <cell r="H716">
            <v>0</v>
          </cell>
          <cell r="I716">
            <v>0</v>
          </cell>
        </row>
        <row r="717">
          <cell r="A717" t="str">
            <v>D00121</v>
          </cell>
          <cell r="B717">
            <v>137</v>
          </cell>
          <cell r="C717" t="str">
            <v>a</v>
          </cell>
          <cell r="D717">
            <v>187084</v>
          </cell>
          <cell r="E717" t="str">
            <v>가드레일용</v>
          </cell>
          <cell r="G717" t="str">
            <v>EA</v>
          </cell>
          <cell r="H717">
            <v>12600</v>
          </cell>
          <cell r="I717">
            <v>0</v>
          </cell>
        </row>
        <row r="718">
          <cell r="A718" t="str">
            <v>D00122</v>
          </cell>
          <cell r="B718">
            <v>4</v>
          </cell>
          <cell r="C718" t="str">
            <v>b</v>
          </cell>
          <cell r="D718">
            <v>187116</v>
          </cell>
          <cell r="E718" t="str">
            <v>교량용</v>
          </cell>
          <cell r="G718" t="str">
            <v>EA</v>
          </cell>
          <cell r="H718">
            <v>12600</v>
          </cell>
          <cell r="I718">
            <v>0</v>
          </cell>
        </row>
        <row r="719">
          <cell r="A719" t="str">
            <v>E2</v>
          </cell>
          <cell r="B719">
            <v>0</v>
          </cell>
          <cell r="C719" t="str">
            <v>계</v>
          </cell>
          <cell r="D719">
            <v>187124</v>
          </cell>
          <cell r="H719">
            <v>0</v>
          </cell>
          <cell r="I719">
            <v>0</v>
          </cell>
        </row>
        <row r="720">
          <cell r="A720" t="str">
            <v>D00185</v>
          </cell>
          <cell r="B720">
            <v>68</v>
          </cell>
          <cell r="C720" t="str">
            <v>5.05</v>
          </cell>
          <cell r="D720">
            <v>187132</v>
          </cell>
          <cell r="E720" t="str">
            <v>갈매기표지판</v>
          </cell>
          <cell r="F720" t="str">
            <v>600×300</v>
          </cell>
          <cell r="G720" t="str">
            <v>EA</v>
          </cell>
          <cell r="H720">
            <v>145301</v>
          </cell>
          <cell r="I720">
            <v>0</v>
          </cell>
        </row>
        <row r="721">
          <cell r="A721" t="str">
            <v>D01028</v>
          </cell>
          <cell r="B721">
            <v>2</v>
          </cell>
          <cell r="C721" t="str">
            <v>5.06</v>
          </cell>
          <cell r="D721">
            <v>187222</v>
          </cell>
          <cell r="E721" t="str">
            <v>도로반사경</v>
          </cell>
          <cell r="G721" t="str">
            <v>EA</v>
          </cell>
          <cell r="H721">
            <v>431824</v>
          </cell>
          <cell r="I721">
            <v>0</v>
          </cell>
        </row>
        <row r="722">
          <cell r="A722" t="str">
            <v>T2</v>
          </cell>
          <cell r="B722">
            <v>724</v>
          </cell>
          <cell r="C722" t="str">
            <v>5.07</v>
          </cell>
          <cell r="D722">
            <v>187312</v>
          </cell>
          <cell r="E722" t="str">
            <v>도로표지병</v>
          </cell>
          <cell r="H722">
            <v>0</v>
          </cell>
          <cell r="I722">
            <v>0</v>
          </cell>
        </row>
        <row r="723">
          <cell r="A723" t="str">
            <v>D00679</v>
          </cell>
          <cell r="B723">
            <v>2431</v>
          </cell>
          <cell r="C723" t="str">
            <v>a</v>
          </cell>
          <cell r="D723">
            <v>187344</v>
          </cell>
          <cell r="E723" t="str">
            <v>표지병(NOSE)</v>
          </cell>
          <cell r="F723" t="str">
            <v>단  면</v>
          </cell>
          <cell r="G723" t="str">
            <v>EA</v>
          </cell>
          <cell r="H723">
            <v>14953</v>
          </cell>
          <cell r="I723">
            <v>0</v>
          </cell>
        </row>
        <row r="724">
          <cell r="A724" t="str">
            <v>D00680</v>
          </cell>
          <cell r="B724">
            <v>2680</v>
          </cell>
          <cell r="C724" t="str">
            <v>b</v>
          </cell>
          <cell r="D724">
            <v>187376</v>
          </cell>
          <cell r="E724" t="str">
            <v>표지병(중앙선)</v>
          </cell>
          <cell r="F724" t="str">
            <v>양  면</v>
          </cell>
          <cell r="G724" t="str">
            <v>EA</v>
          </cell>
          <cell r="H724">
            <v>16953</v>
          </cell>
          <cell r="I724">
            <v>0</v>
          </cell>
        </row>
        <row r="725">
          <cell r="A725" t="str">
            <v>E2</v>
          </cell>
          <cell r="B725">
            <v>0</v>
          </cell>
          <cell r="C725" t="str">
            <v>계</v>
          </cell>
          <cell r="D725">
            <v>187392</v>
          </cell>
          <cell r="H725">
            <v>0</v>
          </cell>
          <cell r="I725">
            <v>0</v>
          </cell>
        </row>
        <row r="726">
          <cell r="A726" t="str">
            <v>T2</v>
          </cell>
          <cell r="B726">
            <v>728</v>
          </cell>
          <cell r="C726" t="str">
            <v>5.08</v>
          </cell>
          <cell r="D726">
            <v>187537</v>
          </cell>
          <cell r="E726" t="str">
            <v>낙석방지책</v>
          </cell>
          <cell r="H726">
            <v>0</v>
          </cell>
          <cell r="I726">
            <v>0</v>
          </cell>
        </row>
        <row r="727">
          <cell r="A727" t="str">
            <v>D00041</v>
          </cell>
          <cell r="B727">
            <v>1650</v>
          </cell>
          <cell r="C727" t="str">
            <v>a</v>
          </cell>
          <cell r="D727">
            <v>187665</v>
          </cell>
          <cell r="E727" t="str">
            <v>낙석방지책</v>
          </cell>
          <cell r="F727" t="str">
            <v>(H=3.0ｍ)</v>
          </cell>
          <cell r="G727" t="str">
            <v>ｍ</v>
          </cell>
          <cell r="H727">
            <v>99548</v>
          </cell>
          <cell r="I727">
            <v>0</v>
          </cell>
        </row>
        <row r="728">
          <cell r="A728" t="str">
            <v>D00042</v>
          </cell>
          <cell r="B728">
            <v>40</v>
          </cell>
          <cell r="C728" t="str">
            <v>b</v>
          </cell>
          <cell r="D728">
            <v>187666</v>
          </cell>
          <cell r="E728" t="str">
            <v>낙석방지책</v>
          </cell>
          <cell r="F728" t="str">
            <v>단부</v>
          </cell>
          <cell r="G728" t="str">
            <v>EA</v>
          </cell>
          <cell r="H728">
            <v>412801</v>
          </cell>
          <cell r="I728">
            <v>0</v>
          </cell>
        </row>
        <row r="729">
          <cell r="A729" t="str">
            <v>E2</v>
          </cell>
          <cell r="B729">
            <v>0</v>
          </cell>
          <cell r="C729" t="str">
            <v>계</v>
          </cell>
          <cell r="D729">
            <v>187724</v>
          </cell>
          <cell r="H729">
            <v>0</v>
          </cell>
          <cell r="I729">
            <v>0</v>
          </cell>
        </row>
        <row r="730">
          <cell r="A730" t="str">
            <v>D00099</v>
          </cell>
          <cell r="B730">
            <v>1660</v>
          </cell>
          <cell r="C730" t="str">
            <v>5.09</v>
          </cell>
          <cell r="D730">
            <v>187823</v>
          </cell>
          <cell r="E730" t="str">
            <v>미끄럼방지포장</v>
          </cell>
          <cell r="G730" t="str">
            <v>㎡</v>
          </cell>
          <cell r="H730">
            <v>38051</v>
          </cell>
          <cell r="I730">
            <v>0</v>
          </cell>
        </row>
        <row r="731">
          <cell r="A731" t="str">
            <v>D00792</v>
          </cell>
          <cell r="B731">
            <v>157</v>
          </cell>
          <cell r="C731" t="str">
            <v>5.10</v>
          </cell>
          <cell r="D731">
            <v>187901</v>
          </cell>
          <cell r="E731" t="str">
            <v>핸드레일</v>
          </cell>
          <cell r="G731" t="str">
            <v>M</v>
          </cell>
          <cell r="H731">
            <v>257500</v>
          </cell>
          <cell r="I731">
            <v>0</v>
          </cell>
        </row>
        <row r="732">
          <cell r="A732" t="str">
            <v>D01047</v>
          </cell>
          <cell r="B732">
            <v>5415</v>
          </cell>
          <cell r="C732" t="str">
            <v>5.11</v>
          </cell>
          <cell r="D732">
            <v>187940</v>
          </cell>
          <cell r="E732" t="str">
            <v>보차도경계난간</v>
          </cell>
          <cell r="G732" t="str">
            <v>M</v>
          </cell>
          <cell r="H732">
            <v>257500</v>
          </cell>
          <cell r="I732">
            <v>0</v>
          </cell>
        </row>
        <row r="733">
          <cell r="A733" t="str">
            <v>T2</v>
          </cell>
          <cell r="B733">
            <v>735</v>
          </cell>
          <cell r="C733" t="str">
            <v>5.12</v>
          </cell>
          <cell r="D733">
            <v>187979</v>
          </cell>
          <cell r="E733" t="str">
            <v>방음벽</v>
          </cell>
          <cell r="H733">
            <v>0</v>
          </cell>
          <cell r="I733">
            <v>0</v>
          </cell>
        </row>
        <row r="734">
          <cell r="A734" t="str">
            <v>D00219</v>
          </cell>
          <cell r="B734">
            <v>160</v>
          </cell>
          <cell r="C734" t="str">
            <v>a</v>
          </cell>
          <cell r="D734">
            <v>188134</v>
          </cell>
          <cell r="E734" t="str">
            <v>방음벽(반사형)</v>
          </cell>
          <cell r="F734" t="str">
            <v>토공용 H=2.0ｍ</v>
          </cell>
          <cell r="G734" t="str">
            <v>ｍ</v>
          </cell>
          <cell r="H734">
            <v>281438</v>
          </cell>
          <cell r="I734">
            <v>0</v>
          </cell>
        </row>
        <row r="735">
          <cell r="A735" t="str">
            <v>D00848</v>
          </cell>
          <cell r="B735">
            <v>470</v>
          </cell>
          <cell r="C735" t="str">
            <v>b</v>
          </cell>
          <cell r="D735">
            <v>188262</v>
          </cell>
          <cell r="E735" t="str">
            <v>방음벽(반사형)</v>
          </cell>
          <cell r="F735" t="str">
            <v>교량용 H=2.0 M</v>
          </cell>
          <cell r="G735" t="str">
            <v>M</v>
          </cell>
          <cell r="H735">
            <v>333428</v>
          </cell>
          <cell r="I735">
            <v>0</v>
          </cell>
        </row>
        <row r="736">
          <cell r="A736" t="str">
            <v>E2</v>
          </cell>
          <cell r="B736">
            <v>0</v>
          </cell>
          <cell r="C736" t="str">
            <v>계</v>
          </cell>
          <cell r="D736">
            <v>188785</v>
          </cell>
          <cell r="H736">
            <v>0</v>
          </cell>
          <cell r="I736">
            <v>0</v>
          </cell>
        </row>
        <row r="737">
          <cell r="A737" t="str">
            <v>D00860</v>
          </cell>
          <cell r="B737">
            <v>1</v>
          </cell>
          <cell r="C737" t="str">
            <v>5.13</v>
          </cell>
          <cell r="D737">
            <v>189308</v>
          </cell>
          <cell r="E737" t="str">
            <v>오탁방지망</v>
          </cell>
          <cell r="G737" t="str">
            <v>L.S</v>
          </cell>
          <cell r="H737">
            <v>15240000</v>
          </cell>
          <cell r="I737">
            <v>0</v>
          </cell>
        </row>
        <row r="738">
          <cell r="A738" t="str">
            <v>D01027</v>
          </cell>
          <cell r="B738">
            <v>400</v>
          </cell>
          <cell r="C738" t="str">
            <v>5.14</v>
          </cell>
          <cell r="D738">
            <v>189378</v>
          </cell>
          <cell r="E738" t="str">
            <v>시공상세도</v>
          </cell>
          <cell r="G738" t="str">
            <v>매</v>
          </cell>
          <cell r="H738">
            <v>211941</v>
          </cell>
          <cell r="I738">
            <v>0</v>
          </cell>
        </row>
        <row r="739">
          <cell r="A739" t="str">
            <v>D00423</v>
          </cell>
          <cell r="B739">
            <v>5.36</v>
          </cell>
          <cell r="C739" t="str">
            <v>5.15</v>
          </cell>
          <cell r="D739">
            <v>189456</v>
          </cell>
          <cell r="E739" t="str">
            <v>시공측량비</v>
          </cell>
          <cell r="G739" t="str">
            <v>㎞</v>
          </cell>
          <cell r="H739">
            <v>2239703</v>
          </cell>
          <cell r="I739">
            <v>0</v>
          </cell>
        </row>
        <row r="740">
          <cell r="A740" t="str">
            <v>D00149</v>
          </cell>
          <cell r="B740">
            <v>1</v>
          </cell>
          <cell r="C740" t="str">
            <v>5.16</v>
          </cell>
          <cell r="D740">
            <v>189464</v>
          </cell>
          <cell r="E740" t="str">
            <v>가설건물</v>
          </cell>
          <cell r="G740" t="str">
            <v>L.S.</v>
          </cell>
          <cell r="H740">
            <v>101704000</v>
          </cell>
          <cell r="I740">
            <v>0</v>
          </cell>
        </row>
        <row r="741">
          <cell r="A741" t="str">
            <v>D00417</v>
          </cell>
          <cell r="B741">
            <v>1</v>
          </cell>
          <cell r="C741" t="str">
            <v>5.17</v>
          </cell>
          <cell r="D741">
            <v>189466</v>
          </cell>
          <cell r="E741" t="str">
            <v>가옥 철거비</v>
          </cell>
          <cell r="G741" t="str">
            <v>L.S.</v>
          </cell>
          <cell r="H741">
            <v>176000</v>
          </cell>
          <cell r="I741">
            <v>0</v>
          </cell>
        </row>
        <row r="742">
          <cell r="A742" t="str">
            <v>D00257</v>
          </cell>
          <cell r="B742">
            <v>1</v>
          </cell>
          <cell r="C742" t="str">
            <v>5.18</v>
          </cell>
          <cell r="D742">
            <v>189472</v>
          </cell>
          <cell r="E742" t="str">
            <v>시 험 비</v>
          </cell>
          <cell r="G742" t="str">
            <v>L.S.</v>
          </cell>
          <cell r="H742">
            <v>77164000</v>
          </cell>
          <cell r="I742">
            <v>0</v>
          </cell>
        </row>
        <row r="743">
          <cell r="A743" t="str">
            <v>D00378</v>
          </cell>
          <cell r="B743">
            <v>2</v>
          </cell>
          <cell r="C743" t="str">
            <v>5.19</v>
          </cell>
          <cell r="D743">
            <v>189543</v>
          </cell>
          <cell r="E743" t="str">
            <v>세륜 시설</v>
          </cell>
          <cell r="G743" t="str">
            <v>개소</v>
          </cell>
          <cell r="H743">
            <v>31259267</v>
          </cell>
          <cell r="I743">
            <v>0</v>
          </cell>
        </row>
        <row r="744">
          <cell r="A744" t="str">
            <v>D00191</v>
          </cell>
          <cell r="B744">
            <v>1</v>
          </cell>
          <cell r="C744" t="str">
            <v>5.20</v>
          </cell>
          <cell r="D744">
            <v>189992</v>
          </cell>
          <cell r="E744" t="str">
            <v>중기 운반비</v>
          </cell>
          <cell r="G744" t="str">
            <v>L.S.</v>
          </cell>
          <cell r="H744">
            <v>13972000</v>
          </cell>
          <cell r="I744">
            <v>0</v>
          </cell>
        </row>
        <row r="745">
          <cell r="A745" t="str">
            <v>D00691</v>
          </cell>
          <cell r="B745">
            <v>1</v>
          </cell>
          <cell r="C745" t="str">
            <v>5.21</v>
          </cell>
          <cell r="D745">
            <v>190000</v>
          </cell>
          <cell r="E745" t="str">
            <v>업무연락차량비</v>
          </cell>
          <cell r="G745" t="str">
            <v>식</v>
          </cell>
          <cell r="H745">
            <v>27592074</v>
          </cell>
          <cell r="I745">
            <v>0</v>
          </cell>
        </row>
        <row r="746">
          <cell r="A746" t="str">
            <v>D01053</v>
          </cell>
          <cell r="B746">
            <v>5.36</v>
          </cell>
          <cell r="C746" t="str">
            <v>5.22</v>
          </cell>
          <cell r="D746">
            <v>190008</v>
          </cell>
          <cell r="E746" t="str">
            <v>준공도전산화비용</v>
          </cell>
          <cell r="G746" t="str">
            <v>㎞</v>
          </cell>
          <cell r="H746">
            <v>2189521</v>
          </cell>
          <cell r="I746">
            <v>0</v>
          </cell>
        </row>
        <row r="747">
          <cell r="A747" t="str">
            <v>D00584</v>
          </cell>
          <cell r="B747">
            <v>1</v>
          </cell>
          <cell r="C747" t="str">
            <v>5.23</v>
          </cell>
          <cell r="D747">
            <v>190024</v>
          </cell>
          <cell r="E747" t="str">
            <v>크럇샤설치및철거</v>
          </cell>
          <cell r="G747" t="str">
            <v>식</v>
          </cell>
          <cell r="H747">
            <v>53116768</v>
          </cell>
          <cell r="I747">
            <v>0</v>
          </cell>
        </row>
        <row r="748">
          <cell r="A748" t="str">
            <v>D01048</v>
          </cell>
          <cell r="B748">
            <v>1</v>
          </cell>
          <cell r="C748" t="str">
            <v>5.24</v>
          </cell>
          <cell r="D748">
            <v>190040</v>
          </cell>
          <cell r="E748" t="str">
            <v>수문방류예고시설</v>
          </cell>
          <cell r="G748" t="str">
            <v>식</v>
          </cell>
          <cell r="H748">
            <v>1500000</v>
          </cell>
          <cell r="I748">
            <v>0</v>
          </cell>
        </row>
        <row r="749">
          <cell r="A749" t="str">
            <v>T2</v>
          </cell>
          <cell r="B749">
            <v>755</v>
          </cell>
          <cell r="C749" t="str">
            <v>5.25</v>
          </cell>
          <cell r="D749">
            <v>190056</v>
          </cell>
          <cell r="E749" t="str">
            <v>자재운반비</v>
          </cell>
          <cell r="H749">
            <v>0</v>
          </cell>
          <cell r="I749">
            <v>0</v>
          </cell>
        </row>
        <row r="750">
          <cell r="A750" t="str">
            <v>D00189</v>
          </cell>
          <cell r="B750">
            <v>5409.3209999999999</v>
          </cell>
          <cell r="C750" t="str">
            <v>a</v>
          </cell>
          <cell r="D750">
            <v>190120</v>
          </cell>
          <cell r="E750" t="str">
            <v>철근운반</v>
          </cell>
          <cell r="G750" t="str">
            <v>TON</v>
          </cell>
          <cell r="H750">
            <v>16526</v>
          </cell>
          <cell r="I750">
            <v>0</v>
          </cell>
        </row>
        <row r="751">
          <cell r="A751" t="str">
            <v>D00188</v>
          </cell>
          <cell r="B751">
            <v>5173</v>
          </cell>
          <cell r="C751" t="str">
            <v>b</v>
          </cell>
          <cell r="D751">
            <v>190376</v>
          </cell>
          <cell r="E751" t="str">
            <v>시멘트운반</v>
          </cell>
          <cell r="F751" t="str">
            <v>(40㎏/대)</v>
          </cell>
          <cell r="G751" t="str">
            <v>대</v>
          </cell>
          <cell r="H751">
            <v>709</v>
          </cell>
          <cell r="I751">
            <v>0</v>
          </cell>
        </row>
        <row r="752">
          <cell r="A752" t="str">
            <v>D00686</v>
          </cell>
          <cell r="B752">
            <v>41</v>
          </cell>
          <cell r="C752" t="str">
            <v>c</v>
          </cell>
          <cell r="D752">
            <v>190696</v>
          </cell>
          <cell r="E752" t="str">
            <v>흄관운반비</v>
          </cell>
          <cell r="F752" t="str">
            <v>φ800 ㎜</v>
          </cell>
          <cell r="G752" t="str">
            <v>ｍ</v>
          </cell>
          <cell r="H752">
            <v>11223</v>
          </cell>
          <cell r="I752">
            <v>0</v>
          </cell>
        </row>
        <row r="753">
          <cell r="A753" t="str">
            <v>D00190</v>
          </cell>
          <cell r="B753">
            <v>5354</v>
          </cell>
          <cell r="C753" t="str">
            <v>d</v>
          </cell>
          <cell r="D753">
            <v>190824</v>
          </cell>
          <cell r="E753" t="str">
            <v>흄관운반비</v>
          </cell>
          <cell r="F753" t="str">
            <v>φ600㎜</v>
          </cell>
          <cell r="G753" t="str">
            <v>ｍ</v>
          </cell>
          <cell r="H753">
            <v>4925</v>
          </cell>
          <cell r="I753">
            <v>0</v>
          </cell>
        </row>
        <row r="754">
          <cell r="A754" t="str">
            <v>D00888</v>
          </cell>
          <cell r="B754">
            <v>545</v>
          </cell>
          <cell r="C754" t="str">
            <v>e</v>
          </cell>
          <cell r="D754">
            <v>190920</v>
          </cell>
          <cell r="E754" t="str">
            <v>흄관운반비</v>
          </cell>
          <cell r="F754" t="str">
            <v>φ300㎜</v>
          </cell>
          <cell r="G754" t="str">
            <v>ｍ</v>
          </cell>
          <cell r="H754">
            <v>1461</v>
          </cell>
          <cell r="I754">
            <v>0</v>
          </cell>
        </row>
        <row r="755">
          <cell r="A755" t="str">
            <v>D00153</v>
          </cell>
          <cell r="B755">
            <v>479</v>
          </cell>
          <cell r="C755" t="str">
            <v>f</v>
          </cell>
          <cell r="D755">
            <v>191016</v>
          </cell>
          <cell r="E755" t="str">
            <v>아스팔트운반</v>
          </cell>
          <cell r="F755" t="str">
            <v>(MC-1,RSC-4)</v>
          </cell>
          <cell r="G755" t="str">
            <v>D/M</v>
          </cell>
          <cell r="H755">
            <v>3548</v>
          </cell>
          <cell r="I755">
            <v>0</v>
          </cell>
        </row>
        <row r="756">
          <cell r="A756" t="str">
            <v>E2</v>
          </cell>
          <cell r="B756">
            <v>0</v>
          </cell>
          <cell r="C756" t="str">
            <v>계</v>
          </cell>
          <cell r="D756">
            <v>191080</v>
          </cell>
          <cell r="H756">
            <v>0</v>
          </cell>
          <cell r="I756">
            <v>0</v>
          </cell>
        </row>
        <row r="757">
          <cell r="A757" t="str">
            <v>T2</v>
          </cell>
          <cell r="B757">
            <v>758</v>
          </cell>
          <cell r="C757" t="str">
            <v>5.27</v>
          </cell>
          <cell r="D757">
            <v>191144</v>
          </cell>
          <cell r="E757" t="str">
            <v>고재대</v>
          </cell>
          <cell r="F757" t="str">
            <v>철근</v>
          </cell>
          <cell r="H757">
            <v>0</v>
          </cell>
          <cell r="I757">
            <v>0</v>
          </cell>
        </row>
        <row r="758">
          <cell r="A758" t="str">
            <v>M00191</v>
          </cell>
          <cell r="B758">
            <v>157.553</v>
          </cell>
          <cell r="C758" t="str">
            <v>a</v>
          </cell>
          <cell r="D758">
            <v>191536</v>
          </cell>
          <cell r="E758" t="str">
            <v>고철</v>
          </cell>
          <cell r="G758" t="str">
            <v>TON</v>
          </cell>
          <cell r="H758">
            <v>-105000</v>
          </cell>
          <cell r="I758">
            <v>0</v>
          </cell>
        </row>
        <row r="759">
          <cell r="A759" t="str">
            <v>E2</v>
          </cell>
          <cell r="B759">
            <v>0</v>
          </cell>
          <cell r="C759" t="str">
            <v>계</v>
          </cell>
          <cell r="D759">
            <v>191928</v>
          </cell>
          <cell r="H759">
            <v>0</v>
          </cell>
          <cell r="I759">
            <v>0</v>
          </cell>
        </row>
        <row r="760">
          <cell r="A760" t="str">
            <v>E4</v>
          </cell>
          <cell r="B760">
            <v>0</v>
          </cell>
          <cell r="C760" t="str">
            <v>총계</v>
          </cell>
          <cell r="D760">
            <v>191944</v>
          </cell>
          <cell r="H760">
            <v>0</v>
          </cell>
          <cell r="I760">
            <v>0</v>
          </cell>
        </row>
        <row r="761">
          <cell r="A761" t="str">
            <v>D01038</v>
          </cell>
          <cell r="B761">
            <v>882</v>
          </cell>
          <cell r="C761" t="str">
            <v>6.</v>
          </cell>
          <cell r="D761">
            <v>192072</v>
          </cell>
          <cell r="E761" t="str">
            <v>폐기물처리비</v>
          </cell>
          <cell r="G761" t="str">
            <v>㎥</v>
          </cell>
          <cell r="H761">
            <v>35283</v>
          </cell>
          <cell r="I761">
            <v>0</v>
          </cell>
        </row>
        <row r="762">
          <cell r="A762" t="str">
            <v>K1</v>
          </cell>
          <cell r="B762">
            <v>1</v>
          </cell>
          <cell r="C762" t="str">
            <v>나 - 2</v>
          </cell>
          <cell r="D762">
            <v>192200</v>
          </cell>
          <cell r="E762" t="str">
            <v>간접 노무비</v>
          </cell>
          <cell r="G762" t="str">
            <v>식</v>
          </cell>
          <cell r="H762">
            <v>0</v>
          </cell>
          <cell r="I762">
            <v>0</v>
          </cell>
        </row>
        <row r="763">
          <cell r="A763" t="str">
            <v>K2</v>
          </cell>
          <cell r="B763">
            <v>1</v>
          </cell>
          <cell r="C763" t="str">
            <v>다 - 2</v>
          </cell>
          <cell r="D763">
            <v>192328</v>
          </cell>
          <cell r="E763" t="str">
            <v>산재 보험료</v>
          </cell>
          <cell r="G763" t="str">
            <v>식</v>
          </cell>
          <cell r="H763">
            <v>0</v>
          </cell>
          <cell r="I763">
            <v>0</v>
          </cell>
        </row>
        <row r="764">
          <cell r="A764" t="str">
            <v>K3</v>
          </cell>
          <cell r="B764">
            <v>1</v>
          </cell>
          <cell r="C764" t="str">
            <v>다 - 3</v>
          </cell>
          <cell r="D764">
            <v>192456</v>
          </cell>
          <cell r="E764" t="str">
            <v>안전 관리비</v>
          </cell>
          <cell r="G764" t="str">
            <v>식</v>
          </cell>
          <cell r="H764">
            <v>0</v>
          </cell>
          <cell r="I764">
            <v>0</v>
          </cell>
        </row>
        <row r="765">
          <cell r="A765" t="str">
            <v>K4</v>
          </cell>
          <cell r="B765">
            <v>1</v>
          </cell>
          <cell r="C765" t="str">
            <v>다 - 4</v>
          </cell>
          <cell r="D765">
            <v>192584</v>
          </cell>
          <cell r="E765" t="str">
            <v>기타   경비</v>
          </cell>
          <cell r="G765" t="str">
            <v>식</v>
          </cell>
          <cell r="H765">
            <v>0</v>
          </cell>
          <cell r="I765">
            <v>0</v>
          </cell>
        </row>
        <row r="766">
          <cell r="A766" t="str">
            <v>K5</v>
          </cell>
          <cell r="B766">
            <v>1</v>
          </cell>
          <cell r="C766" t="str">
            <v>2.</v>
          </cell>
          <cell r="D766">
            <v>192712</v>
          </cell>
          <cell r="E766" t="str">
            <v>일반 관리비</v>
          </cell>
          <cell r="G766" t="str">
            <v>식</v>
          </cell>
          <cell r="H766">
            <v>0</v>
          </cell>
          <cell r="I766">
            <v>0</v>
          </cell>
        </row>
        <row r="767">
          <cell r="A767" t="str">
            <v>K6</v>
          </cell>
          <cell r="B767">
            <v>1</v>
          </cell>
          <cell r="C767" t="str">
            <v>3.</v>
          </cell>
          <cell r="D767">
            <v>192840</v>
          </cell>
          <cell r="E767" t="str">
            <v>이       윤</v>
          </cell>
          <cell r="G767" t="str">
            <v>식</v>
          </cell>
          <cell r="H767">
            <v>0</v>
          </cell>
          <cell r="I767">
            <v>0</v>
          </cell>
        </row>
        <row r="768">
          <cell r="A768" t="str">
            <v>K7</v>
          </cell>
          <cell r="B768">
            <v>1</v>
          </cell>
          <cell r="C768" t="str">
            <v>4.</v>
          </cell>
          <cell r="D768">
            <v>192968</v>
          </cell>
          <cell r="E768" t="str">
            <v>부가 가치세</v>
          </cell>
          <cell r="G768" t="str">
            <v>식</v>
          </cell>
          <cell r="H768">
            <v>0</v>
          </cell>
          <cell r="I768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총괄표"/>
      <sheetName val="중강당 내역"/>
      <sheetName val="평3"/>
      <sheetName val="전체"/>
      <sheetName val="자재co"/>
      <sheetName val="WING3"/>
      <sheetName val="건축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율표"/>
      <sheetName val="투찰내역"/>
      <sheetName val="조경일람"/>
      <sheetName val="표  지"/>
      <sheetName val="조명일위"/>
      <sheetName val="단가일람"/>
      <sheetName val="내역서"/>
      <sheetName val="BID"/>
      <sheetName val="부대공사비"/>
      <sheetName val="SLAB데이터"/>
      <sheetName val="차액보증"/>
      <sheetName val="#REF"/>
      <sheetName val="간접1"/>
      <sheetName val="약품공급2"/>
      <sheetName val="99총공사내역서"/>
      <sheetName val="퍼스트"/>
      <sheetName val="C1ㅇ"/>
      <sheetName val="실행내역"/>
      <sheetName val="접지수량"/>
      <sheetName val="지질조사"/>
      <sheetName val="정부노임단가"/>
      <sheetName val="노임"/>
      <sheetName val="원가계산서"/>
      <sheetName val="Total 단위경유량집계"/>
      <sheetName val="MOTOR"/>
      <sheetName val="CALCULATION"/>
      <sheetName val="전체제잡비"/>
      <sheetName val="sheet1"/>
      <sheetName val="RE9604"/>
      <sheetName val="건축내역"/>
      <sheetName val="마산월령동골조물량변경"/>
      <sheetName val="산근"/>
      <sheetName val="DB"/>
      <sheetName val="기본단가표"/>
      <sheetName val="재료집계표"/>
      <sheetName val="실행철강하도"/>
      <sheetName val="1,2공구원가계산서"/>
      <sheetName val="2공구산출내역"/>
      <sheetName val="1공구산출내역서"/>
      <sheetName val="금액내역서"/>
      <sheetName val="1.수인터널"/>
      <sheetName val="준검 내역서"/>
      <sheetName val="설계조건"/>
      <sheetName val="DANGA"/>
      <sheetName val="일위대가"/>
      <sheetName val="단가"/>
      <sheetName val="기계경비(시간당)"/>
      <sheetName val="제경비"/>
      <sheetName val="조명시설"/>
      <sheetName val="품셈TABLE"/>
      <sheetName val="교각1"/>
      <sheetName val="내역(원안-대안)"/>
      <sheetName val="구조물공"/>
      <sheetName val="부대공"/>
      <sheetName val="배수공"/>
      <sheetName val="토공"/>
      <sheetName val="포장공"/>
      <sheetName val="토공유동표(전체.당초)"/>
      <sheetName val="기계경비일람"/>
      <sheetName val="자재일람"/>
      <sheetName val="하남내역"/>
      <sheetName val="항목(1)"/>
      <sheetName val="총괄표"/>
      <sheetName val="일위목록"/>
      <sheetName val="요율"/>
      <sheetName val="내역서(전기)"/>
      <sheetName val="총공사내역서"/>
      <sheetName val="SIL98"/>
      <sheetName val="대포2교접속"/>
      <sheetName val="천방교접속"/>
      <sheetName val="5회토적"/>
      <sheetName val="산출근거"/>
      <sheetName val="NYS"/>
      <sheetName val="잡철물"/>
      <sheetName val="관급"/>
      <sheetName val="1001"/>
      <sheetName val="노임단가"/>
      <sheetName val="단위단가"/>
      <sheetName val="수량산출서"/>
      <sheetName val="공사비예산서(토목분)"/>
      <sheetName val="적점"/>
      <sheetName val="당진1,2호기전선관설치및접지4차공사내역서-을지"/>
      <sheetName val="기계내역서"/>
      <sheetName val="공사개요"/>
      <sheetName val="매입세율"/>
      <sheetName val="직공비"/>
      <sheetName val="일위대가표"/>
      <sheetName val="예산변경원인분석"/>
      <sheetName val="BH-1 (2)"/>
      <sheetName val="hvac(제어동)"/>
      <sheetName val="N賃率-職"/>
      <sheetName val="설비2차"/>
      <sheetName val="4.전기"/>
      <sheetName val="조경"/>
      <sheetName val="현장지지물물량"/>
      <sheetName val="결재갑지"/>
      <sheetName val="직노"/>
      <sheetName val="일반공사"/>
      <sheetName val="현장설명"/>
      <sheetName val="도급"/>
      <sheetName val="ITEM"/>
      <sheetName val="공문"/>
      <sheetName val="내역(중앙)"/>
      <sheetName val="제안서"/>
      <sheetName val="행정표준(1)"/>
      <sheetName val="행정표준(2)"/>
      <sheetName val="관리비비계상"/>
      <sheetName val="예가내역서"/>
      <sheetName val="경비2내역"/>
      <sheetName val="자료"/>
      <sheetName val="금융비용"/>
      <sheetName val="총괄내역서"/>
      <sheetName val="터파기및재료"/>
      <sheetName val="초기화면"/>
      <sheetName val="폐기물"/>
      <sheetName val="인원계획"/>
      <sheetName val="예산서"/>
      <sheetName val="DATA"/>
      <sheetName val="ABUT수량-A1"/>
      <sheetName val="I.설계조건"/>
      <sheetName val="일반부표"/>
      <sheetName val="ancillary"/>
      <sheetName val="98지급계획"/>
      <sheetName val="실행(1)"/>
      <sheetName val="전기내역서(총계)"/>
      <sheetName val="앉음벽 (2)"/>
      <sheetName val="6호기"/>
      <sheetName val="간접(90)"/>
      <sheetName val="참조"/>
      <sheetName val="산출내역서"/>
      <sheetName val="견적조건"/>
      <sheetName val="참조-(1)"/>
      <sheetName val="원가계산서구조조정"/>
      <sheetName val="접지1종"/>
      <sheetName val="타공종이기"/>
      <sheetName val="오저간내역서"/>
      <sheetName val="전기"/>
      <sheetName val="토공A"/>
      <sheetName val="데이타"/>
      <sheetName val="INPUT"/>
      <sheetName val="내역_ver1.0"/>
      <sheetName val="제수변 수량집계표(보통)"/>
      <sheetName val="문학간접"/>
      <sheetName val="Total"/>
      <sheetName val="1.설계조건"/>
      <sheetName val="조도계산서 (도서)"/>
      <sheetName val="작성방법"/>
      <sheetName val="노원열병합  건축공사기성내역서"/>
      <sheetName val="운반"/>
      <sheetName val="세부내역"/>
      <sheetName val="대전21토목내역서"/>
      <sheetName val="COVER"/>
      <sheetName val="설계내역서"/>
      <sheetName val="여과지동"/>
      <sheetName val="기초자료"/>
      <sheetName val="3련 BOX"/>
      <sheetName val="토목주소"/>
      <sheetName val="구조물견적서"/>
      <sheetName val="분전반"/>
      <sheetName val="대비"/>
      <sheetName val="이형관"/>
      <sheetName val="을-ATYPE"/>
      <sheetName val="제1호단위수량"/>
      <sheetName val="설계서(7)"/>
      <sheetName val="예산서(6)"/>
      <sheetName val="횡배위치"/>
      <sheetName val="기초일위"/>
      <sheetName val="시설일위"/>
      <sheetName val="11.산출(전열)"/>
      <sheetName val="6.산출(동력)"/>
      <sheetName val="7.산출(TRAY)"/>
      <sheetName val="신림자금"/>
      <sheetName val="우수관매설및 우수받이"/>
      <sheetName val="운반비"/>
      <sheetName val="2000양배"/>
      <sheetName val="11.우각부 보강"/>
      <sheetName val="제출내역 (2)"/>
      <sheetName val="증감내역서"/>
      <sheetName val="001"/>
      <sheetName val="을"/>
      <sheetName val="단가대비표"/>
      <sheetName val="현장관리비"/>
      <sheetName val="상-교대(A1-A2)"/>
      <sheetName val="소포내역 (2)"/>
      <sheetName val="보증수수료산출"/>
      <sheetName val="신호등일위대가"/>
      <sheetName val="말뚝지지력산정"/>
      <sheetName val="도급-집계"/>
      <sheetName val="사업전망"/>
      <sheetName val="현장업무"/>
      <sheetName val="PIPING"/>
      <sheetName val="MSS 2"/>
      <sheetName val="전주2本1"/>
      <sheetName val="여수토토적"/>
      <sheetName val="구조물수량집계표"/>
      <sheetName val="부재예실1월"/>
      <sheetName val="Sheet3"/>
      <sheetName val="제품원재"/>
      <sheetName val="단가조사-2"/>
      <sheetName val="자재단가비교표"/>
      <sheetName val="건설성적"/>
      <sheetName val="내역(창신)"/>
      <sheetName val="13LPMCC"/>
      <sheetName val="할증"/>
      <sheetName val="코드표"/>
      <sheetName val="프로젝트"/>
      <sheetName val="2.1  노무비 평균단가산출"/>
      <sheetName val="경비"/>
      <sheetName val="명세서"/>
      <sheetName val="A-4"/>
      <sheetName val="인부노임"/>
      <sheetName val="전체"/>
      <sheetName val="I一般比"/>
      <sheetName val="적용표"/>
      <sheetName val="재료비"/>
      <sheetName val="보고서 기기리스트"/>
      <sheetName val="단가산출"/>
      <sheetName val="품셈"/>
      <sheetName val="역T형옹벽단위수량"/>
      <sheetName val="연결임시"/>
      <sheetName val="자재단가"/>
      <sheetName val="01AC"/>
      <sheetName val="간접비계산"/>
      <sheetName val="정화조내역"/>
      <sheetName val="갑지"/>
      <sheetName val="자재co"/>
      <sheetName val="노임이"/>
      <sheetName val="spc 배관견적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시멘트"/>
      <sheetName val="WORK"/>
      <sheetName val="소야공정계획표"/>
      <sheetName val="plan&amp;section of foundation"/>
      <sheetName val="pile bearing capa &amp; arrenge"/>
      <sheetName val="working load at the btm ft."/>
      <sheetName val="stability check"/>
      <sheetName val="design criteria"/>
      <sheetName val="적용단가"/>
      <sheetName val="분뇨"/>
      <sheetName val="Resource2"/>
      <sheetName val="배수내역"/>
      <sheetName val="배수내역 (2)"/>
      <sheetName val="측구터파기공수량집계"/>
      <sheetName val="배수공 시멘트 및 골재량 산출"/>
      <sheetName val="내   역"/>
      <sheetName val="입력데이타"/>
      <sheetName val="7. 현장관리비 "/>
      <sheetName val="6. 안전관리비"/>
      <sheetName val="_HIT__HMC 견적_3900_"/>
      <sheetName val="금호"/>
      <sheetName val="원가"/>
      <sheetName val="설계예산서"/>
      <sheetName val="ilch"/>
      <sheetName val="Macro1"/>
      <sheetName val="토목내역"/>
      <sheetName val="사급자재"/>
      <sheetName val="기계공사"/>
      <sheetName val="봉양~조차장간고하개명(신설)"/>
      <sheetName val="INSTR"/>
      <sheetName val="#3_일위대가목록"/>
      <sheetName val="일위대가(1)"/>
      <sheetName val="마산방향"/>
      <sheetName val="진주방향"/>
      <sheetName val="날개벽수량표"/>
      <sheetName val="일용노임단가"/>
      <sheetName val="일위대가(가설)"/>
      <sheetName val="Macro(차단기)"/>
      <sheetName val="간이영수증"/>
      <sheetName val="결과조달"/>
      <sheetName val="내역원본"/>
      <sheetName val="저장소"/>
      <sheetName val="내역집계"/>
      <sheetName val="공사비총괄"/>
      <sheetName val="EBSDATA"/>
      <sheetName val="INPUT-DATA"/>
      <sheetName val="bearing"/>
      <sheetName val="EUPDAT2"/>
      <sheetName val="조건표"/>
      <sheetName val="별첨1-임식"/>
      <sheetName val="기본자료"/>
      <sheetName val="부속동"/>
      <sheetName val="APT"/>
      <sheetName val="토목"/>
      <sheetName val="구간별관경"/>
      <sheetName val="단가조건(02년)"/>
      <sheetName val="가격조사서"/>
      <sheetName val="검암내역"/>
      <sheetName val="노임단가표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교량"/>
      <sheetName val="일위집계(기존)"/>
      <sheetName val="8설7발"/>
      <sheetName val="입력"/>
      <sheetName val="일위대가목록"/>
      <sheetName val="예산총괄"/>
      <sheetName val="공사원가계산서"/>
      <sheetName val="추가예산"/>
      <sheetName val="산출내역서집계표"/>
      <sheetName val="용소리교"/>
      <sheetName val="기초수량집"/>
      <sheetName val="총괄-1"/>
      <sheetName val="현금흐름"/>
      <sheetName val=" HIT-&gt;HMC 견적(3900)"/>
      <sheetName val="부대내역"/>
      <sheetName val="6PILE  (돌출)"/>
      <sheetName val="데리네이타현황"/>
      <sheetName val="화재 탐지 설비"/>
      <sheetName val="lee"/>
      <sheetName val="집계표소트"/>
      <sheetName val="투찰추정"/>
      <sheetName val="검토"/>
      <sheetName val="지불내역(자재외)"/>
      <sheetName val="99-0002"/>
      <sheetName val="A 견적"/>
      <sheetName val="전기일위목록"/>
      <sheetName val="내역(가지)"/>
      <sheetName val="원계약고시공및준비구분"/>
      <sheetName val="99월별경비계획"/>
      <sheetName val="자재단가표"/>
      <sheetName val="type-F"/>
      <sheetName val="설계"/>
      <sheetName val="TYPE-A"/>
      <sheetName val="소비자가"/>
      <sheetName val="원가+내역"/>
      <sheetName val="JUCKEYK"/>
      <sheetName val="70%"/>
      <sheetName val="기초코드"/>
      <sheetName val="광산내역"/>
      <sheetName val="중기"/>
      <sheetName val="기성내역"/>
      <sheetName val="투입내역"/>
      <sheetName val="플랜트 설치"/>
      <sheetName val="주관사업"/>
      <sheetName val="전기일위대가"/>
      <sheetName val="일위"/>
      <sheetName val="장비단가표"/>
      <sheetName val="asd"/>
      <sheetName val="Customer Databas"/>
      <sheetName val="CORE#2"/>
      <sheetName val="신천3호용수로"/>
      <sheetName val="설계서(본관)"/>
      <sheetName val="200"/>
      <sheetName val="SLAB"/>
      <sheetName val="인사자료총집계"/>
      <sheetName val="수정2"/>
      <sheetName val="계수시트"/>
      <sheetName val="중기일위대가"/>
      <sheetName val="d118"/>
      <sheetName val="공통가설"/>
      <sheetName val="바닥판"/>
      <sheetName val="입력DATA"/>
      <sheetName val="FM"/>
      <sheetName val="시설물일위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물량표S"/>
      <sheetName val="일위대가목차"/>
      <sheetName val="단가조사표"/>
      <sheetName val="3.1공사현황 공정표"/>
      <sheetName val="시설물기초"/>
      <sheetName val="단가집"/>
      <sheetName val="전기실-1"/>
      <sheetName val="목차 "/>
      <sheetName val="공정증감대ㅈ표"/>
      <sheetName val="SG"/>
      <sheetName val="편입토지조서"/>
      <sheetName val="배수통관(좌)"/>
      <sheetName val="건축공사"/>
      <sheetName val="예가표"/>
      <sheetName val="안정계산"/>
      <sheetName val="단면검토"/>
      <sheetName val="파일구성"/>
      <sheetName val="동방설계서"/>
      <sheetName val="PAY"/>
      <sheetName val="1유리"/>
      <sheetName val="SHEET PILE단가"/>
      <sheetName val="소방사항"/>
      <sheetName val="갑지(추정)"/>
      <sheetName val="1.취수장"/>
      <sheetName val="전라자금"/>
      <sheetName val="기기리스트"/>
      <sheetName val="Y-WORK"/>
      <sheetName val="현장관리비참조"/>
      <sheetName val="설 계"/>
      <sheetName val="정렬"/>
      <sheetName val="2000년하반기"/>
      <sheetName val="입찰"/>
      <sheetName val="현경"/>
      <sheetName val="연습"/>
      <sheetName val="장비단가"/>
      <sheetName val="ELEC"/>
      <sheetName val="#2_일위대가목록"/>
      <sheetName val="수량산출서집계(1-4차)"/>
      <sheetName val="중기비"/>
      <sheetName val="정산내역"/>
      <sheetName val="C97상"/>
      <sheetName val="Cash Flow-1"/>
      <sheetName val="수지예산"/>
      <sheetName val="unit 4"/>
      <sheetName val="유입량"/>
      <sheetName val="내역서1"/>
      <sheetName val="퇴직금(울산천상)"/>
      <sheetName val="전 기"/>
      <sheetName val="공통단가"/>
      <sheetName val="백암비스타내역"/>
      <sheetName val="관급자재"/>
      <sheetName val="내역표지"/>
      <sheetName val="견적서"/>
      <sheetName val="직재"/>
      <sheetName val="WING3"/>
      <sheetName val="전동기"/>
      <sheetName val="일위대가(집계)"/>
      <sheetName val="단가(적용)"/>
      <sheetName val="시운전연료비"/>
      <sheetName val="골조시행"/>
      <sheetName val="시운전연료"/>
      <sheetName val="조경수목"/>
      <sheetName val="퇴직공제부금"/>
      <sheetName val="평균노임"/>
      <sheetName val="중사"/>
      <sheetName val="전체_1설계"/>
      <sheetName val="노임 단가"/>
      <sheetName val="자료입력"/>
      <sheetName val="적용단위길이"/>
      <sheetName val="전기혼잡제경비(45)"/>
      <sheetName val="EQT-ESTN"/>
      <sheetName val="전입"/>
      <sheetName val="중기사용료산출근거"/>
      <sheetName val="단가산출1"/>
      <sheetName val="b_balju"/>
      <sheetName val="원가총괄"/>
      <sheetName val="귀래 설계 공내역서"/>
      <sheetName val="재집"/>
      <sheetName val="총"/>
      <sheetName val="물량표"/>
      <sheetName val="오산갈곳"/>
      <sheetName val="BH_1 _2_"/>
      <sheetName val="8.현장관리비"/>
      <sheetName val="7.안전관리비"/>
      <sheetName val="단가산출서"/>
      <sheetName val="공사비집계"/>
      <sheetName val="재료비단가"/>
      <sheetName val="6공구(당초)"/>
      <sheetName val="실행"/>
      <sheetName val="내역서 "/>
      <sheetName val="분석"/>
      <sheetName val="입찰보고"/>
      <sheetName val="가설건물"/>
      <sheetName val="코드"/>
      <sheetName val="인건비"/>
      <sheetName val="Sheet5"/>
      <sheetName val="접속도로1"/>
      <sheetName val="대공종"/>
      <sheetName val="1.설계기준"/>
      <sheetName val="단가(반정1교-원주)"/>
      <sheetName val="재료"/>
      <sheetName val="직접경비호표"/>
      <sheetName val="공사비총괄표"/>
      <sheetName val="1,2,3,4,5단위수량"/>
      <sheetName val="덕전리"/>
      <sheetName val="POL6차-PIPING"/>
      <sheetName val="재개발"/>
      <sheetName val="개산공사비"/>
      <sheetName val="시중노임단가"/>
      <sheetName val="관공일위대가"/>
      <sheetName val="관자재"/>
      <sheetName val="단가 및 재료비"/>
      <sheetName val="관접합및자재집계표"/>
      <sheetName val="업체자료"/>
      <sheetName val="개요2"/>
      <sheetName val="1월"/>
      <sheetName val="세골재  T2 변경 현황"/>
      <sheetName val="PAINT"/>
      <sheetName val="장비"/>
      <sheetName val="노무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SUMMARY(S)"/>
      <sheetName val="기본일위"/>
      <sheetName val="모델명"/>
      <sheetName val="수량산출"/>
      <sheetName val="설치"/>
      <sheetName val="1안"/>
      <sheetName val="손익분석"/>
      <sheetName val="분전반일위대가"/>
      <sheetName val="실행(ALT1)"/>
      <sheetName val="개인별 순위표"/>
      <sheetName val="INDEX"/>
      <sheetName val="프랜트면허"/>
      <sheetName val="냉천부속동"/>
      <sheetName val="네고율"/>
      <sheetName val="유림골조"/>
      <sheetName val="별표 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재료값"/>
      <sheetName val="부서코드표"/>
      <sheetName val="(1)본선수량집계"/>
      <sheetName val="단가조사서"/>
      <sheetName val="준공정산"/>
      <sheetName val="상수도토공집계표"/>
      <sheetName val="집 계 표"/>
      <sheetName val="목차"/>
      <sheetName val="BQ"/>
      <sheetName val="집계및폼"/>
      <sheetName val="04_10_11"/>
      <sheetName val="직접비"/>
      <sheetName val="집계장(대목_실행)"/>
      <sheetName val="환율change"/>
      <sheetName val="당초"/>
      <sheetName val="단가표"/>
      <sheetName val="시화점실행"/>
      <sheetName val="기별(종합)"/>
      <sheetName val="협력업체"/>
      <sheetName val="코드1"/>
      <sheetName val="코드2"/>
      <sheetName val="도담구내 개소별 명세"/>
      <sheetName val="손익차9월2"/>
      <sheetName val="원가서"/>
      <sheetName val="득점현황"/>
      <sheetName val="품목납기"/>
      <sheetName val="대림경상68억"/>
      <sheetName val="건축"/>
      <sheetName val="단중표"/>
      <sheetName val="7"/>
      <sheetName val="投标材料清单 "/>
      <sheetName val="결재란"/>
      <sheetName val="공사비산출내역"/>
      <sheetName val="청천내"/>
      <sheetName val="토공계산서(부체도로)"/>
      <sheetName val="Sheet2"/>
      <sheetName val="계산표지"/>
      <sheetName val="노임변동률"/>
      <sheetName val="원형1호맨홀토공수량"/>
      <sheetName val="미드수량"/>
      <sheetName val="합계"/>
      <sheetName val="단면가정"/>
      <sheetName val="MSS_2"/>
      <sheetName val="CC16-내역서"/>
      <sheetName val="부대공(BOQ)"/>
      <sheetName val="Macro(전선)"/>
      <sheetName val="검색방"/>
      <sheetName val="공량산출서"/>
      <sheetName val="98수문일위"/>
      <sheetName val="3.공통공사대비"/>
      <sheetName val="sub"/>
      <sheetName val="자금청구"/>
      <sheetName val="MILL"/>
      <sheetName val="9GNG운반"/>
      <sheetName val="제노임"/>
      <sheetName val="철거산출근거"/>
      <sheetName val="평3"/>
      <sheetName val="CODE"/>
      <sheetName val="옥내소화전계산서"/>
      <sheetName val="지구단위계획"/>
      <sheetName val="남양내역"/>
      <sheetName val="MAIN_TABLE"/>
      <sheetName val="내역서비교"/>
      <sheetName val="비주거용"/>
      <sheetName val="교각계산"/>
      <sheetName val="AS복구"/>
      <sheetName val="중기터파기"/>
      <sheetName val="변수값"/>
      <sheetName val="중기상차"/>
      <sheetName val="횡배수관토공수량"/>
      <sheetName val="코드일람표2001년10월"/>
      <sheetName val="세부추진"/>
      <sheetName val="상용보강"/>
      <sheetName val="인원"/>
      <sheetName val="TOT"/>
      <sheetName val="RETAIL (ABOVE)"/>
      <sheetName val="TCDB"/>
      <sheetName val="5. 현장관리비(new) "/>
      <sheetName val="원본"/>
      <sheetName val="인천제철"/>
      <sheetName val="건축내역서"/>
      <sheetName val="일위대가표48"/>
      <sheetName val="10공구일위"/>
      <sheetName val="전기공사"/>
      <sheetName val="SHEET"/>
      <sheetName val="장비비 명세서1"/>
      <sheetName val="2000노임기준"/>
      <sheetName val="입찰견적보고서"/>
      <sheetName val="Sheet4"/>
      <sheetName val="심사물량"/>
      <sheetName val="암거"/>
      <sheetName val="현금예금"/>
      <sheetName val="자동제어"/>
      <sheetName val="소화실적"/>
      <sheetName val="7.공정표"/>
      <sheetName val="단면 (2)"/>
      <sheetName val="간접비(1)"/>
      <sheetName val="제잡비"/>
      <sheetName val="개요"/>
      <sheetName val="울산자금"/>
      <sheetName val="사유서제출현황-2"/>
      <sheetName val="수량집계"/>
      <sheetName val="1공구(입찰내역)"/>
      <sheetName val="몰탈"/>
      <sheetName val="현관"/>
      <sheetName val="투찰가"/>
      <sheetName val="노임단가 (2)"/>
      <sheetName val="단가적용"/>
      <sheetName val="DHEQSUPT"/>
      <sheetName val="토사(PE)"/>
      <sheetName val="대치판정"/>
      <sheetName val="현장별"/>
      <sheetName val="실행(표지,갑,을)"/>
      <sheetName val="동해title"/>
      <sheetName val="구의33고"/>
      <sheetName val="유림총괄"/>
      <sheetName val="N賃率_職"/>
      <sheetName val="철근량"/>
      <sheetName val="기본단가"/>
      <sheetName val="1단계"/>
      <sheetName val="신고조서"/>
      <sheetName val="EJ"/>
      <sheetName val="일정"/>
      <sheetName val="일위단가"/>
      <sheetName val="제품목록"/>
      <sheetName val="주beam"/>
      <sheetName val="일위_파일"/>
      <sheetName val="이토변실(A3-LINE)"/>
      <sheetName val="식재인부"/>
      <sheetName val="실행대비"/>
      <sheetName val="용수간선"/>
      <sheetName val=""/>
      <sheetName val="공사수행방안"/>
      <sheetName val="BJJIN"/>
      <sheetName val="96수출"/>
      <sheetName val="5호광장_(만점)1"/>
      <sheetName val="인천국제_(만점)_(2)1"/>
      <sheetName val="Total_단위경유량집계1"/>
      <sheetName val="준검_내역서1"/>
      <sheetName val="토공유동표(전체_당초)1"/>
      <sheetName val="1_수인터널1"/>
      <sheetName val="표__지1"/>
      <sheetName val="1_설계조건1"/>
      <sheetName val="조도계산서_(도서)1"/>
      <sheetName val="I_설계조건1"/>
      <sheetName val="BH-1_(2)1"/>
      <sheetName val="4_전기1"/>
      <sheetName val="11_우각부_보강1"/>
      <sheetName val="제출내역_(2)1"/>
      <sheetName val="우수관매설및_우수받이1"/>
      <sheetName val="11_산출(전열)1"/>
      <sheetName val="6_산출(동력)1"/>
      <sheetName val="7_산출(TRAY)1"/>
      <sheetName val="노원열병합__건축공사기성내역서1"/>
      <sheetName val="3련_BOX1"/>
      <sheetName val="앉음벽_(2)1"/>
      <sheetName val="2_1__노무비_평균단가산출"/>
      <sheetName val="내역_ver1_01"/>
      <sheetName val="보고서_기기리스트"/>
      <sheetName val="소포내역_(2)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배수내역_(2)"/>
      <sheetName val="배수공_시멘트_및_골재량_산출"/>
      <sheetName val="_HIT__HMC_견적_3900_1"/>
      <sheetName val="7__현장관리비_1"/>
      <sheetName val="6__안전관리비1"/>
      <sheetName val="5_산출(전력)"/>
      <sheetName val="수량산출서(전력간선_지하D_C)"/>
      <sheetName val="내___역"/>
      <sheetName val="A_견적"/>
      <sheetName val="_HIT-&gt;HMC_견적(3900)"/>
      <sheetName val="플랜트_설치"/>
      <sheetName val="unit_4"/>
      <sheetName val="전_기"/>
      <sheetName val="6PILE__(돌출)"/>
      <sheetName val="목차_"/>
      <sheetName val="화재_탐지_설비"/>
      <sheetName val="SHEET_PILE단가"/>
      <sheetName val="귀래_설계_공내역서"/>
      <sheetName val="Customer_Databas"/>
      <sheetName val="2차전체변경예정_(2)"/>
      <sheetName val="spc_배관견적"/>
      <sheetName val="1_취수장"/>
      <sheetName val="노임_단가"/>
      <sheetName val="설_계"/>
      <sheetName val="개인별_순위표"/>
      <sheetName val="BH_1__2_"/>
      <sheetName val="3_1공사현황_공정표"/>
      <sheetName val="Cash_Flow-1"/>
      <sheetName val="3_공통공사대비"/>
      <sheetName val="세골재__T2_변경_현황"/>
      <sheetName val="단   산"/>
      <sheetName val="실    단"/>
      <sheetName val="점수계산1-2"/>
      <sheetName val="인부신상자료"/>
      <sheetName val="-배수구조총재료"/>
      <sheetName val="VE절감"/>
      <sheetName val="청주(철골발주의뢰서)"/>
      <sheetName val="분전함신설"/>
      <sheetName val="차수"/>
      <sheetName val="일위총괄"/>
      <sheetName val="전선 및 전선관"/>
      <sheetName val="공조기"/>
      <sheetName val="건축2"/>
      <sheetName val="Eq. Mobilization"/>
      <sheetName val="가시설단위수량"/>
      <sheetName val="학생내역"/>
      <sheetName val="도급FORM"/>
      <sheetName val="금리계산"/>
      <sheetName val="대운반(철재)"/>
      <sheetName val="하중계산"/>
      <sheetName val="중기사용료"/>
      <sheetName val="관리,공감"/>
      <sheetName val="Sheet6"/>
      <sheetName val="인력터파기"/>
      <sheetName val="김해토지조서"/>
      <sheetName val="Macro3"/>
      <sheetName val="기안"/>
      <sheetName val="내역서을지"/>
      <sheetName val="집계표(육상)"/>
      <sheetName val="5사남"/>
      <sheetName val="재료비노무비"/>
      <sheetName val="기계실냉난방"/>
      <sheetName val="CODE1"/>
      <sheetName val="HVAC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자동세륜기"/>
      <sheetName val="확정분요약"/>
      <sheetName val="확정분세부"/>
      <sheetName val="목록표"/>
      <sheetName val="통신물량"/>
      <sheetName val="기본"/>
      <sheetName val="입력정보"/>
      <sheetName val="2.대외공문"/>
      <sheetName val="월별수입"/>
      <sheetName val="가설식당"/>
      <sheetName val="A1"/>
      <sheetName val="현장경비"/>
      <sheetName val="guard(mac)"/>
      <sheetName val="표준건축비"/>
      <sheetName val="위치"/>
      <sheetName val="95MAKER"/>
      <sheetName val="SHL"/>
      <sheetName val="구성비"/>
      <sheetName val="B"/>
      <sheetName val="본사인상전"/>
      <sheetName val=" 갑지"/>
      <sheetName val="적용환율"/>
      <sheetName val="공정코드"/>
      <sheetName val="2련간지"/>
      <sheetName val="5.동별횡주관경"/>
      <sheetName val="장비 (2)"/>
      <sheetName val="3BL공동구 수량"/>
      <sheetName val="실지수기호표"/>
      <sheetName val="APT내역"/>
      <sheetName val="부대시설"/>
      <sheetName val="Sheet17"/>
      <sheetName val="LF자재단가"/>
      <sheetName val="CM 1"/>
      <sheetName val="노무비"/>
      <sheetName val="공통(20-91)"/>
      <sheetName val="Baby일위대가"/>
      <sheetName val="범례표"/>
      <sheetName val="일위(시설)"/>
      <sheetName val="노무비 근거"/>
      <sheetName val="단가조사"/>
      <sheetName val="정산을지"/>
      <sheetName val="이월"/>
      <sheetName val="단가비교"/>
      <sheetName val="MSS_21"/>
      <sheetName val="1_설계기준"/>
      <sheetName val="집_계_표"/>
      <sheetName val="8_현장관리비"/>
      <sheetName val="7_안전관리비"/>
      <sheetName val="별표_"/>
      <sheetName val="Eq__Mobilization"/>
      <sheetName val="내역서_"/>
      <sheetName val="도담구내_개소별_명세"/>
      <sheetName val="投标材料清单_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건축기술부대조건"/>
      <sheetName val="조작대(1연)"/>
      <sheetName val="COST"/>
      <sheetName val="양식_자재단가조사표"/>
      <sheetName val="옥외외등집계표"/>
      <sheetName val="산출"/>
      <sheetName val="소방"/>
      <sheetName val="예산코드"/>
      <sheetName val="원가입력"/>
      <sheetName val="기준"/>
      <sheetName val="내역서1999.8최종"/>
      <sheetName val="6. 수량산출서"/>
      <sheetName val="wall"/>
      <sheetName val="위치조서"/>
      <sheetName val="제품정보"/>
      <sheetName val="상품수불(합산)"/>
      <sheetName val="암거 제원표"/>
      <sheetName val="투찰"/>
      <sheetName val="맨홀토공"/>
      <sheetName val="맨홀수량산출"/>
      <sheetName val="제경비산출서"/>
      <sheetName val="Sheet1 (2)"/>
      <sheetName val="수문일1"/>
      <sheetName val="목록"/>
      <sheetName val="콘크리트타설집계표"/>
      <sheetName val="장비집계"/>
      <sheetName val="부총"/>
      <sheetName val="토공 total"/>
      <sheetName val="도실건시"/>
      <sheetName val="도수로현황"/>
      <sheetName val="산식3"/>
      <sheetName val="본사공가현황"/>
      <sheetName val="공기압舓⿫_x0005_"/>
      <sheetName val="공기압妐&quot;姜"/>
      <sheetName val="전산망"/>
      <sheetName val="입력데이타(비인쇄용)"/>
      <sheetName val="기성(1차) "/>
      <sheetName val="NOMUBI"/>
      <sheetName val="sw1"/>
      <sheetName val="토공(1)"/>
      <sheetName val="준공조서갑지"/>
      <sheetName val="일위대가(계측기설치)"/>
      <sheetName val="자재"/>
      <sheetName val="산근1"/>
      <sheetName val="설계명세서"/>
      <sheetName val="견내"/>
      <sheetName val="실행내역서(DCU)"/>
      <sheetName val="I_설계조_x0000_"/>
      <sheetName val="일위대_x0000__x0000_Ԁ_x0000_䀀"/>
      <sheetName val="효율표"/>
      <sheetName val="일위대㐀븁_x0000__x0000_退"/>
      <sheetName val="일위대가 "/>
      <sheetName val="1ST"/>
      <sheetName val="4 LINE"/>
      <sheetName val="7 th"/>
      <sheetName val="CTEMCOST"/>
      <sheetName val="ELECTRIC"/>
      <sheetName val="SCHEDULE"/>
      <sheetName val="수량명세서"/>
      <sheetName val="조도계산서_(도서_x0000_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구조물"/>
      <sheetName val="대전(세창동)"/>
      <sheetName val="간접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참조 (2)"/>
      <sheetName val="골조"/>
      <sheetName val="일위산출근거"/>
      <sheetName val="유치원내역"/>
      <sheetName val="비교1"/>
      <sheetName val="에어샵공사"/>
      <sheetName val="Sheet16"/>
      <sheetName val="04변경-상하"/>
      <sheetName val="설계서"/>
      <sheetName val="20관리비율"/>
      <sheetName val="1회"/>
      <sheetName val="LIST"/>
      <sheetName val="esc"/>
      <sheetName val="수량산출서집계"/>
      <sheetName val="맨홀수량"/>
      <sheetName val="내역서(100%)"/>
      <sheetName val="단위수량"/>
      <sheetName val="관경별내역서"/>
      <sheetName val="환경평가"/>
      <sheetName val="계정"/>
      <sheetName val="일위대가1"/>
      <sheetName val="수량산출서 (2)"/>
      <sheetName val="조립1부실적"/>
      <sheetName val="실적공사비"/>
      <sheetName val="일위대가집계"/>
      <sheetName val="동물이동통로"/>
      <sheetName val="형상"/>
      <sheetName val="재적표"/>
      <sheetName val="콘_재료분리(1)"/>
      <sheetName val="1.CB"/>
      <sheetName val="변수"/>
      <sheetName val="기계실"/>
      <sheetName val="CON'C"/>
      <sheetName val="간접비"/>
      <sheetName val="보고서_기기리스트1"/>
      <sheetName val="NNV"/>
      <sheetName val="자재단가리스트"/>
      <sheetName val="기성갑지"/>
      <sheetName val="정산서"/>
      <sheetName val="견적의뢰서"/>
      <sheetName val="수우미양가(Vlookup)"/>
      <sheetName val="일위CODE"/>
      <sheetName val="전철"/>
      <sheetName val="안정검토"/>
      <sheetName val="골재산출"/>
      <sheetName val="포장수량집계"/>
      <sheetName val="지급자재"/>
      <sheetName val="예산조서(전송)"/>
      <sheetName val="간접경상비"/>
      <sheetName val="토목내역서"/>
      <sheetName val="현장조사"/>
      <sheetName val="인건-측정"/>
      <sheetName val="울산자동제어"/>
      <sheetName val="apt수량"/>
      <sheetName val="현금"/>
      <sheetName val="첨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49일위"/>
      <sheetName val="22일위"/>
      <sheetName val="식음료"/>
      <sheetName val="난간벽단위"/>
      <sheetName val="재정비내역"/>
      <sheetName val="지적고시내역"/>
      <sheetName val="유효폭의 계산"/>
      <sheetName val="다곡2교"/>
      <sheetName val="자재테이블"/>
      <sheetName val="마스터원본"/>
      <sheetName val="MSS"/>
      <sheetName val="정화조"/>
      <sheetName val="접속도수량집계표"/>
      <sheetName val="수배전(갑)"/>
      <sheetName val="포장(수량)-관로부"/>
      <sheetName val="일위대가목록표"/>
      <sheetName val="상반기손익차2총괄"/>
      <sheetName val="토공 토적표"/>
      <sheetName val="변경내역"/>
      <sheetName val="전압강하자료"/>
      <sheetName val="변경명신물량 (2)"/>
      <sheetName val="자재집계"/>
      <sheetName val="건축공사집계"/>
      <sheetName val="전기단가조사서"/>
      <sheetName val="견적시담(송포2공구)"/>
      <sheetName val="전사 (2)"/>
      <sheetName val="BA (2)"/>
      <sheetName val="CP (2)"/>
      <sheetName val="시산표"/>
      <sheetName val="J"/>
      <sheetName val="5호광장_(만점)2"/>
      <sheetName val="인천국제_(만점)_(2)2"/>
      <sheetName val="Total_단위경유량집계2"/>
      <sheetName val="준검_내역서2"/>
      <sheetName val="토공유동표(전체_당초)2"/>
      <sheetName val="1_수인터널2"/>
      <sheetName val="표__지2"/>
      <sheetName val="BH-1_(2)2"/>
      <sheetName val="4_전기2"/>
      <sheetName val="앉음벽_(2)2"/>
      <sheetName val="I_설계조건2"/>
      <sheetName val="노원열병합__건축공사기성내역서2"/>
      <sheetName val="3련_BOX2"/>
      <sheetName val="1_설계조건2"/>
      <sheetName val="조도계산서_(도서)2"/>
      <sheetName val="11_우각부_보강2"/>
      <sheetName val="제출내역_(2)2"/>
      <sheetName val="소포내역_(2)2"/>
      <sheetName val="MSS_22"/>
      <sheetName val="내역_ver1_02"/>
      <sheetName val="2_1__노무비_평균단가산출1"/>
      <sheetName val="우수관매설및_우수받이2"/>
      <sheetName val="plan&amp;section_of_foundation2"/>
      <sheetName val="pile_bearing_capa_&amp;_arrenge2"/>
      <sheetName val="working_load_at_the_btm_ft_2"/>
      <sheetName val="stability_check2"/>
      <sheetName val="design_criteria2"/>
      <sheetName val="7__현장관리비_2"/>
      <sheetName val="6__안전관리비2"/>
      <sheetName val="_HIT__HMC_견적_3900_2"/>
      <sheetName val="내___역1"/>
      <sheetName val="플랜트_설치1"/>
      <sheetName val="A_견적1"/>
      <sheetName val="전_기1"/>
      <sheetName val="11_산출(전열)2"/>
      <sheetName val="6_산출(동력)2"/>
      <sheetName val="7_산출(TRAY)2"/>
      <sheetName val="5_산출(전력)1"/>
      <sheetName val="수량산출서(전력간선_지하D_C)1"/>
      <sheetName val="SHEET_PILE단가1"/>
      <sheetName val="1_설계기준1"/>
      <sheetName val="배수공_시멘트_및_골재량_산출1"/>
      <sheetName val="배수내역_(2)1"/>
      <sheetName val="목차_1"/>
      <sheetName val="_HIT-&gt;HMC_견적(3900)1"/>
      <sheetName val="화재_탐지_설비1"/>
      <sheetName val="6PILE__(돌출)1"/>
      <sheetName val="unit_41"/>
      <sheetName val="세골재__T2_변경_현황1"/>
      <sheetName val="귀래_설계_공내역서1"/>
      <sheetName val="BH_1__2_1"/>
      <sheetName val="Customer_Databas1"/>
      <sheetName val="spc_배관견적1"/>
      <sheetName val="1_취수장1"/>
      <sheetName val="설_계1"/>
      <sheetName val="Cash_Flow-11"/>
      <sheetName val="3_1공사현황_공정표1"/>
      <sheetName val="2차전체변경예정_(2)1"/>
      <sheetName val="노임_단가1"/>
      <sheetName val="8_현장관리비1"/>
      <sheetName val="7_안전관리비1"/>
      <sheetName val="개인별_순위표1"/>
      <sheetName val="별표_1"/>
      <sheetName val="집_계_표1"/>
      <sheetName val="도담구내_개소별_명세1"/>
      <sheetName val="投标材料清单_1"/>
      <sheetName val="내역서_1"/>
      <sheetName val="단가_및_재료비1"/>
      <sheetName val="제수변_수량집계표(보통)"/>
      <sheetName val="노임단가_(2)1"/>
      <sheetName val="참조_(2)"/>
      <sheetName val="3_공통공사대비1"/>
      <sheetName val="장비비_명세서11"/>
      <sheetName val="RETAIL_(ABOVE)1"/>
      <sheetName val="5__현장관리비(new)_1"/>
      <sheetName val="7_공정표1"/>
      <sheetName val="단면_(2)1"/>
      <sheetName val="6__수량산출서"/>
      <sheetName val="단___산"/>
      <sheetName val="실____단"/>
      <sheetName val="장비_(2)"/>
      <sheetName val="Sheet1_(2)"/>
      <sheetName val="2_대외공문1"/>
      <sheetName val="Eq__Mobilization1"/>
      <sheetName val="_갑지"/>
      <sheetName val="노무비_근거"/>
      <sheetName val="3BL공동구_수량"/>
      <sheetName val="전선_및_전선관"/>
      <sheetName val="CM_1"/>
      <sheetName val="5_동별횡주관경"/>
      <sheetName val="내역서1999_8최종"/>
      <sheetName val="암거_제원표"/>
      <sheetName val="토공_total"/>
      <sheetName val="공기압舓⿫"/>
      <sheetName val="기성(1차)_"/>
      <sheetName val="수량계산"/>
      <sheetName val="일위산출"/>
      <sheetName val="학익동신동아5차CD365"/>
      <sheetName val="조직"/>
      <sheetName val="간지"/>
      <sheetName val="新철폐복2"/>
      <sheetName val="新철폐복3"/>
      <sheetName val="新철폐복"/>
      <sheetName val="아파트 "/>
      <sheetName val="현황산출서"/>
      <sheetName val="각종양식"/>
      <sheetName val="&lt;--"/>
      <sheetName val="REDUCER"/>
      <sheetName val="WE'T"/>
      <sheetName val="갑지.을지"/>
      <sheetName val="기타"/>
      <sheetName val="2"/>
      <sheetName val="F4-F7"/>
      <sheetName val="단위중량"/>
      <sheetName val="건축원가계산서"/>
      <sheetName val="설명서 "/>
      <sheetName val="FACTOR"/>
      <sheetName val="감가상각비대체내역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MIJIBI"/>
      <sheetName val="0Title"/>
      <sheetName val="할빙수"/>
      <sheetName val="날개수집"/>
      <sheetName val="FAB별"/>
      <sheetName val="K1자재(3차등)"/>
      <sheetName val="제수변수량"/>
      <sheetName val="경비_원본"/>
      <sheetName val="주bea_xdcf0_"/>
      <sheetName val="Scenario"/>
      <sheetName val="집계"/>
      <sheetName val="사업부구분코드"/>
      <sheetName val="급,배기팬"/>
      <sheetName val="(당평)자재"/>
      <sheetName val="가시설(TYPE-A)"/>
      <sheetName val="1-1평균터파기고(1)"/>
      <sheetName val="인적사항(누적)"/>
      <sheetName val="제1영업소"/>
      <sheetName val="제2영업소"/>
      <sheetName val="제3영업소"/>
      <sheetName val="하수급견적대비"/>
      <sheetName val="기준액"/>
      <sheetName val="05년 상"/>
      <sheetName val="영흥TL(UP,DOWN) "/>
      <sheetName val="H-pile(298x299)"/>
      <sheetName val="H-pile(250x250)"/>
      <sheetName val="설-원가"/>
      <sheetName val="물류최종8월7"/>
      <sheetName val="세목별"/>
      <sheetName val="한일양산"/>
      <sheetName val="2-2.매출분석"/>
      <sheetName val="임차비용"/>
      <sheetName val="교대(A1)"/>
      <sheetName val="미납품 현황"/>
      <sheetName val="부대대비"/>
      <sheetName val="냉연집계"/>
      <sheetName val="15100"/>
      <sheetName val="데이터유효성검사자료"/>
      <sheetName val="송전기본"/>
      <sheetName val="조경수량"/>
      <sheetName val="설계내역(2001)"/>
      <sheetName val="자갈,시멘트,모래산출"/>
      <sheetName val="보할"/>
      <sheetName val="제조노임"/>
      <sheetName val="시추조사비"/>
      <sheetName val="S0"/>
      <sheetName val="을부담운반비"/>
      <sheetName val="STEEL BOX 단면설계(SEC.8)"/>
      <sheetName val="인입관수량총괄"/>
      <sheetName val="I_설계조多"/>
      <sheetName val="일위1"/>
      <sheetName val="보고"/>
      <sheetName val="기본설계기준"/>
      <sheetName val="2000.05"/>
      <sheetName val="덤프트럭계수"/>
      <sheetName val="내역1"/>
      <sheetName val="수정계획3"/>
      <sheetName val="ITB COST"/>
      <sheetName val="자격 땡겨오기"/>
      <sheetName val="투찰(하수)"/>
      <sheetName val="선정요령"/>
      <sheetName val="95년12월말"/>
      <sheetName val="화설내"/>
      <sheetName val="2분기"/>
      <sheetName val="예산실적전체당월"/>
      <sheetName val="건축집계"/>
      <sheetName val="기존단가 (2)"/>
      <sheetName val="대_x0000__x0000_"/>
      <sheetName val="현장실사자료"/>
      <sheetName val="우석문틀"/>
      <sheetName val="담보"/>
      <sheetName val="배수관연장조서"/>
      <sheetName val="영업소실적"/>
      <sheetName val="일반수량총괄집계"/>
      <sheetName val="단양 00 아파트-세부내역"/>
      <sheetName val="코_x0000_"/>
      <sheetName val="결재_x0000_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2.단면가정 (양곡1교)"/>
      <sheetName val="부하LOAD"/>
      <sheetName val="11"/>
      <sheetName val="건명"/>
      <sheetName val="수자재단위당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유지정비"/>
      <sheetName val="용역인건비"/>
      <sheetName val="JUCK"/>
      <sheetName val="장문교(대전)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수완하도"/>
      <sheetName val="김포내역"/>
      <sheetName val="DTCT"/>
      <sheetName val="도담구내_개소별_명柖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과업지시서"/>
      <sheetName val="GDP"/>
      <sheetName val="일일입력"/>
      <sheetName val="품목등록"/>
      <sheetName val="만년달력"/>
      <sheetName val="관급현황"/>
      <sheetName val="기술조건"/>
      <sheetName val="1.내역(청.하역장전등)"/>
      <sheetName val="기계"/>
      <sheetName val="단가조사-1"/>
      <sheetName val="갑지_설계 내역서"/>
      <sheetName val="단가비교표_공통1"/>
      <sheetName val="판정1교토공"/>
      <sheetName val="8.PILE  (돌출)"/>
      <sheetName val="집계장"/>
      <sheetName val="매출그래프"/>
      <sheetName val="설변단가적용현황"/>
      <sheetName val="변경내역서"/>
      <sheetName val="전도품의"/>
      <sheetName val="원료"/>
      <sheetName val="램머"/>
      <sheetName val="1,2,3,4_x0000__x0000_界Þ多⽬"/>
      <sheetName val="1,2,3,4_x0005__x0000__x0000__x0000__x0000_"/>
      <sheetName val="6_산출닑⾱_x0005__x0000_"/>
      <sheetName val="기타#9"/>
      <sheetName val="하조서"/>
      <sheetName val="직접뀀鞖/_x0000_"/>
      <sheetName val="미장"/>
      <sheetName val="철골"/>
      <sheetName val="실_인건비(5월부터)"/>
      <sheetName val="현장별정리"/>
      <sheetName val="계정1"/>
      <sheetName val="종단계산"/>
      <sheetName val="표지 (2)"/>
      <sheetName val="문10"/>
      <sheetName val="정리계槜〚_x0000__x0000_䇀"/>
      <sheetName val="매입"/>
      <sheetName val="WEON"/>
      <sheetName val=" 견적서"/>
      <sheetName val="4.2.1 마루높이 검토"/>
      <sheetName val="125x125"/>
      <sheetName val="4. VOs summary"/>
      <sheetName val="SEX"/>
      <sheetName val="Quantity"/>
      <sheetName val="TOSHIBA-Structure"/>
      <sheetName val="Chiet tinh dz35"/>
      <sheetName val="RATE"/>
      <sheetName val="2002상반기노임기준"/>
      <sheetName val="용산1(해보)"/>
      <sheetName val="내역_verᔈ_x0000__x0000_"/>
      <sheetName val="계산_x0000__x0000_"/>
      <sheetName val="7_산출(⠀榅弁䘿_x0000_"/>
      <sheetName val="수량산출서 갑지"/>
      <sheetName val="재료할증"/>
      <sheetName val="LD"/>
      <sheetName val="일위대"/>
      <sheetName val="일위대㐀븁"/>
      <sheetName val="오동"/>
      <sheetName val="대조"/>
      <sheetName val="나한"/>
      <sheetName val="공량·_x0000__x0000_"/>
      <sheetName val="공량×"/>
      <sheetName val="자재기성 신청서.xlsx"/>
      <sheetName val="내역(인테리어 실내)(도급)"/>
      <sheetName val="내역(인테리어 실외)(도급)"/>
      <sheetName val="산출근거#2-3"/>
      <sheetName val="제수문집계"/>
      <sheetName val="Xunit (단위환산)"/>
      <sheetName val="예총"/>
      <sheetName val="현장경비(공사금액별)"/>
      <sheetName val="주bea?"/>
      <sheetName val="발주내역"/>
      <sheetName val="H-PILE수량집계"/>
      <sheetName val="장비코드표 050601"/>
      <sheetName val="2007년 생산1부장비"/>
      <sheetName val="2008년 생산부전장비코드"/>
      <sheetName val="DDB부 장비 관리현황"/>
      <sheetName val="돈암사업"/>
      <sheetName val="DATA LISTS"/>
      <sheetName val="Bảng mã VT"/>
      <sheetName val="신대방33(적용)"/>
      <sheetName val="外構・目次"/>
      <sheetName val="工場棟・目次"/>
      <sheetName val="事務棟・目次"/>
      <sheetName val="Elec LG"/>
      <sheetName val="ESTI."/>
      <sheetName val="DI-ESTI"/>
      <sheetName val="1_MV"/>
      <sheetName val="gVL"/>
      <sheetName val="5호광장_(만점)3"/>
      <sheetName val="인천국제_(만점)_(2)3"/>
      <sheetName val="Total_단위경유량집계3"/>
      <sheetName val="준검_내역서3"/>
      <sheetName val="토공유동표(전체_당초)3"/>
      <sheetName val="1_수인터널3"/>
      <sheetName val="4_전기3"/>
      <sheetName val="BH-1_(2)3"/>
      <sheetName val="표__지3"/>
      <sheetName val="1_설계조건3"/>
      <sheetName val="조도계산서_(도서)3"/>
      <sheetName val="I_설계조건3"/>
      <sheetName val="11_우각부_보강3"/>
      <sheetName val="제출내역_(2)3"/>
      <sheetName val="우수관매설및_우수받이3"/>
      <sheetName val="11_산출(전열)3"/>
      <sheetName val="6_산출(동력)3"/>
      <sheetName val="7_산출(TRAY)3"/>
      <sheetName val="노원열병합__건축공사기성내역서3"/>
      <sheetName val="앉음벽_(2)3"/>
      <sheetName val="MSS_23"/>
      <sheetName val="2_1__노무비_평균단가산출2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보고서_기기리스트2"/>
      <sheetName val="7__현장관리비_3"/>
      <sheetName val="6__안전관리비3"/>
      <sheetName val="3련_BOX3"/>
      <sheetName val="소포내역_(2)3"/>
      <sheetName val="배수공_시멘트_및_골재량_산출2"/>
      <sheetName val="_HIT__HMC_견적_3900_3"/>
      <sheetName val="배수내역_(2)2"/>
      <sheetName val="spc_배관견적2"/>
      <sheetName val="投标材料清单_2"/>
      <sheetName val="5_산출(전력)2"/>
      <sheetName val="수량산출서(전력간선_지하D_C)2"/>
      <sheetName val="내___역2"/>
      <sheetName val="플랜트_설치2"/>
      <sheetName val="A_견적2"/>
      <sheetName val="unit_4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도담구내_개소별_명柖1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장비_(2)1"/>
      <sheetName val="3BL공동구_수량1"/>
      <sheetName val="5_동별횡주관경1"/>
      <sheetName val="암거_제원표1"/>
      <sheetName val="Sheet1_(2)1"/>
      <sheetName val="Eq__Mobilization2"/>
      <sheetName val="노무비_근거1"/>
      <sheetName val="제수변_수량집계표(보통)1"/>
      <sheetName val="1차_내역서1"/>
      <sheetName val="CM_11"/>
      <sheetName val="_갑지1"/>
      <sheetName val="6__수량산출서1"/>
      <sheetName val="참조_(2)1"/>
      <sheetName val="1_CB"/>
      <sheetName val="일위대가_1"/>
      <sheetName val="4_LINE1"/>
      <sheetName val="7_th1"/>
      <sheetName val="수량산출서_(2)"/>
      <sheetName val="습식및_셀프레벨링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토공_토적표"/>
      <sheetName val="주bea"/>
      <sheetName val="4__VOs_summary"/>
      <sheetName val="변경명신물량_(2)"/>
      <sheetName val="전사_(2)"/>
      <sheetName val="BA_(2)"/>
      <sheetName val="CP_(2)"/>
      <sheetName val="Bảng_mã_VT"/>
      <sheetName val="Chiet_tinh_dz35"/>
      <sheetName val="기존단가_(2)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電気設備表"/>
      <sheetName val="预算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DGCT (01)"/>
      <sheetName val="아파트_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1. DATA"/>
      <sheetName val="납부서"/>
      <sheetName val="1,2,3,4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설계명세"/>
      <sheetName val="보활"/>
      <sheetName val="집행(2-1)"/>
      <sheetName val="수량산출목록표"/>
      <sheetName val="인구"/>
      <sheetName val="일위집계"/>
      <sheetName val="ASP"/>
      <sheetName val="원_x0000__x0000_"/>
      <sheetName val="plan&amp;section_of__x0000__x0000__x0005__x0000_冰﹢Ƚ_x0000__x0000__x0000_"/>
      <sheetName val="토공(완충)"/>
      <sheetName val="6동"/>
      <sheetName val="design_crit_x0000__x0000__x0005__x0000_"/>
      <sheetName val="시운전"/>
      <sheetName val="시운전绸7"/>
      <sheetName val="6__안전관慨⻥"/>
      <sheetName val="단가시흥"/>
      <sheetName val=" FURNACE현설"/>
      <sheetName val="97 사업추정(WEKI)"/>
      <sheetName val="8.설치품셈"/>
      <sheetName val="품셈 "/>
      <sheetName val="음성cable"/>
      <sheetName val="M-EMS GP-570(BIT)"/>
      <sheetName val="내역서 제출"/>
      <sheetName val="단가산출(T)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[입찰안.xls][입찰안.xls]직접뀀鞖/_x0000_"/>
      <sheetName val="[입찰안.xls]직접뀀鞖/_x0000_"/>
      <sheetName val="TABLE DB"/>
      <sheetName val="쌍용 data base"/>
      <sheetName val="설계예산서(2_소천우회토목)"/>
      <sheetName val="수토공단위당"/>
      <sheetName val="부안변전"/>
      <sheetName val="구조물터파기수량집계"/>
      <sheetName val="9GNG운¼"/>
      <sheetName val="설원"/>
      <sheetName val="업체별기성내역"/>
      <sheetName val="사진첩"/>
      <sheetName val="3련_B䀀㽚"/>
      <sheetName val="3련_Bꨀ덽"/>
      <sheetName val="working_load_at０ʵŚÃ堠ᴕ_x0000__x0000__x0000__x0000__x0000__x0000_"/>
      <sheetName val="(원)기흥상갈"/>
      <sheetName val="만봉용지매수비(총괄)"/>
      <sheetName val="DHEQ㧈讄䰀漐"/>
      <sheetName val="공사비예산서"/>
      <sheetName val="Data&amp;Result"/>
      <sheetName val="10공-_x0000_Ԁ"/>
      <sheetName val="공사비예"/>
      <sheetName val="b_balju_cho"/>
      <sheetName val="부안일위"/>
      <sheetName val="조직관리비"/>
      <sheetName val="분개장·원장"/>
      <sheetName val="세부내역서"/>
      <sheetName val="공기압¬_x0000_Ԁ"/>
      <sheetName val="자단"/>
      <sheetName val="현우실적"/>
      <sheetName val="품셈총괄표"/>
      <sheetName val="공사비증감"/>
      <sheetName val="VXXXXXXX"/>
      <sheetName val="중기조종사 단위단가"/>
      <sheetName val="시약"/>
      <sheetName val="전기2005"/>
      <sheetName val="통신2005"/>
      <sheetName val="참조표"/>
      <sheetName val="pile_bearing_capa_&amp;_¬웰ﾕ쀀_x0005_"/>
      <sheetName val="pile_bearing_capa_&amp;_¬웰ﾕ_x0000_ﳪ_x0005_"/>
      <sheetName val="요율표"/>
      <sheetName val="소포내역_x0000__x0000__x0005__x0000_"/>
      <sheetName val="마감산출"/>
      <sheetName val="수선비"/>
      <sheetName val="원가명세"/>
      <sheetName val="사발차명세표"/>
      <sheetName val="손익"/>
      <sheetName val="일위(토,포,부)"/>
      <sheetName val="Front"/>
      <sheetName val="7월11일"/>
      <sheetName val="0.목록1"/>
      <sheetName val="갑지_을지"/>
      <sheetName val="2-2_매출분석"/>
      <sheetName val="설명서_"/>
      <sheetName val="유효폭의_계산"/>
      <sheetName val="STEEL_BOX_단면설계(SEC_8)"/>
      <sheetName val="미납품_현황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식재"/>
      <sheetName val="시설물"/>
      <sheetName val="식재출력용"/>
      <sheetName val="유지관리"/>
      <sheetName val="조도계산서Å_x0000_Ԁ_x0000__x0000_"/>
      <sheetName val="조도계산서Å_x0000_Ԁ_x0000_耀"/>
      <sheetName val="CONCRETE"/>
      <sheetName val="단_x0005__x0000_"/>
      <sheetName val="일위대가(집계_x0000_"/>
      <sheetName val="정리계槜で_x0000__x0000_ｐ"/>
      <sheetName val="정리계槜で_x0000__x0000_㟠"/>
      <sheetName val="뚝토공"/>
      <sheetName val="자격증"/>
      <sheetName val="가로등내역서"/>
      <sheetName val="원가&amp;하도급원가"/>
      <sheetName val="적산"/>
      <sheetName val="차량(구)"/>
      <sheetName val="수량산출서집계(_x0000__x0000__x0005__x0000_"/>
      <sheetName val="수량산출서집계(_x0000__x0000__x0005__x0000_瞀"/>
      <sheetName val="토공집계표"/>
      <sheetName val="물가시세"/>
      <sheetName val="wbs2차"/>
      <sheetName val="수량"/>
      <sheetName val="장비가동"/>
      <sheetName val="교량전기"/>
      <sheetName val="일위총괄표"/>
      <sheetName val="총괄집계표"/>
      <sheetName val="발주A"/>
      <sheetName val="cal1"/>
      <sheetName val="bqmpaloc"/>
      <sheetName val="[입찰안.xls][입찰안.xls][입찰안.xls]B__2"/>
      <sheetName val="[입찰안.xls][입찰안.xls][입찰안.xls]B__3"/>
      <sheetName val="제잡비1"/>
      <sheetName val="대차대조표"/>
      <sheetName val="손익계산서"/>
      <sheetName val="이익잉여금"/>
      <sheetName val="상세손익"/>
      <sheetName val="의견양식"/>
      <sheetName val="참고자료"/>
      <sheetName val="예산M12A"/>
      <sheetName val="PROJ. DATA"/>
      <sheetName val=" Beams Sched "/>
      <sheetName val="[입찰안.xls][입찰안.xls][입찰안.xls]B_76"/>
      <sheetName val="[입찰안.xls][입찰안.xls][입찰안.xls]B__5"/>
      <sheetName val="[입찰안.xls][입찰안.xls][입찰안.xls]B__4"/>
      <sheetName val="CableSchedule"/>
      <sheetName val="배수로집계"/>
      <sheetName val="수량산출서집´_x0000_Ԁ_x0000_耀֜䌛"/>
      <sheetName val="자재대"/>
      <sheetName val="입상내역"/>
      <sheetName val="현장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SCOPE_OF_WORK"/>
      <sheetName val="0"/>
      <sheetName val="Cọc nhồi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Gia VLNCMTC"/>
      <sheetName val="BIDDING-SUM"/>
      <sheetName val="Dầm 1"/>
      <sheetName val="제품마스터"/>
      <sheetName val="chitiet"/>
      <sheetName val="Config"/>
      <sheetName val="Chiet tinh don gia CM"/>
      <sheetName val="조경수볰"/>
      <sheetName val="[입찰안.xls][입찰안.xls][입찰안.xls]B_17"/>
      <sheetName val="[입찰안.xls][입찰안.xls][입찰안.xls]B__8"/>
      <sheetName val="[입찰안.xls][입찰안.xls][입찰안.xls]B__6"/>
      <sheetName val="[입찰안.xls][입찰안.xls][입찰안.xls]B_25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3"/>
      <sheetName val="[입찰안.xls][입찰안.xls][입찰안.xls]B_24"/>
      <sheetName val="[입찰안.xls][입찰안.xls][입찰안.xls]B_26"/>
      <sheetName val="[입찰안.xls][입찰안.xls][입찰안.xls]B_27"/>
      <sheetName val="[입찰안.xls][입찰안.xls][입찰안.xls]B_79"/>
      <sheetName val="[입찰안.xls][입찰안.xls][입찰안.xls]B_77"/>
      <sheetName val="[입찰안.xls][입찰안.xls][입찰안.xls]B_31"/>
      <sheetName val="[입찰안.xls][입찰안.xls][입찰안.xls]B_28"/>
      <sheetName val="CB"/>
      <sheetName val="[입찰안.xls][입찰안.xls][입찰안.xls]B_29"/>
      <sheetName val="[입찰안.xls][입찰안.xls][입찰안.xls]___2"/>
      <sheetName val="[입찰안.xls][입찰안.xls][입찰안.xls]___3"/>
      <sheetName val="[입찰안.xls][입찰안.xls][입찰안.xls]B_30"/>
      <sheetName val="[입찰안.xls][입찰안.xls][입찰안.xls]B_39"/>
      <sheetName val="[입찰안.xls][입찰안.xls][입찰안.xls]B_38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빗물받이(910-510-410)"/>
      <sheetName val="손익차9월頀"/>
      <sheetName val="정리계槜〚"/>
      <sheetName val="1,2,3,4_x0005_"/>
      <sheetName val="10공-"/>
      <sheetName val="design_crit"/>
      <sheetName val="본사업"/>
      <sheetName val="총투자비"/>
      <sheetName val="[입찰안.xls][입찰안.xls][입찰안.xls]B_33"/>
      <sheetName val="[입찰안.xls][입찰안.xls][입찰안.xls]B_32"/>
      <sheetName val="[입찰안.xls][입찰안.xls][입찰안.xls]B_40"/>
      <sheetName val="[입찰안.xls][입찰안.xls][입찰안.xls]B_34"/>
      <sheetName val="[입찰안.xls][입찰안.xls][입찰안.xls]B_36"/>
      <sheetName val="[입찰안.xls][입찰안.xls][입찰안.xls]B_35"/>
      <sheetName val="[입찰안.xls][입찰안.xls][입찰안.xls]B_37"/>
      <sheetName val="[입찰안.xls][입찰안.xls][입찰안.xls]B_41"/>
      <sheetName val="[입찰안.xls][입찰안.xls][입찰안.xls]B_42"/>
      <sheetName val="[입찰안.xls][입찰안.xls][입찰안.xls]B_44"/>
      <sheetName val="[입찰안.xls][입찰안.xls][입찰안.xls]B_43"/>
      <sheetName val="[입찰안.xls][입찰안.xls][입찰안.xls]B_45"/>
      <sheetName val="[입찰안.xls][입찰안.xls][입찰안.xls]B_46"/>
      <sheetName val="[입찰안.xls][입찰안.xls][입찰안.xls]B_47"/>
      <sheetName val="[입찰안.xls][입찰안.xls][입찰안.xls]B_49"/>
      <sheetName val="[입찰안.xls][입찰안.xls][입찰안.xls]B_48"/>
      <sheetName val="[입찰안.xls][입찰안.xls][입찰안.xls]B_50"/>
      <sheetName val="[입찰안.xls][입찰안.xls][입찰안.xls]B_51"/>
      <sheetName val="[입찰안.xls][입찰안.xls][입찰안.xls]B_53"/>
      <sheetName val="[입찰안.xls][입찰안.xls][입찰안.xls]B_52"/>
      <sheetName val="[입찰안.xls][입찰안.xls][입찰안.xls]B_55"/>
      <sheetName val="[입찰안.xls][입찰안.xls][입찰안.xls]B_56"/>
      <sheetName val="[입찰안.xls][입찰안.xls][입찰안.xls]B_54"/>
      <sheetName val="[입찰안.xls][입찰안.xls][입찰안.xls]B_58"/>
      <sheetName val="[입찰안.xls][입찰안.xls][입찰안.xls]B_57"/>
      <sheetName val="[입찰안.xls][입찰안.xls][입찰안.xls]B_62"/>
      <sheetName val="[입찰안.xls][입찰안.xls][입찰안.xls]B_64"/>
      <sheetName val="[입찰안.xls][입찰안.xls][입찰안.xls]B_69"/>
      <sheetName val="[입찰안.xls][입찰안.xls][입찰안.xls]B_59"/>
      <sheetName val="[입찰안.xls][입찰안.xls][입찰안.xls]B_60"/>
      <sheetName val="[입찰안.xls][입찰안.xls][입찰안.xls]B_61"/>
      <sheetName val="[입찰안.xls][입찰안.xls][입찰안.xls]B_70"/>
      <sheetName val="[입찰안.xls][입찰안.xls][입찰안.xls]B_63"/>
      <sheetName val="[입찰안.xls][입찰안.xls][입찰안.xls]B_68"/>
      <sheetName val="[입찰안.xls][입찰안.xls][입찰안.xls]B_65"/>
      <sheetName val="[입찰안.xls][입찰안.xls][입찰안.xls]B_67"/>
      <sheetName val="[입찰안.xls][입찰안.xls][입찰안.xls]B_66"/>
      <sheetName val="[입찰안.xls][입찰안.xls][입찰안.xls]B_71"/>
      <sheetName val="Gian"/>
      <sheetName val="전기혼잡제경⻉ⴋԯ_x0000_缀"/>
      <sheetName val="을지"/>
      <sheetName val="특수선일위대가"/>
      <sheetName val="Sàn T1"/>
      <sheetName val="Lỗ thông gió"/>
      <sheetName val="Sàn tầng 01 ( old )"/>
      <sheetName val="KTCK"/>
      <sheetName val="THKP"/>
      <sheetName val="DAF-2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DNTT"/>
      <sheetName val="거래처CODE"/>
      <sheetName val="노무비계"/>
      <sheetName val="EXCHANGE RATE"/>
      <sheetName val="적용비율"/>
      <sheetName val="pile_bearing_ca怀꿟세_x0000_䘀뤙_x0000__x0000_Ԁ_x0000_"/>
      <sheetName val="중강당 내역"/>
      <sheetName val="Tiepdia"/>
      <sheetName val="DG"/>
      <sheetName val="할증 "/>
      <sheetName val="eq_data"/>
      <sheetName val="간접비 총괄표"/>
      <sheetName val="견적비교표 (2)"/>
      <sheetName val="작성방법(지우지마세요)"/>
      <sheetName val="결재방(지우지 마세요)"/>
      <sheetName val="재학생"/>
      <sheetName val="일위대가갂窹"/>
      <sheetName val="일위대가_x0000__x0000_렀"/>
      <sheetName val="일위대가耀쾑_x0000_"/>
      <sheetName val="실행내역서 "/>
      <sheetName val="TOWER 12TON"/>
      <sheetName val="각종단가"/>
      <sheetName val="NP-총정리"/>
      <sheetName val="기계경비산출기준"/>
      <sheetName val="테이블"/>
      <sheetName val="공사투입계획(변경결의)19.9"/>
      <sheetName val="노무비 월별지급현황19.9"/>
      <sheetName val="갑지(외주기성)19.9"/>
      <sheetName val="갑지_을지1"/>
      <sheetName val="2-2_매출분석1"/>
      <sheetName val="유효폭의_계산1"/>
      <sheetName val="미납품_현황1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중기조종사_단위단가"/>
      <sheetName val="pile_bearing_capa_&amp;_¬웰ﾕ쀀"/>
      <sheetName val="8_설치품셈"/>
      <sheetName val="소포내역"/>
      <sheetName val="0_목록1"/>
      <sheetName val="[입찰안_xls][입찰안_xls][입찰안_xls]___2"/>
      <sheetName val="내역(인테리어_실내)(도급)"/>
      <sheetName val="내역(인테리어_실외)(도급)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단면ⲴǾ"/>
      <sheetName val="plan&amp;section_of_"/>
      <sheetName val="조도계산서Å"/>
      <sheetName val="pile_bearing_capa_&amp;_¬웰ﾕ"/>
      <sheetName val="공기압¬"/>
      <sheetName val="정리계槜で"/>
      <sheetName val="수량산출서집계("/>
      <sheetName val="수량산출서집´"/>
      <sheetName val="[입찰안.xls][입찰안.xls][입찰안.xls]B_72"/>
      <sheetName val="[입찰안.xls][입찰안.xls][입찰안.xls]B_73"/>
      <sheetName val="RAB AR&amp;STR"/>
      <sheetName val="Isolasi Luar Dalam"/>
      <sheetName val="Isolasi Luar"/>
      <sheetName val="Cong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Chiet_tinh_don_gia_CM"/>
      <sheetName val="Sàn_T1"/>
      <sheetName val="Lỗ_thông_gió"/>
      <sheetName val="Sàn_tầng_01_(_old_)"/>
      <sheetName val="Div26 - Elect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[입찰안.xls][입찰안.xls][입찰안.xls]B_74"/>
      <sheetName val="[입찰안.xls][입찰안.xls][입찰안.xls]B_75"/>
      <sheetName val="[입찰안.xls][입찰안.xls][입찰안.xls]B_80"/>
      <sheetName val="[입찰안.xls][입찰안.xls][입찰안.xls]B_78"/>
      <sheetName val="시운전壒》"/>
      <sheetName val="Sheet2 (2)"/>
      <sheetName val="예산"/>
      <sheetName val="1,2,3,4"/>
      <sheetName val="plan&amp;section_of_冰﹢Ƚ"/>
      <sheetName val="pile_bearing_capa_&amp;_¬웰ﾕﳪ"/>
      <sheetName val="수량산출서집계("/>
      <sheetName val="수량산출서집계(瞀"/>
      <sheetName val="설명"/>
      <sheetName val="노임단가 및 기계경비"/>
      <sheetName val="심사계산"/>
      <sheetName val="조도계산서Ì_x0000_Ԁ_x0000_耀"/>
      <sheetName val="6-1.보오링(1)"/>
      <sheetName val="노.표-조"/>
      <sheetName val="1-7(재가공내역)"/>
      <sheetName val="MATRLDATA"/>
      <sheetName val="Requirement(Work Crew)"/>
      <sheetName val="[입찰안.xls][입찰안.xls][입찰안.xls]B_84"/>
      <sheetName val="[입찰안.xls][입찰안.xls][입찰안.xls]B_86"/>
      <sheetName val="[입찰안.xls][입찰안.xls][입찰안.xls]B_85"/>
      <sheetName val="[입찰안.xls][입찰안.xls][입찰안.xls]B_82"/>
      <sheetName val="[입찰안.xls][입찰안.xls][입찰안.xls]B_83"/>
      <sheetName val="[입찰안.xls][입찰안.xls][입찰안.xls]B_81"/>
      <sheetName val="[입찰안.xls][입찰안.xls][입찰안.xls]B_88"/>
      <sheetName val="[입찰안.xls][입찰안.xls][입찰안.xls]B_87"/>
      <sheetName val="[입찰안.xls][입찰안.xls][입찰안.xls]B_95"/>
      <sheetName val="[입찰안.xls][입찰안.xls][입찰안.xls]B_97"/>
      <sheetName val="[입찰안.xls][입찰안.xls][입찰안.xls]B_96"/>
      <sheetName val="[입찰안.xls][입찰안.xls][입찰안.xls]B_89"/>
      <sheetName val="[입찰안.xls][입찰안.xls][입찰안.xls]B_90"/>
      <sheetName val="[입찰안.xls][입찰안.xls][입찰안.xls]B_91"/>
      <sheetName val="[입찰안.xls][입찰안.xls][입찰안.xls]B_93"/>
      <sheetName val="[입찰안.xls][입찰안.xls][입찰안.xls]B_92"/>
      <sheetName val="[입찰안.xls][입찰안.xls][입찰안.xls]B_94"/>
      <sheetName val="일위대가목록(ems)"/>
      <sheetName val="[입찰안.xls][입찰안.xls][입찰안.xls]B_99"/>
      <sheetName val="[입찰안.xls][입찰안.xls][입찰안.xls]_102"/>
      <sheetName val="[입찰안.xls][입찰안.xls][입찰안.xls]_101"/>
      <sheetName val="[입찰안.xls][입찰안.xls][입찰안.xls]B_98"/>
      <sheetName val="[입찰안.xls][입찰안.xls][입찰안.xls]_103"/>
      <sheetName val="[입찰안.xls][입찰안.xls][입찰안.xls]_100"/>
      <sheetName val="[입찰안.xls][입찰안.xls][입찰안.xls]_104"/>
      <sheetName val="[입찰안.xls][입찰안.xls][입찰안.xls]_105"/>
      <sheetName val="[입찰안.xls][입찰안.xls][입찰안.xls]_107"/>
      <sheetName val="[입찰안.xls][입찰안.xls][입찰안.xls]_106"/>
      <sheetName val="[입찰안.xls][입찰안.xls][입찰안.xls]_108"/>
      <sheetName val="[입찰안.xls][입찰안.xls][입찰안.xls]_112"/>
      <sheetName val="[입찰안.xls][입찰안.xls][입찰안.xls]_110"/>
      <sheetName val="[입찰안.xls][입찰안.xls][입찰안.xls]_109"/>
      <sheetName val="[입찰안.xls][입찰안.xls][입찰안.xls]_111"/>
      <sheetName val="전신"/>
      <sheetName val="원본(갑지)"/>
      <sheetName val="특별땅고르기"/>
      <sheetName val="401"/>
      <sheetName val="매각(6)"/>
      <sheetName val="design_c_x0000__x0000_Ȑꙭî_x0000_"/>
      <sheetName val="내역서(삼호)"/>
      <sheetName val="PTDGDT"/>
      <sheetName val="일위대??Ԁ?䀀"/>
      <sheetName val="일위대㐀븁??退"/>
      <sheetName val="I_설계조?"/>
      <sheetName val="조도계산서_(도서?"/>
      <sheetName val="대??"/>
      <sheetName val="POL6차-PIPÁ_x0000_Ԁ"/>
      <sheetName val="POL6차-PIPⶌ쌈"/>
      <sheetName val="General Data"/>
      <sheetName val="POL6차-PIPÁ"/>
      <sheetName val="노임변ᡆ콞"/>
      <sheetName val="Mc1"/>
      <sheetName val="영창26"/>
      <sheetName val="AS접수관리"/>
      <sheetName val="[입찰안.xls][입찰안.xls][입찰안.xls]___4"/>
      <sheetName val="[입찰안.xls][입찰안.xls][입찰안.xls]___5"/>
      <sheetName val="[입찰안.xls][입찰안.xls][입찰안.xls]___6"/>
      <sheetName val="[입찰안.xls][입찰안_xls]직접뀀鞖/"/>
      <sheetName val="[입찰안.xls][입찰안_xls][입찰안_xls]___2"/>
      <sheetName val="[입찰안.xls][입찰안.xls][입찰안.xls]_127"/>
      <sheetName val="[입찰안.xls][입찰안.xls][입찰안.xls]_128"/>
      <sheetName val="[입찰안.xls][입찰안.xls][입찰안.xls]_130"/>
      <sheetName val="[입찰안.xls][입찰안.xls][입찰안.xls]_119"/>
      <sheetName val="[입찰안.xls][입찰안.xls][입찰안.xls]_121"/>
      <sheetName val="[입찰안.xls][입찰안.xls][입찰안.xls]_116"/>
      <sheetName val="[입찰안.xls][입찰안.xls][입찰안.xls]_115"/>
      <sheetName val="[입찰안.xls][입찰안.xls][입찰안.xls]_113"/>
      <sheetName val="[입찰안.xls][입찰안.xls][입찰안.xls]_114"/>
      <sheetName val="[입찰안.xls][입찰안.xls][입찰안.xls]_117"/>
      <sheetName val="[입찰안.xls][입찰안.xls][입찰안.xls]_118"/>
      <sheetName val="[입찰안.xls][입찰안.xls][입찰안.xls]_120"/>
      <sheetName val="[입찰안.xls][입찰안.xls][입찰안.xls]_122"/>
      <sheetName val="[입찰안.xls][입찰안.xls][입찰안.xls]_123"/>
      <sheetName val="[입찰안.xls][입찰안.xls][입찰안.xls]_124"/>
      <sheetName val="[입찰안.xls][입찰안.xls][입찰안.xls]_126"/>
      <sheetName val="[입찰안.xls][입찰안.xls][입찰안.xls]_125"/>
      <sheetName val="[입찰안.xls][입찰안.xls][입찰안.xls]_129"/>
      <sheetName val="[입찰안.xls][입찰안.xls][입찰안.xls]_131"/>
      <sheetName val="[입찰안.xls][입찰안.xls][입찰안.xls]_135"/>
      <sheetName val="[입찰안.xls][입찰안.xls][입찰안.xls]_132"/>
      <sheetName val="[입찰안.xls][입찰안.xls][입찰안.xls]_133"/>
      <sheetName val="[입찰안.xls][입찰안.xls][입찰안.xls]_134"/>
      <sheetName val="[입찰안.xls][입찰안.xls][입찰안.xls]_136"/>
      <sheetName val="0001new"/>
      <sheetName val="조경내역서"/>
      <sheetName val="소화"/>
      <sheetName val="중기가격"/>
      <sheetName val="공사착공계"/>
      <sheetName val="정리계槜〩_x0000__x0000_８"/>
      <sheetName val="집계장(뀀ﰡ 縞悧縳"/>
      <sheetName val="집계장(뀀ﰡ_x0000_䀰"/>
      <sheetName val="사  업  비  수  지  예  산  서"/>
      <sheetName val="노임단가(일반)"/>
      <sheetName val="[입찰안.xls][입찰안.xls][입찰안.xls]_138"/>
      <sheetName val="[입찰안.xls][입찰안.xls][입찰안.xls]_137"/>
      <sheetName val="O＆P"/>
      <sheetName val="PL98"/>
      <sheetName val="bs"/>
      <sheetName val="BSM9601"/>
      <sheetName val="[입찰안.xls][입찰안.xls][입찰안.xls]_147"/>
      <sheetName val="산출0"/>
      <sheetName val="VCV-BE-TONG"/>
      <sheetName val="Dulieu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[입찰안.xls][입찰안.xls][입찰안.xls]_149"/>
      <sheetName val="[입찰안.xls][입찰안.xls][입찰안.xls]_148"/>
      <sheetName val="[입찰안.xls][입찰안.xls][입찰안.xls]_139"/>
      <sheetName val="[입찰안.xls][입찰안.xls][입찰안.xls]_140"/>
      <sheetName val="plan&amp;section_of勉_x0010__x0000__x0000__x0000__x0000__x0000__x0001_Ԁ_x0000__xdc00_"/>
      <sheetName val="인건비(환율)"/>
      <sheetName val="기계경비"/>
      <sheetName val="3련_BÈ_x0000_"/>
      <sheetName val="[입찰안.xls][입찰안.xls][입찰안.xls]_145"/>
      <sheetName val="[입찰안.xls][입찰안.xls][입찰안.xls]_144"/>
      <sheetName val="[입찰안.xls][입찰안.xls][입찰안.xls]_146"/>
      <sheetName val="신우"/>
      <sheetName val="집계장(Â_x0000_蠀1_x0000__x0000_"/>
      <sheetName val="[입찰안.xls][입찰안.xls][입찰안.xls]_143"/>
      <sheetName val="[입찰안.xls][입찰안.xls][입찰안.xls]_141"/>
      <sheetName val="[입찰안.xls][입찰안.xls][입찰안.xls]_142"/>
      <sheetName val="[입찰안.xls][입찰안.xls][입찰안.xls]_150"/>
      <sheetName val="pile_bearing_ca怀꿟세"/>
      <sheetName val="조도계산서Ì"/>
      <sheetName val="전기혼잡제경⻉ⴋԯ"/>
      <sheetName val="_입찰안.xls__입찰안.xls_직접뀀鞖_"/>
      <sheetName val="_입찰안.xls_직접뀀鞖_"/>
      <sheetName val="표준차도부연장집계-ASP"/>
      <sheetName val="Btra"/>
      <sheetName val="BMS"/>
      <sheetName val="入力作成表"/>
      <sheetName val="cov-estimate"/>
      <sheetName val="결재_x005f_x0000_"/>
      <sheetName val="Phan tho"/>
      <sheetName val="Data-year2001i"/>
      <sheetName val="Tien Thuong"/>
      <sheetName val="NC XL 6T cuoi 01 CTy"/>
      <sheetName val="Data -6T dau"/>
      <sheetName val="Cong 6T"/>
      <sheetName val="일위대가ꤥ"/>
      <sheetName val="판매시설"/>
      <sheetName val="교대(A1-A2)"/>
      <sheetName val="Sheet15"/>
      <sheetName val="[입찰안.xls][입찰안.xls][입찰안.xls]_152"/>
      <sheetName val="[입찰안.xls][입찰안.xls][입찰안.xls]_164"/>
      <sheetName val="[입찰안.xls][입찰안.xls][입찰안.xls]_151"/>
      <sheetName val="[입찰안.xls][입찰안.xls][입찰안.xls]_153"/>
      <sheetName val="[입찰안.xls][입찰안.xls][입찰안.xls]_154"/>
      <sheetName val="[입찰안.xls][입찰안.xls][입찰안.xls]_165"/>
      <sheetName val="[입찰안.xls][입찰안.xls][입찰안.xls]_166"/>
      <sheetName val="[입찰안.xls][입찰안.xls][입찰안.xls]_155"/>
      <sheetName val="[입찰안.xls][입찰안.xls][입찰안.xls]_156"/>
      <sheetName val="[입찰안.xls][입찰안.xls][입찰안.xls]_157"/>
      <sheetName val="[입찰안.xls][입찰안.xls][입찰안.xls]_158"/>
      <sheetName val="[입찰안.xls][입찰안.xls][입찰안.xls]_159"/>
      <sheetName val="[입찰안.xls][입찰안.xls][입찰안.xls]_160"/>
      <sheetName val="[입찰안.xls][입찰안.xls][입찰안.xls]_161"/>
      <sheetName val="[입찰안.xls][입찰안.xls][입찰안.xls]_163"/>
      <sheetName val="[입찰안.xls][입찰안.xls][입찰안.xls]_162"/>
      <sheetName val="[입찰안.xls][입찰안.xls][입찰안.xls]_172"/>
      <sheetName val="[입찰안.xls][입찰안.xls][입찰안.xls]_175"/>
      <sheetName val="[입찰안.xls][입찰안.xls][입찰안.xls]_176"/>
      <sheetName val="[입찰안.xls][입찰안.xls][입찰안.xls]_167"/>
      <sheetName val="[입찰안.xls][입찰안.xls][입찰안.xls]_168"/>
      <sheetName val="[입찰안.xls][입찰안.xls][입찰안.xls]_169"/>
      <sheetName val="[입찰안.xls][입찰안.xls][입찰안.xls]_170"/>
      <sheetName val="[입찰안.xls][입찰안.xls][입찰안.xls]_171"/>
      <sheetName val="[입찰안.xls][입찰안.xls][입찰안.xls]_173"/>
      <sheetName val="[입찰안.xls][입찰안.xls]_____xls_1411"/>
      <sheetName val="[입찰안.xls][입찰안.xls][입찰안.xls]_174"/>
      <sheetName val="[입찰안.xls][입찰안.xls][입찰안.xls]_247"/>
      <sheetName val="[입찰안.xls][입찰안.xls][입찰안.xls]_248"/>
      <sheetName val="[입찰안.xls][입찰안.xls][입찰안.xls]_249"/>
      <sheetName val="장_x0000__x0000_Ԁ"/>
      <sheetName val="[입찰안.xls][입찰안.xls][입찰안.xls]_191"/>
      <sheetName val="[입찰안.xls][입찰안.xls][입찰안.xls]_181"/>
      <sheetName val="[입찰안.xls][입찰안.xls][입찰안.xls]_177"/>
      <sheetName val="[입찰안.xls][입찰안.xls][입찰안.xls]_179"/>
      <sheetName val="[입찰안.xls][입찰안.xls][입찰안.xls]_178"/>
      <sheetName val="[입찰안.xls][입찰안.xls][입찰안.xls]_180"/>
      <sheetName val="[입찰안.xls][입찰안.xls][입찰안.xls]_183"/>
      <sheetName val="[입찰안.xls][입찰안.xls][입찰안.xls]_184"/>
      <sheetName val="[입찰안.xls][입찰안.xls][입찰안.xls]_187"/>
      <sheetName val="[입찰안.xls][입찰안.xls][입찰안.xls]_182"/>
      <sheetName val="[입찰안.xls][입찰안.xls][입찰안.xls]_185"/>
      <sheetName val="[입찰안.xls][입찰안.xls][입찰안.xls]_186"/>
      <sheetName val="[입찰안.xls][입찰안.xls][입찰안.xls]_188"/>
      <sheetName val="[입찰안.xls][입찰안.xls][입찰안.xls]_189"/>
      <sheetName val="[입찰안.xls][입찰안.xls][입찰안.xls]_190"/>
      <sheetName val="Cable임피던스"/>
      <sheetName val="기계경비시간당손료목록"/>
      <sheetName val="본실행경비"/>
      <sheetName val="일위대가(집계刀"/>
      <sheetName val="[입찰안.xls][입찰안.xls][입찰안.xls]_241"/>
      <sheetName val="[입찰안.xls][입찰안.xls][입찰안.xls]_226"/>
      <sheetName val="[입찰안.xls][입찰안.xls][입찰안.xls]_220"/>
      <sheetName val="[입찰안.xls][입찰안.xls][입찰안.xls]_195"/>
      <sheetName val="[입찰안.xls][입찰안.xls][입찰안.xls]_192"/>
      <sheetName val="[입찰안.xls][입찰안.xls][입찰안.xls]_193"/>
      <sheetName val="[입찰안.xls][입찰안.xls][입찰안.xls]_194"/>
      <sheetName val="[입찰안.xls][입찰안.xls][입찰안.xls]_201"/>
      <sheetName val="[입찰안.xls][입찰안.xls][입찰안.xls]_203"/>
      <sheetName val="[입찰안.xls][입찰안.xls][입찰안.xls]_204"/>
      <sheetName val="45,46"/>
      <sheetName val="bang TH"/>
      <sheetName val="[입찰안.xls][입찰안.xls][입찰안.xls]_197"/>
      <sheetName val="[입찰안.xls][입찰안.xls][입찰안.xls]_196"/>
      <sheetName val="[입찰안.xls][입찰안.xls][입찰안.xls]_199"/>
      <sheetName val="[입찰안.xls][입찰안.xls][입찰안.xls]_198"/>
      <sheetName val="[입찰안.xls][입찰안.xls][입찰안.xls]_200"/>
      <sheetName val="[입찰안.xls][입찰안.xls][입찰안.xls]_202"/>
      <sheetName val="[입찰안.xls][입찰안.xls][입찰안.xls]_205"/>
      <sheetName val="[입찰안.xls][입찰안.xls][입찰안.xls]_207"/>
      <sheetName val="[입찰안.xls][입찰안.xls][입찰안.xls]_209"/>
      <sheetName val="[입찰안.xls][입찰안.xls][입찰안.xls]_206"/>
      <sheetName val="[입찰안.xls][입찰안.xls][입찰안.xls]_215"/>
      <sheetName val="[입찰안.xls][입찰안.xls][입찰안.xls]_208"/>
      <sheetName val="[입찰안.xls][입찰안.xls][입찰안.xls]_218"/>
      <sheetName val="[입찰안.xls][입찰안.xls][입찰안.xls]_210"/>
      <sheetName val="[입찰안.xls][입찰안.xls][입찰안.xls]_212"/>
      <sheetName val="[입찰안.xls][입찰안.xls][입찰안.xls]_213"/>
      <sheetName val="[입찰안.xls][입찰안.xls][입찰안.xls]_214"/>
      <sheetName val="[입찰안.xls][입찰안.xls][입찰안.xls]_211"/>
      <sheetName val="[입찰안.xls][입찰안.xls][입찰안.xls]_216"/>
      <sheetName val="[입찰안.xls][입찰안.xls][입찰안.xls]_217"/>
      <sheetName val="[입찰안.xls][입찰안.xls][입찰안.xls]_219"/>
      <sheetName val="[입찰안.xls][입찰안.xls][입찰안.xls]_222"/>
      <sheetName val="[입찰안.xls][입찰안.xls][입찰안.xls]_223"/>
      <sheetName val="[입찰안.xls][입찰안.xls][입찰안.xls]_221"/>
      <sheetName val="[입찰안.xls][입찰안.xls][입찰안.xls]_225"/>
      <sheetName val="[입찰안.xls][입찰안.xls][입찰안.xls]_224"/>
      <sheetName val="SUMMARY"/>
      <sheetName val="[입찰안.xls][입찰안.xls][입찰안.xls]_243"/>
      <sheetName val="[입찰안.xls][입찰안.xls][입찰안.xls]_244"/>
      <sheetName val="[입찰안.xls][입찰안.xls][입찰안.xls]_227"/>
      <sheetName val="[입찰안.xls][입찰안.xls][입찰안.xls]_232"/>
      <sheetName val="[입찰안.xls][입찰안.xls][입찰안.xls]_228"/>
      <sheetName val="경서-통신"/>
      <sheetName val="정산변경"/>
      <sheetName val="골재"/>
      <sheetName val="운반비(시흥)"/>
      <sheetName val="전사계"/>
      <sheetName val="구조물집계"/>
      <sheetName val="토공집계"/>
      <sheetName val="[입찰안.xls][입찰안.xls][입찰안.xls]_230"/>
      <sheetName val="[입찰안.xls][입찰안.xls][입찰안.xls]_229"/>
      <sheetName val="[입찰안.xls][입찰안.xls][입찰안.xls]_233"/>
      <sheetName val="[입찰안.xls][입찰안.xls][입찰안.xls]_231"/>
      <sheetName val="[입찰안.xls][입찰안.xls][입찰안.xls]_234"/>
      <sheetName val="[입찰안.xls][입찰안.xls][입찰안.xls]_238"/>
      <sheetName val="[입찰안.xls][입찰안.xls][입찰안.xls]_236"/>
      <sheetName val="[입찰안.xls][입찰안.xls][입찰안.xls]_237"/>
      <sheetName val="[입찰안.xls][입찰안.xls][입찰안.xls]_235"/>
      <sheetName val="[입찰안.xls][입찰안.xls][입찰안.xls]_240"/>
      <sheetName val="[입찰안.xls][입찰안.xls][입찰안.xls]_239"/>
      <sheetName val="[입찰안.xls][입찰안.xls][입찰안.xls]_242"/>
      <sheetName val="[입찰안.xls][입찰안.xls][입찰안.xls]_245"/>
      <sheetName val="[입찰안.xls][입찰안.xls][입찰안.xls]_246"/>
      <sheetName val="[입찰안.xls][입찰안.xls][입찰안.xls]_250"/>
      <sheetName val="[입찰안.xls][입찰안.xls][입찰안.xls]_251"/>
      <sheetName val="[입찰안.xls][입찰안.xls][입찰안.xls]_252"/>
      <sheetName val="[입찰안.xls][입찰안.xls][입찰안.xls]_253"/>
      <sheetName val="[입찰안.xls][입찰안.xls][입찰안.xls]_254"/>
      <sheetName val="[입찰안.xls][입찰안.xls][입찰안.xls]_255"/>
      <sheetName val="[입찰안.xls][입찰안.xls][입찰안.xls]_256"/>
      <sheetName val="[입찰안.xls][입찰안.xls][입찰안.xls]_257"/>
      <sheetName val="[입찰안.xls][입찰안.xls][입찰안.xls]_258"/>
      <sheetName val="내역_ver1_"/>
      <sheetName val="내역_ver1_뀀"/>
      <sheetName val="A LINE"/>
      <sheetName val="급여대장(입력용)"/>
      <sheetName val="성명데이터"/>
      <sheetName val="원본자재"/>
      <sheetName val="노원열병합__건축공사기성내역_x0000_"/>
      <sheetName val="토공수량산출"/>
      <sheetName val="토적계산서"/>
      <sheetName val="6__안전관_x0000__x0000_"/>
      <sheetName val="공통உ"/>
      <sheetName val="한³_x0000__x0000_"/>
      <sheetName val="전신환매도율"/>
      <sheetName val="공량산출근거서"/>
      <sheetName val="[입찰안.xls][입찰안.xls][입찰안.xls]_287"/>
      <sheetName val="[입찰안.xls][입찰안.xls][입찰안.xls]_288"/>
      <sheetName val="휴가비,급량비"/>
      <sheetName val="공기압᪬቙԰"/>
      <sheetName val="수지½_x0000_"/>
      <sheetName val="정리계㑸4鉨M槜"/>
      <sheetName val="홈용접표"/>
      <sheetName val="stability_xdc00_䘢䠂檱䠛檳"/>
      <sheetName val="[입찰안.xls][입찰안.xls][입찰안.xls]_261"/>
      <sheetName val="[입찰안.xls][입찰안.xls][입찰안.xls]_262"/>
      <sheetName val="[입찰안.xls][입찰안.xls][입찰안.xls]_259"/>
      <sheetName val="[입찰안.xls][입찰안.xls][입찰안.xls]_260"/>
      <sheetName val="KH-Q1,Q2,01"/>
      <sheetName val="KC-moi"/>
      <sheetName val="Areas"/>
      <sheetName val="BQ-E20-02(Rp)"/>
      <sheetName val="Khoi luong"/>
      <sheetName val="XL4Poppy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침하계"/>
      <sheetName val="DFA"/>
      <sheetName val="[입찰안.xls][입찰안.xls][입찰안.xls]_278"/>
      <sheetName val="[입찰안.xls][입찰안.xls][입찰안.xls]_279"/>
      <sheetName val="[입찰안.xls][입찰안.xls][입찰안.xls]_282"/>
      <sheetName val="[입찰안.xls][입찰안.xls][입찰안.xls]_265"/>
      <sheetName val="[입찰안.xls][입찰안.xls][입찰안.xls]_268"/>
      <sheetName val="[입찰안.xls][입찰안.xls][입찰안.xls]_263"/>
      <sheetName val="[입찰안.xls][입찰안.xls][입찰안.xls]_264"/>
      <sheetName val="[입찰안.xls][입찰안.xls][입찰안.xls]_267"/>
      <sheetName val="[입찰안.xls][입찰안.xls][입찰안.xls]_266"/>
      <sheetName val="[입찰안.xls][입찰안.xls][입찰안.xls]_270"/>
      <sheetName val="[입찰안.xls][입찰안.xls][입찰안.xls]_269"/>
      <sheetName val="[입찰안.xls][입찰안.xls][입찰안.xls]_272"/>
      <sheetName val="[입찰안.xls][입찰안.xls][입찰안.xls]_271"/>
      <sheetName val="600(3)a"/>
      <sheetName val="콘크리트"/>
      <sheetName val="비용"/>
      <sheetName val="정리계_x0000__x0000__x0005__x0000_앀"/>
      <sheetName val="정리계_x0000__x0000__x0005__x0000__xde00_"/>
      <sheetName val="정리계_x0000__x0000__x0005__x0000_"/>
      <sheetName val="VL"/>
      <sheetName val="정리계槜〽_x0000__x0000_ｐ"/>
      <sheetName val="3련_B胔Ẩ"/>
      <sheetName val="3련_B˔_x0000_"/>
      <sheetName val="3련_B㷔₼"/>
      <sheetName val="3련_B㷔嚼"/>
      <sheetName val="자가"/>
      <sheetName val="[입찰안.xls][입찰안.xls][입찰안.xls]_273"/>
      <sheetName val="[입찰안.xls][입찰안.xls][입찰안.xls]_274"/>
      <sheetName val="[입찰안.xls][입찰안.xls][입찰안.xls]_275"/>
      <sheetName val="[입찰안.xls][입찰안.xls][입찰안.xls]_276"/>
      <sheetName val="[입찰안.xls][입찰안.xls][입찰안.xls]_277"/>
      <sheetName val="[입찰안.xls][입찰안.xls][입찰안.xls]_283"/>
      <sheetName val="[입찰안.xls][입찰안.xls][입찰안.xls]_284"/>
      <sheetName val="[입찰안.xls][입찰안.xls][입찰안.xls]_281"/>
      <sheetName val="[입찰안.xls][입찰안.xls][입찰안.xls]_280"/>
      <sheetName val="[입찰안.xls][입찰안.xls][입찰안.xls]_285"/>
      <sheetName val="[입찰안.xls][입찰안.xls][입찰안.xls]_286"/>
      <sheetName val="[입찰안.xls][입찰안.xls][입찰안.xls]_289"/>
      <sheetName val="[입찰안.xls][입찰안.xls][입찰안.xls]_290"/>
      <sheetName val="[입찰안.xls][입찰안.xls][입찰안.xls]_291"/>
      <sheetName val="[입찰안.xls][입찰안.xls][입찰안.xls]_294"/>
      <sheetName val="[입찰안.xls][입찰안.xls][입찰안.xls]_292"/>
      <sheetName val="[입찰안.xls][입찰안.xls][입찰안.xls]_295"/>
      <sheetName val="[입찰안.xls][입찰안.xls][입찰안.xls]_293"/>
      <sheetName val="[입찰안.xls][입찰안.xls][입찰안.xls]_296"/>
      <sheetName val="[입찰안.xls][입찰안.xls][입찰안.xls]_297"/>
      <sheetName val="[입찰안.xls][입찰안.xls][입찰안.xls]_298"/>
      <sheetName val="[입찰안.xls][입찰안.xls][입찰안.xls]_299"/>
      <sheetName val="[입찰안.xls][입찰안.xls][입찰안.xls]_300"/>
      <sheetName val="[입찰안.xls][입찰안.xls][입찰안.xls]_301"/>
      <sheetName val="[입찰안.xls][입찰안.xls][입찰안.xls]_302"/>
      <sheetName val="산수배수"/>
      <sheetName val="[입찰안.xls][입찰안.xls][입찰안.xls]___7"/>
      <sheetName val="[입찰안.xls][입찰안_xls][입찰안_xls]___3"/>
      <sheetName val="[입찰안.xls][입찰안.xls][입찰안_xls]___2"/>
      <sheetName val="공사직종별노임"/>
      <sheetName val="적용토목"/>
      <sheetName val="[입찰안.xls][입찰안.xls][입찰안.xls]_309"/>
      <sheetName val="[입찰안.xls][입찰안.xls][입찰안.xls]_312"/>
      <sheetName val="PA_xdbe6_"/>
      <sheetName val="[입찰안.xls][입찰안.xls][입찰안.xls]_305"/>
      <sheetName val="[입찰안.xls][입찰안.xls][입찰안.xls]_308"/>
      <sheetName val="[입찰안.xls][입찰안.xls][입찰안.xls]_303"/>
      <sheetName val="[입찰안.xls][입찰안.xls][입찰안.xls]_304"/>
      <sheetName val="[입찰안.xls][입찰안.xls][입찰안.xls]_306"/>
      <sheetName val="[입찰안.xls][입찰안.xls][입찰안.xls]_307"/>
      <sheetName val="[입찰안.xls][입찰안.xls][입찰안.xls]_310"/>
      <sheetName val="[입찰안.xls][입찰안.xls][입찰안.xls]_311"/>
      <sheetName val="[입찰안.xls][입찰안.xls][입찰안.xls]_313"/>
      <sheetName val="[입찰안.xls][입찰안.xls][입찰안.xls]_365"/>
      <sheetName val="5호광장_(만점)8"/>
      <sheetName val="인천국제_(만점)_(2)8"/>
      <sheetName val="Total_단위경유량집계8"/>
      <sheetName val="BH-1_(2)8"/>
      <sheetName val="표__지8"/>
      <sheetName val="준검_내역서8"/>
      <sheetName val="토공유동표(전체_당초)8"/>
      <sheetName val="1_수인터널8"/>
      <sheetName val="앉음벽_(2)8"/>
      <sheetName val="_HIT__HMC_견적_3900_8"/>
      <sheetName val="I_설계조건8"/>
      <sheetName val="4_전기8"/>
      <sheetName val="1_설계조건8"/>
      <sheetName val="소포내역_(2)8"/>
      <sheetName val="7__현장관리비_8"/>
      <sheetName val="6__안전관리비8"/>
      <sheetName val="노원열병합__건축공사기성내역서8"/>
      <sheetName val="조도계산서_(도서)8"/>
      <sheetName val="3련_BOX8"/>
      <sheetName val="11_산출(전열)8"/>
      <sheetName val="6_산출(동력)8"/>
      <sheetName val="7_산출(TRAY)8"/>
      <sheetName val="5_산출(전력)7"/>
      <sheetName val="수량산출서(전력간선_지하D_C)7"/>
      <sheetName val="MSS_28"/>
      <sheetName val="우수관매설및_우수받이8"/>
      <sheetName val="11_우각부_보강8"/>
      <sheetName val="제출내역_(2)8"/>
      <sheetName val="플랜트_설치7"/>
      <sheetName val="보고서_기기리스트7"/>
      <sheetName val="2_1__노무비_평균단가산출7"/>
      <sheetName val="내역_ver1_08"/>
      <sheetName val="내___역7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배수내역_(2)7"/>
      <sheetName val="배수공_시멘트_및_골재량_산출7"/>
      <sheetName val="A_견적7"/>
      <sheetName val="BH_1__2_7"/>
      <sheetName val="8_현장관리비7"/>
      <sheetName val="7_안전관리비7"/>
      <sheetName val="SHEET_PILE단가7"/>
      <sheetName val="_HIT-&gt;HMC_견적(3900)7"/>
      <sheetName val="6PILE__(돌출)7"/>
      <sheetName val="세골재__T2_변경_현황7"/>
      <sheetName val="전_기7"/>
      <sheetName val="spc_배관견적7"/>
      <sheetName val="목차_7"/>
      <sheetName val="화재_탐지_설비7"/>
      <sheetName val="1_설계기준7"/>
      <sheetName val="귀래_설계_공내역서7"/>
      <sheetName val="unit_47"/>
      <sheetName val="Customer_Databas7"/>
      <sheetName val="1_취수장7"/>
      <sheetName val="2차전체변경예정_(2)7"/>
      <sheetName val="개인별_순위표7"/>
      <sheetName val="도담구내_개소별_명세7"/>
      <sheetName val="설_계7"/>
      <sheetName val="Cash_Flow-17"/>
      <sheetName val="3_1공사현황_공정표7"/>
      <sheetName val="노임_단가7"/>
      <sheetName val="投标材料清单_7"/>
      <sheetName val="내역서_7"/>
      <sheetName val="집_계_표7"/>
      <sheetName val="별표_7"/>
      <sheetName val="3_공통공사대비7"/>
      <sheetName val="6__수량산출서6"/>
      <sheetName val="노임단가_(2)7"/>
      <sheetName val="단___산6"/>
      <sheetName val="실____단6"/>
      <sheetName val="단가_및_재료비7"/>
      <sheetName val="7_공정표7"/>
      <sheetName val="단면_(2)7"/>
      <sheetName val="장비비_명세서17"/>
      <sheetName val="노무비_근거6"/>
      <sheetName val="RETAIL_(ABOVE)7"/>
      <sheetName val="5__현장관리비(new)_7"/>
      <sheetName val="제수변_수량집계표(보통)6"/>
      <sheetName val="2_대외공문7"/>
      <sheetName val="_갑지6"/>
      <sheetName val="5_동별횡주관경6"/>
      <sheetName val="장비_(2)6"/>
      <sheetName val="전선_및_전선관6"/>
      <sheetName val="3BL공동구_수량6"/>
      <sheetName val="기성(1차)_5"/>
      <sheetName val="Eq__Mobilization7"/>
      <sheetName val="Sheet1_(2)6"/>
      <sheetName val="습식및_셀프레벨링6"/>
      <sheetName val="1차_내역서6"/>
      <sheetName val="BSD_(2)5"/>
      <sheetName val="바_한일양산5"/>
      <sheetName val="Project_Brief5"/>
      <sheetName val="영업_일15"/>
      <sheetName val="기기_내역서5"/>
      <sheetName val="CM_16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내역서1999_8최종6"/>
      <sheetName val="전사_(2)5"/>
      <sheetName val="BA_(2)5"/>
      <sheetName val="CP_(2)5"/>
      <sheetName val="암거_제원표6"/>
      <sheetName val="수량산출서_(2)5"/>
      <sheetName val="토공_total5"/>
      <sheetName val="참조_(2)6"/>
      <sheetName val="일위대가_6"/>
      <sheetName val="4_LINE6"/>
      <sheetName val="7_th6"/>
      <sheetName val="1_CB5"/>
      <sheetName val="변경명신물량_(2)5"/>
      <sheetName val="기존단가_(2)5"/>
      <sheetName val="토공_토적표5"/>
      <sheetName val="아파트_4"/>
      <sheetName val="갑지_을지4"/>
      <sheetName val="유효폭의_계산4"/>
      <sheetName val="도담구내_개소별_명柖6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Cost_bd-&quot;A&quot;6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4__VOs_summary5"/>
      <sheetName val="Chiet_tinh_dz355"/>
      <sheetName val="자재기성_신청서_xlsx3"/>
      <sheetName val="내역(인테리어_실내)(도급)3"/>
      <sheetName val="내역(인테리어_실외)(도급)3"/>
      <sheetName val="2000_053"/>
      <sheetName val="장비코드표_0506013"/>
      <sheetName val="2007년_생산1부장비3"/>
      <sheetName val="2008년_생산부전장비코드3"/>
      <sheetName val="DDB부_장비_관리현황3"/>
      <sheetName val="Xunit_(단위환산)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DATA_LISTS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Bảng_mã_VT5"/>
      <sheetName val="중기조종사_단위단가3"/>
      <sheetName val="Elec_LG3"/>
      <sheetName val="ESTI_3"/>
      <sheetName val="D_&amp;_W_sizes3"/>
      <sheetName val="Gia_vat_tu3"/>
      <sheetName val="dtct_cong3"/>
      <sheetName val="DGCT_(01)2"/>
      <sheetName val="SCOPE_OF_WORK2"/>
      <sheetName val="Chi_tiet2"/>
      <sheetName val="nhôm_1,2mm2"/>
      <sheetName val="nhôm_1,4mm2"/>
      <sheetName val="01__DATA2"/>
      <sheetName val="So_sanh2"/>
      <sheetName val="[입찰안_xls][입찰안_xls][입찰안_xls]B_17"/>
      <sheetName val="[입찰안_xls][입찰안_xls][입찰안_xls]B__5"/>
      <sheetName val="[입찰안_xls][입찰안_xls][입찰안_xls]B__6"/>
      <sheetName val="[입찰안_xls][입찰안_xls][입찰안_xls]B__7"/>
      <sheetName val="[입찰안_xls][입찰안_xls][입찰안_xls]B__8"/>
      <sheetName val="[입찰안_xls][입찰안_xls][입찰안_xls]B__9"/>
      <sheetName val="[입찰안_xls][입찰안_xls][입찰안_xls]B_10"/>
      <sheetName val="[입찰안_xls][입찰안_xls][입찰안_xls]B_23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4"/>
      <sheetName val="[입찰안_xls][입찰안_xls][입찰안_xls]B_25"/>
      <sheetName val="[입찰안_xls][입찰안_xls][입찰안_xls]B_26"/>
      <sheetName val="[입찰안_xls][입찰안_xls][입찰안_xls]B_27"/>
      <sheetName val="[입찰안_xls][입찰안_xls][입찰안_xls]B_28"/>
      <sheetName val="[입찰안_xls][입찰안_xls][입찰안_xls]B_29"/>
      <sheetName val="[입찰안_xls][입찰안_xls][입찰안_xls]B_30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Sàn_T11"/>
      <sheetName val="Lỗ_thông_gió1"/>
      <sheetName val="Sàn_tầng_01_(_old_)1"/>
      <sheetName val="Chiet_tinh_don_gia_CM1"/>
      <sheetName val="EE_(3)1"/>
      <sheetName val="Measure_13061"/>
      <sheetName val="RAB_AR&amp;STR"/>
      <sheetName val="Isolasi_Luar_Dalam"/>
      <sheetName val="Isolasi_Luar"/>
      <sheetName val="Div26_-_Elect"/>
      <sheetName val="U_P_Breakdown"/>
      <sheetName val="장悱"/>
      <sheetName val="PROJ__DATA2"/>
      <sheetName val="_Beams_Sched_2"/>
      <sheetName val="[입찰안_xls][입찰안_xls][입찰안_xls]___4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할증_"/>
      <sheetName val="간접비_총괄표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[입찰안.xls][입찰안.xls][입찰안.xls]_314"/>
      <sheetName val="[입찰안.xls][입찰안.xls][입찰안.xls]_354"/>
      <sheetName val="[입찰안.xls][입찰안.xls][입찰안.xls]_352"/>
      <sheetName val="[입찰안.xls][입찰안.xls][입찰안.xls]_355"/>
      <sheetName val="표준항목"/>
      <sheetName val="[입찰안.xls][입찰안.xls][입찰안.xls]_321"/>
      <sheetName val="[입찰안.xls][입찰안.xls][입찰안.xls]_315"/>
      <sheetName val="[입찰안.xls][입찰안.xls][입찰안.xls]_320"/>
      <sheetName val="[입찰안.xls][입찰안.xls][입찰안.xls]_316"/>
      <sheetName val="[입찰안.xls][입찰안.xls][입찰안.xls]_317"/>
      <sheetName val="[입찰안.xls][입찰안.xls][입찰안.xls]_318"/>
      <sheetName val="[입찰안.xls][입찰안.xls][입찰안.xls]_319"/>
      <sheetName val="[입찰안.xls][입찰안.xls][입찰안.xls]_322"/>
      <sheetName val="[입찰안.xls][입찰안.xls][입찰안.xls]_323"/>
      <sheetName val="[입찰안.xls][입찰안.xls][입찰안.xls]_324"/>
      <sheetName val="[입찰안.xls][입찰안.xls][입찰안.xls]_325"/>
      <sheetName val="[입찰안.xls][입찰안.xls][입찰안.xls]_326"/>
      <sheetName val="[입찰안.xls][입찰안.xls][입찰안.xls]_335"/>
      <sheetName val="[입찰안.xls][입찰안.xls][입찰안.xls]_329"/>
      <sheetName val="원도_x0000_"/>
      <sheetName val="[입찰안.xls][입찰안.xls][입찰안.xls]_327"/>
      <sheetName val="[입찰안.xls][입찰안.xls][입찰안.xls]_328"/>
      <sheetName val="[입찰안.xls][입찰안.xls][입찰안.xls]_342"/>
      <sheetName val="[입찰안.xls][입찰안.xls][입찰안.xls]_330"/>
      <sheetName val="[입찰안.xls][입찰안.xls][입찰안.xls]_332"/>
      <sheetName val="[입찰안.xls][입찰안.xls][입찰안.xls]_331"/>
      <sheetName val="[입찰안.xls][입찰안.xls][입찰안.xls]_333"/>
      <sheetName val="[입찰안.xls][입찰안.xls][입찰안.xls]_334"/>
      <sheetName val="[입찰안.xls][입찰안.xls][입찰안.xls]_336"/>
      <sheetName val="[입찰안.xls][입찰안.xls][입찰안.xls]_338"/>
      <sheetName val="[입찰안.xls][입찰안.xls][입찰안.xls]_337"/>
      <sheetName val="[입찰안.xls][입찰안.xls][입찰안.xls]_339"/>
      <sheetName val="[입찰안.xls][입찰안.xls][입찰안.xls]_340"/>
      <sheetName val="[입찰안.xls][입찰안.xls][입찰안.xls]_341"/>
      <sheetName val="[입찰안.xls][입찰안.xls][입찰안.xls]_343"/>
      <sheetName val="[입찰안.xls][입찰안.xls][입찰안.xls]_346"/>
      <sheetName val="[입찰안.xls][입찰안.xls][입찰안.xls]_348"/>
      <sheetName val="[입찰안.xls][입찰안.xls][입찰안.xls]_345"/>
      <sheetName val="[입찰안.xls][입찰안.xls][입찰안.xls]_344"/>
      <sheetName val="_HIT__HMC_견_x0000__x0000__x0005__x0000_ꉀ펔ɠ"/>
      <sheetName val="[입찰안.xls][입찰안.xls][입찰안.xls]_347"/>
      <sheetName val="[입찰안.xls][입찰안.xls][입찰안.xls]_349"/>
      <sheetName val="[입찰안.xls][입찰안.xls][입찰안.xls]_350"/>
      <sheetName val="[입찰안.xls][입찰안.xls][입찰안.xls]_351"/>
      <sheetName val="[입찰안.xls][입찰안.xls][입찰안.xls]_353"/>
      <sheetName val="[입찰안.xls][입찰안.xls][입찰안.xls]_357"/>
      <sheetName val="[입찰안.xls][입찰안.xls][입찰안.xls]_358"/>
      <sheetName val="[입찰안.xls][입찰안.xls][입찰안.xls]_356"/>
      <sheetName val="[입찰안.xls][입찰안.xls][입찰안.xls]_359"/>
      <sheetName val="[입찰안.xls][입찰안.xls][입찰안.xls]_362"/>
      <sheetName val="[입찰안.xls][입찰안.xls][입찰안.xls]_360"/>
      <sheetName val="[입찰안.xls][입찰안.xls][입찰안.xls]_361"/>
      <sheetName val="[입찰안.xls][입찰안.xls][입찰안.xls]_363"/>
      <sheetName val="[입찰안.xls][입찰안.xls][입찰안.xls]_364"/>
      <sheetName val="[입찰안.xls][입찰안.xls][입찰안.xls]_366"/>
      <sheetName val="[입찰안.xls][입찰안.xls][입찰안.xls]_367"/>
      <sheetName val="[입찰안.xls][입찰안.xls][입찰안.xls]_369"/>
      <sheetName val="[입찰안.xls][입찰안.xls][입찰안.xls]_368"/>
      <sheetName val="[입찰안.xls][입찰안.xls][입찰안.xls]_370"/>
      <sheetName val="[입찰안.xls][입찰안.xls][입찰안.xls]_371"/>
      <sheetName val="plan&amp;section_of勉_x0010_"/>
      <sheetName val="장"/>
      <sheetName val="집계장(뀀ﰡ"/>
      <sheetName val="집계장(Â"/>
      <sheetName val="정리계槜〩"/>
      <sheetName val="design_c"/>
      <sheetName val="[입찰안.xls][입찰안.xls][입찰안.xls]_372"/>
      <sheetName val="[입찰안.xls][입찰안.xls][입찰안.xls]_374"/>
      <sheetName val="[입찰안.xls][입찰안.xls][입찰안.xls]_373"/>
      <sheetName val="TH-Dien"/>
      <sheetName val="Girder"/>
      <sheetName val="Data_Store"/>
      <sheetName val="Master"/>
      <sheetName val="DTICH (Full)"/>
      <sheetName val="DGG"/>
      <sheetName val="DTICH(FDC)"/>
      <sheetName val="VIN_Index"/>
      <sheetName val="TTTram"/>
      <sheetName val="TSO_CHUNG"/>
      <sheetName val="COST SUMMARY"/>
      <sheetName val="총원가계산서(요율)"/>
      <sheetName val="Names"/>
      <sheetName val="ctTBA"/>
      <sheetName val="escon"/>
      <sheetName val="TinhGiaNC"/>
      <sheetName val="ND"/>
      <sheetName val="Xuly Data"/>
      <sheetName val="TL rieng"/>
      <sheetName val="Thuc thanh"/>
      <sheetName val="Cost factor"/>
      <sheetName val="Info"/>
      <sheetName val="Item list"/>
      <sheetName val="Sheet Template Empty"/>
      <sheetName val="THVT"/>
      <sheetName val="Sum"/>
      <sheetName val="[입찰안.xls][입찰안.xls][입찰안.xls]_377"/>
      <sheetName val="[입찰안.xls][입찰안.xls][입찰안.xls]_376"/>
      <sheetName val="[입찰안.xls][입찰안.xls][입찰안.xls]_375"/>
      <sheetName val="[입찰안.xls][입찰안.xls][입찰안.xls]_379"/>
      <sheetName val="[입찰안.xls][입찰안.xls][입찰안.xls]_380"/>
      <sheetName val="[입찰안.xls][입찰안.xls][입찰안.xls]_378"/>
      <sheetName val="[입찰안.xls][입찰안.xls][입찰안.xls]_386"/>
      <sheetName val="[입찰안.xls][입찰안.xls][입찰안.xls]_382"/>
      <sheetName val="[입찰안.xls][입찰안.xls][입찰안.xls]_381"/>
      <sheetName val="[입찰안.xls][입찰안.xls][입찰안.xls]_383"/>
      <sheetName val="[입찰안.xls][입찰안.xls][입찰안.xls]_384"/>
      <sheetName val="[입찰안.xls][입찰안.xls][입찰안.xls]_385"/>
      <sheetName val="[입찰안.xls][입찰안.xls][입찰안.xls]_387"/>
      <sheetName val="[입찰안.xls][입찰안.xls][입찰안.xls]_389"/>
      <sheetName val="[입찰안.xls][입찰안.xls][입찰안.xls]_388"/>
      <sheetName val="[입찰안.xls][입찰안.xls][입찰안.xls]_391"/>
      <sheetName val="[입찰안.xls][입찰안.xls][입찰안.xls]_392"/>
      <sheetName val="[입찰안.xls][입찰안.xls][입찰안.xls]_390"/>
      <sheetName val="[입찰안.xls][입찰안.xls][입찰안.xls]_393"/>
      <sheetName val="[입찰안.xls][입찰안.xls][입찰안.xls]_394"/>
      <sheetName val="[입찰안.xls][입찰안.xls][입찰안.xls]_395"/>
      <sheetName val="[입찰안.xls][입찰안.xls][입찰안.xls]_398"/>
      <sheetName val="[입찰안.xls][입찰안.xls][입찰안.xls]_396"/>
      <sheetName val="[입찰안.xls][입찰안.xls][입찰안.xls]_397"/>
      <sheetName val="[입찰안.xls][입찰안.xls][입찰안.xls]_400"/>
      <sheetName val="[입찰안.xls][입찰안.xls][입찰안.xls]_399"/>
      <sheetName val="[입찰안.xls][입찰안.xls][입찰안.xls]_401"/>
      <sheetName val="[입찰안.xls][입찰안.xls][입찰안.xls]_404"/>
      <sheetName val="[입찰안.xls][입찰안.xls][입찰안.xls]_402"/>
      <sheetName val="[입찰안.xls][입찰안.xls][입찰안.xls]_403"/>
      <sheetName val="[입찰안.xls][입찰안.xls][입찰안.xls]_406"/>
      <sheetName val="[입찰안.xls][입찰안.xls][입찰안.xls]_405"/>
      <sheetName val="[입찰안.xls][입찰안.xls][입찰안.xls]_407"/>
      <sheetName val="[입찰안.xls][입찰안.xls][입찰안.xls]_408"/>
      <sheetName val="[입찰안.xls][입찰안.xls][입찰안.xls]_409"/>
      <sheetName val="공기압淀퍦"/>
      <sheetName val="リスト"/>
      <sheetName val="절대지우지말것"/>
      <sheetName val="1안98Billing"/>
      <sheetName val="새로이 설치할 정비기반시설 조서 나번 (2)"/>
      <sheetName val="외주정비"/>
      <sheetName val="[입찰안.xls][입찰안.xls][입찰안.xls]_431"/>
      <sheetName val="[입찰안.xls][입찰안.xls][입찰안.xls]_430"/>
      <sheetName val="[입찰안.xls][입찰안.xls][입찰안.xls]_432"/>
      <sheetName val="[입찰안.xls][입찰안.xls][입찰안.xls]_412"/>
      <sheetName val="[입찰안.xls][입찰안.xls][입찰안.xls]_410"/>
      <sheetName val="[입찰안.xls][입찰안.xls][입찰안.xls]_411"/>
      <sheetName val="[입찰안.xls][입찰안.xls][입찰안.xls]_414"/>
      <sheetName val="[입찰안.xls][입찰안.xls][입찰안.xls]_413"/>
      <sheetName val="주소"/>
      <sheetName val="판"/>
      <sheetName val="[입찰안.xls][입찰안.xls][입찰안.xls]_419"/>
      <sheetName val="[입찰안.xls][입찰안.xls][입찰안.xls]_415"/>
      <sheetName val="[입찰안.xls][입찰안.xls][입찰안.xls]_416"/>
      <sheetName val="[입찰안.xls][입찰안.xls][입찰안.xls]_417"/>
      <sheetName val="[입찰안.xls][입찰안.xls][입찰안.xls]_418"/>
      <sheetName val="[입찰안.xls][입찰안.xls][입찰안.xls]_420"/>
      <sheetName val="[입찰안.xls][입찰안.xls][입찰안.xls]_422"/>
      <sheetName val="[입찰안.xls][입찰안.xls][입찰안.xls]_421"/>
      <sheetName val="[입찰안.xls][입찰안.xls][입찰안.xls]_423"/>
      <sheetName val="[입찰안.xls][입찰안.xls][입찰안.xls]_425"/>
      <sheetName val="[입찰안.xls][입찰안.xls][입찰안.xls]_424"/>
      <sheetName val="[입찰안.xls][입찰안.xls][입찰안.xls]_429"/>
      <sheetName val="[입찰안.xls][입찰안.xls][입찰안.xls]_428"/>
      <sheetName val="[입찰안.xls][입찰안.xls][입찰안.xls]_426"/>
      <sheetName val="[입찰안.xls][입찰안.xls][입찰안.xls]_427"/>
      <sheetName val="[입찰안.xls][입찰안.xls][입찰안.xls]_437"/>
      <sheetName val="[입찰안.xls][입찰안.xls][입찰안.xls]_433"/>
      <sheetName val="[입찰안.xls][입찰안.xls][입찰안.xls]_434"/>
      <sheetName val="[입찰안.xls][입찰안.xls][입찰안.xls]_435"/>
      <sheetName val="[입찰안.xls][입찰안.xls][입찰안.xls]_438"/>
      <sheetName val="[입찰안.xls][입찰안.xls][입찰안.xls]_436"/>
      <sheetName val="[입찰안.xls][입찰안.xls][입찰안.xls]_463"/>
      <sheetName val="[입찰안.xls][입찰안.xls][입찰안.xls]_464"/>
      <sheetName val="[입찰안.xls][입찰안.xls][입찰안.xls]_465"/>
      <sheetName val="[입찰안.xls][입찰안.xls][입찰안.xls]_440"/>
      <sheetName val="[입찰안.xls][입찰안.xls][입찰안.xls]_439"/>
      <sheetName val="[입찰안.xls][입찰안.xls][입찰안.xls]_441"/>
      <sheetName val="[입찰안.xls][입찰안.xls][입찰안.xls]_443"/>
      <sheetName val="[입찰안.xls][입찰안.xls][입찰안.xls]_445"/>
      <sheetName val="[입찰안.xls][입찰안.xls][입찰안.xls]_444"/>
      <sheetName val="[입찰안.xls][입찰안.xls][입찰안.xls]_442"/>
      <sheetName val="[입찰안.xls][입찰안.xls][입찰안.xls]_448"/>
      <sheetName val="[입찰안.xls][입찰안.xls][입찰안.xls]_450"/>
      <sheetName val="[입찰안.xls][입찰안.xls][입찰안.xls]_449"/>
      <sheetName val="[입찰안.xls][입찰안.xls][입찰안.xls]_446"/>
      <sheetName val="[입찰안.xls][입찰안.xls][입찰안.xls]_447"/>
      <sheetName val="[입찰안.xls][입찰안.xls][입찰안.xls]_451"/>
      <sheetName val="[입찰안.xls][입찰안.xls][입찰안.xls]_452"/>
      <sheetName val="[입찰안.xls][입찰안.xls][입찰안.xls]_453"/>
      <sheetName val="[입찰안.xls][입찰안.xls][입찰안.xls]_454"/>
      <sheetName val="[입찰안.xls][입찰안.xls][입찰안.xls]_455"/>
      <sheetName val="[입찰안.xls][입찰안.xls][입찰안.xls]_456"/>
      <sheetName val="[입찰안.xls][입찰안.xls][입찰안.xls]_457"/>
      <sheetName val="[입찰안.xls][입찰안.xls][입찰안.xls]_458"/>
      <sheetName val="[입찰안.xls][입찰안.xls][입찰안.xls]_459"/>
      <sheetName val="[입찰안.xls][입찰안.xls][입찰안.xls]_460"/>
      <sheetName val="공기압郀傲2"/>
      <sheetName val="54಺潭"/>
      <sheetName val="SORCE1"/>
      <sheetName val="F_D SEC. PROP"/>
      <sheetName val="[입찰안_xls]직접뀀鞖/1"/>
      <sheetName val="1_R18_BF"/>
      <sheetName val="6_External_works-R18"/>
      <sheetName val="020_235_2363"/>
      <sheetName val="Bill_01_-_CTN"/>
      <sheetName val="CHITIET_VL-NC-TT1p"/>
      <sheetName val="Project_Infor"/>
      <sheetName val="Data_input"/>
      <sheetName val="_입찰안_xls_직접뀀鞖_"/>
      <sheetName val="_입찰안_xls__입찰안_xls_직접뀀鞖_"/>
      <sheetName val="[입찰안_xls][입찰안_xls]직접뀀鞖/1"/>
      <sheetName val="Phan_tho"/>
      <sheetName val="Tien_Thuong"/>
      <sheetName val="NC_XL_6T_cuoi_01_CTy"/>
      <sheetName val="Data_-6T_dau"/>
      <sheetName val="Cong_6T"/>
      <sheetName val="bang_TH"/>
      <sheetName val="Xunit_(단위환산)4"/>
      <sheetName val="장비코드표_0506014"/>
      <sheetName val="2007년_생산1부장비4"/>
      <sheetName val="2008년_생산부전장비코드4"/>
      <sheetName val="DDB부_장비_관리현황4"/>
      <sheetName val="DGCT_(01)3"/>
      <sheetName val="Chi_tiet3"/>
      <sheetName val="SCOPE_OF_WORK3"/>
      <sheetName val="01__DATA3"/>
      <sheetName val="nhôm_1,2mm3"/>
      <sheetName val="nhôm_1,4mm3"/>
      <sheetName val="Phan_tich_ca_may2"/>
      <sheetName val="Chenh_lech_ca_may2"/>
      <sheetName val="TLg_CN&amp;Laixe2"/>
      <sheetName val="TLg_CN&amp;Laixe_(2)2"/>
      <sheetName val="TLg_Laitau2"/>
      <sheetName val="TLg_Laitau_(2)2"/>
      <sheetName val="Cọc_nhồi2"/>
      <sheetName val="Dầm_12"/>
      <sheetName val="Gia_VLNCMTC2"/>
      <sheetName val="Chiet_tinh_don_gia_CM2"/>
      <sheetName val="Sàn_T12"/>
      <sheetName val="Lỗ_thông_gió2"/>
      <sheetName val="Sàn_tầng_01_(_old_)2"/>
      <sheetName val="Measure_13062"/>
      <sheetName val="EE_(3)2"/>
      <sheetName val="RAB_AR&amp;STR1"/>
      <sheetName val="Isolasi_Luar_Dalam1"/>
      <sheetName val="Isolasi_Luar1"/>
      <sheetName val="Div26_-_Elect1"/>
      <sheetName val="[입찰안_xls]직접뀀鞖/2"/>
      <sheetName val="U_P_Breakdown1"/>
      <sheetName val="1_R18_BF1"/>
      <sheetName val="6_External_works-R181"/>
      <sheetName val="020_235_23631"/>
      <sheetName val="Bill_01_-_CTN1"/>
      <sheetName val="CHITIET_VL-NC-TT1p1"/>
      <sheetName val="Project_Infor1"/>
      <sheetName val="Data_input1"/>
      <sheetName val="_입찰안_xls_직접뀀鞖_1"/>
      <sheetName val="_입찰안_xls__입찰안_xls_직접뀀鞖_1"/>
      <sheetName val="[입찰안_xls][입찰안_xls]직접뀀鞖/2"/>
      <sheetName val="Phan_tho1"/>
      <sheetName val="Tien_Thuong1"/>
      <sheetName val="NC_XL_6T_cuoi_01_CTy1"/>
      <sheetName val="Data_-6T_dau1"/>
      <sheetName val="Cong_6T1"/>
      <sheetName val="할증_1"/>
      <sheetName val="간접비_총괄표1"/>
      <sheetName val="bang_TH1"/>
      <sheetName val="유림콘도"/>
      <sheetName val="배명(단가)"/>
      <sheetName val="Code 02"/>
      <sheetName val="Code 03"/>
      <sheetName val="Code 04"/>
      <sheetName val="Code 05"/>
      <sheetName val="Code 06"/>
      <sheetName val="Code 07"/>
      <sheetName val="Code 09"/>
      <sheetName val="양배수장"/>
      <sheetName val="[입찰안.xls][입찰안.xls][입찰안.xls]_461"/>
      <sheetName val="[입찰안.xls][입찰안.xls][입찰안.xls]_462"/>
      <sheetName val="[입찰안.xls][입찰안.xls][입찰안.xls]_470"/>
      <sheetName val="[입찰안.xls][입찰안.xls][입찰안.xls]_471"/>
      <sheetName val="[입찰안.xls][입찰안.xls][입찰안.xls]_466"/>
      <sheetName val="[입찰안.xls][입찰안.xls][입찰안.xls]_467"/>
      <sheetName val="[입찰안.xls][입찰안.xls][입찰안.xls]_468"/>
      <sheetName val="[입찰안.xls][입찰안.xls][입찰안.xls]_469"/>
      <sheetName val="[입찰안.xls][입찰안.xls][입찰안.xls]_473"/>
      <sheetName val="[입찰안.xls][입찰안.xls][입찰안.xls]_485"/>
      <sheetName val="[입찰안.xls][입찰안.xls][입찰안.xls]_472"/>
      <sheetName val="[입찰안.xls][입찰안.xls][입찰안.xls]_474"/>
      <sheetName val="[입찰안.xls][입찰안.xls][입찰안.xls]_478"/>
      <sheetName val="[입찰안.xls][입찰안.xls][입찰안.xls]_480"/>
      <sheetName val="[입찰안.xls][입찰안.xls][입찰안.xls]_475"/>
      <sheetName val="[입찰안.xls][입찰안.xls][입찰안.xls]_477"/>
      <sheetName val="[입찰안.xls][입찰안.xls][입찰안.xls]_476"/>
      <sheetName val="[입찰안.xls][입찰안.xls][입찰안.xls]_479"/>
      <sheetName val="[입찰안.xls][입찰안.xls][입찰안.xls]_481"/>
      <sheetName val="[입찰안.xls][입찰안.xls][입찰안.xls]_482"/>
      <sheetName val="[입찰안.xls][입찰안.xls][입찰안.xls]_483"/>
      <sheetName val="[입찰안.xls][입찰안.xls][입찰안.xls]_484"/>
      <sheetName val="[입찰안.xls][입찰안.xls][입찰안.xls]_486"/>
      <sheetName val="[입찰안.xls][입찰안.xls][입찰안.xls]_487"/>
      <sheetName val="[입찰안.xls][입찰안.xls][입찰안.xls]_493"/>
      <sheetName val="[입찰안.xls][입찰안.xls][입찰안.xls]_494"/>
      <sheetName val="Macro(전_x0005__x0003_"/>
      <sheetName val="Ԁ̀Ā܀਀Ѐ̀̀ЀЀ"/>
      <sheetName val="C_DATA"/>
      <sheetName val="조달단가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금강견적"/>
      <sheetName val="SLAB&quot;1&quot;"/>
      <sheetName val="토공분배표"/>
      <sheetName val="엔지니어링"/>
      <sheetName val="[입찰안.xls][입찰안.xls][입찰안.xls]_492"/>
      <sheetName val="[입찰안.xls][입찰안.xls][입찰안.xls]_490"/>
      <sheetName val="[입찰안.xls][입찰안.xls][입찰안.xls]_488"/>
      <sheetName val="[입찰안.xls][입찰안.xls][입찰안.xls]_489"/>
      <sheetName val="[입찰안.xls][입찰안.xls][입찰안.xls]_491"/>
      <sheetName val="[입찰안.xls][입찰안.xls][입찰안.xls]_500"/>
      <sheetName val="[입찰안.xls][입찰안.xls][입찰안.xls]_495"/>
      <sheetName val="[입찰안.xls][입찰안.xls][입찰안.xls]_496"/>
      <sheetName val="[입찰안.xls][입찰안.xls][입찰안.xls]_497"/>
      <sheetName val="[입찰안.xls][입찰안.xls][입찰안.xls]_498"/>
      <sheetName val="[입찰안.xls][입찰안.xls][입찰안.xls]_499"/>
      <sheetName val="[입찰안.xls][입찰안.xls][입찰안.xls]_501"/>
      <sheetName val="[입찰안.xls][입찰안.xls][입찰안.xls]_505"/>
      <sheetName val="[입찰안.xls][입찰안.xls][입찰안.xls]_506"/>
      <sheetName val="[입찰안.xls][입찰안.xls][입찰안.xls]_507"/>
      <sheetName val="[입찰안.xls][입찰안.xls][입찰안.xls]_504"/>
      <sheetName val="[입찰안.xls][입찰안.xls][입찰안.xls]_502"/>
      <sheetName val="[입찰안.xls][입찰안.xls][입찰안.xls]_503"/>
      <sheetName val="[입찰안.xls][입찰안.xls][입찰안.xls]_508"/>
      <sheetName val="[입찰안.xls][입찰안.xls][입찰안.xls]_509"/>
      <sheetName val="[입찰안.xls][입찰안.xls][입찰안.xls]_511"/>
      <sheetName val="[입찰안.xls][입찰안.xls][입찰안.xls]_510"/>
      <sheetName val="[입찰안.xls][입찰안.xls][입찰안.xls]_513"/>
      <sheetName val="[입찰안.xls][입찰안.xls][입찰안.xls]_514"/>
      <sheetName val="[입찰안.xls][입찰안.xls][입찰안.xls]_515"/>
      <sheetName val="[입찰안.xls][입찰안.xls][입찰안.xls]_512"/>
      <sheetName val="[입찰안.xls][입찰안.xls][입찰안.xls]_516"/>
      <sheetName val="[입찰안.xls][입찰안.xls][입찰안.xls]_517"/>
      <sheetName val="[입찰안.xls][입찰안.xls][입찰안.xls]_522"/>
      <sheetName val="[입찰안.xls][입찰안.xls][입찰안.xls]_523"/>
      <sheetName val="[입찰안.xls][입찰안.xls][입찰안.xls]_525"/>
      <sheetName val="3련_B£_x0000_"/>
      <sheetName val="[입찰안.xls][입찰안.xls][입찰안.xls]_518"/>
      <sheetName val="[입찰안.xls][입찰안.xls][입찰안.xls]_519"/>
      <sheetName val="[입찰안.xls][입찰안.xls][입찰안.xls]_520"/>
      <sheetName val="[입찰안.xls][입찰안.xls][입찰안.xls]_521"/>
      <sheetName val="[입찰안.xls][입찰안.xls][입찰안.xls]_527"/>
      <sheetName val="[입찰안.xls][입찰안.xls][입찰안.xls]_524"/>
      <sheetName val="[입찰안.xls][입찰안.xls][입찰안.xls]_528"/>
      <sheetName val="[입찰안.xls][입찰안.xls][입찰안.xls]_526"/>
      <sheetName val="[입찰안.xls][입찰안.xls][입찰안.xls]_529"/>
      <sheetName val="[입찰안.xls][입찰안.xls][입찰안.xls]_535"/>
      <sheetName val="[입찰안.xls][입찰안.xls][입찰안.xls]_536"/>
      <sheetName val="[입찰안.xls][입찰안.xls][입찰안.xls]_537"/>
      <sheetName val="[입찰안.xls][입찰안.xls][입찰안.xls]_530"/>
      <sheetName val="[입찰안.xls][입찰안.xls][입찰안.xls]_531"/>
      <sheetName val="[입찰안.xls][입찰안.xls][입찰안.xls]_533"/>
      <sheetName val="[입찰안.xls][입찰안.xls][입찰안.xls]_534"/>
      <sheetName val="[입찰안.xls][입찰안.xls][입찰안.xls]_532"/>
      <sheetName val="[입찰안.xls][입찰안.xls][입찰안.xls]_552"/>
      <sheetName val="[입찰안.xls][입찰안.xls][입찰안.xls]_553"/>
      <sheetName val="[입찰안.xls][입찰안.xls][입찰안.xls]_563"/>
      <sheetName val="[입찰안.xls][입찰안.xls][입찰안.xls]_538"/>
      <sheetName val="[입찰안.xls][입찰안.xls][입찰안.xls]_540"/>
      <sheetName val="[입찰안.xls][입찰안.xls][입찰안.xls]_539"/>
      <sheetName val="[입찰안.xls][입찰안.xls][입찰안.xls]_541"/>
      <sheetName val="[입찰안.xls][입찰안.xls][입찰안.xls]_542"/>
      <sheetName val="[입찰안.xls][입찰안.xls][입찰안.xls]_543"/>
      <sheetName val="[입찰안.xls][입찰안.xls][입찰안.xls]_544"/>
      <sheetName val="[입찰안.xls][입찰안.xls][입찰안.xls]_545"/>
      <sheetName val="[입찰안.xls][입찰안.xls][입찰안.xls]_546"/>
      <sheetName val="[입찰안.xls][입찰안.xls][입찰안.xls]_547"/>
      <sheetName val="[입찰안.xls][입찰안.xls][입찰안.xls]_549"/>
      <sheetName val="[입찰안.xls][입찰안.xls][입찰안.xls]_550"/>
      <sheetName val="[입찰안.xls][입찰안.xls][입찰안.xls]_551"/>
      <sheetName val="[입찰안.xls][입찰안.xls][입찰안.xls]_548"/>
      <sheetName val="[입찰안.xls][입찰안.xls][입찰안.xls]_555"/>
      <sheetName val="[입찰안.xls][입찰안.xls][입찰안.xls]_554"/>
      <sheetName val="[입찰안.xls][입찰안.xls][입찰안.xls]_562"/>
      <sheetName val="[입찰안.xls][입찰안.xls][입찰안.xls]_557"/>
      <sheetName val="[입찰안.xls][입찰안.xls][입찰안.xls]_559"/>
      <sheetName val="[입찰안.xls][입찰안.xls][입찰안.xls]_556"/>
      <sheetName val="[입찰안.xls][입찰안.xls][입찰안.xls]_561"/>
      <sheetName val="[입찰안.xls][입찰안.xls][입찰안.xls]_558"/>
      <sheetName val="[입찰안.xls][입찰안.xls][입찰안.xls]_560"/>
      <sheetName val="[입찰안.xls][입찰안.xls][입찰안.xls]_564"/>
      <sheetName val="[입찰안.xls][입찰안.xls][입찰안.xls]_566"/>
      <sheetName val="[입찰안.xls][입찰안.xls][입찰안.xls]_565"/>
      <sheetName val="[입찰안.xls][입찰안.xls][입찰안.xls]_569"/>
      <sheetName val="[입찰안.xls][입찰안.xls][입찰안.xls]_571"/>
      <sheetName val="[입찰안.xls][입찰안.xls][입찰안.xls]_572"/>
      <sheetName val="[입찰안.xls][입찰안.xls][입찰안.xls]_567"/>
      <sheetName val="[입찰안.xls][입찰안.xls][입찰안.xls]_568"/>
      <sheetName val="[입찰안.xls][입찰안.xls][입찰안.xls]_570"/>
      <sheetName val="[입찰안.xls][입찰안.xls][입찰안.xls]_573"/>
      <sheetName val="[입찰안.xls][입찰안.xls][입찰안.xls]_574"/>
      <sheetName val="[입찰안.xls][입찰안.xls][입찰안.xls]_575"/>
      <sheetName val="[입찰안.xls][입찰안.xls]_____xls_1410"/>
      <sheetName val="[입찰안.xls][입찰안.xls]_____xls_1412"/>
      <sheetName val="[입찰안.xls][입찰안.xls]_____xls_1326"/>
      <sheetName val="[입찰안.xls][입찰안.xls]_____xls_1329"/>
      <sheetName val="[입찰안.xls][입찰안.xls]_____xls_1330"/>
      <sheetName val="[입찰안.xls][입찰안.xls]_____xls_1321"/>
      <sheetName val="[입찰안.xls][입찰안.xls]_____xls_1322"/>
      <sheetName val="[입찰안.xls][입찰안.xls]_____xls_1323"/>
      <sheetName val="집수정단면도 (2)"/>
      <sheetName val="건ꗝ"/>
      <sheetName val="건Ȍ"/>
      <sheetName val="preface"/>
      <sheetName val="SCH"/>
      <sheetName val="#2 노임단가"/>
      <sheetName val="전체수량집계"/>
      <sheetName val="co-no.2"/>
      <sheetName val="___1"/>
      <sheetName val="B__1"/>
      <sheetName val="B_67"/>
      <sheetName val="B_68"/>
      <sheetName val="직접ఀ핧蠀兿"/>
      <sheetName val="RD제품개발투자비(매가)"/>
      <sheetName val="집계장(Â_x0000_Ԁ_x0000_怀㲨"/>
      <sheetName val="남양시작동자105노65기1.3화1.2"/>
      <sheetName val="plan&amp;section_of__x0000__x0000_Ā_x0000__x0005__x0000_翹_x0000_조ꤟ"/>
      <sheetName val="배수개거재"/>
      <sheetName val="(1)2002년 매출목표 산출"/>
      <sheetName val="신광초조도계선사업"/>
      <sheetName val="내역서을"/>
      <sheetName val="건濐"/>
      <sheetName val="[입찰안.xls][입찰안.xls]_____xls_1236"/>
      <sheetName val="[입찰안.xls][입찰안.xls]_____xls_1237"/>
      <sheetName val="노원열병합___x0000__x0000__x0005__x0000_츀ɮ_x0000__x0000__x0000_"/>
      <sheetName val="[입찰안.xls][입찰안.xls]_____xls_1239"/>
      <sheetName val="3련_B裉ۿ"/>
      <sheetName val="서울대규장각(가시설흙막이)"/>
      <sheetName val="[입찰안.xls][입찰안.xls][입찰안.xls]___8"/>
      <sheetName val="[입찰안.xls][입찰안_xls][입찰안_xls]___4"/>
      <sheetName val="[입찰안.xls][입찰안.xls][입찰안_xls]___3"/>
      <sheetName val="전기혼잡제경비(45_x0016_"/>
      <sheetName val="정리계"/>
      <sheetName val="정리계槜〽"/>
      <sheetName val="Dayworks"/>
      <sheetName val="500(1)g"/>
      <sheetName val="GRAND SUM"/>
      <sheetName val="명세"/>
      <sheetName val="4_전_x0000_"/>
      <sheetName val="4_전ᄐ"/>
      <sheetName val="조경수_x0000_"/>
      <sheetName val="원가계산서(변경)"/>
      <sheetName val="기본데이터"/>
      <sheetName val="실적관리"/>
      <sheetName val="P"/>
      <sheetName val="[입찰안.xls][입찰안.xls]_____xls_1221"/>
      <sheetName val="[입찰안.xls][입찰안.xls]_____xls_1054"/>
      <sheetName val="[입찰안.xls][입찰안.xls]_____xls_1056"/>
      <sheetName val="[입찰안.xls][입찰안.xls]_____xls_1055"/>
      <sheetName val="[입찰안.xls][입찰안.xls][입찰안.xls]_576"/>
      <sheetName val="[입찰안.xls][입찰안.xls][입찰안.xls]_585"/>
      <sheetName val="[입찰안.xls][입찰안.xls][입찰안.xls]_577"/>
      <sheetName val="[입찰안.xls][입찰안.xls][입찰안.xls]_578"/>
      <sheetName val="[입찰안.xls][입찰안.xls][입찰안.xls]_579"/>
      <sheetName val="[입찰안.xls][입찰안.xls][입찰안.xls]_580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4"/>
      <sheetName val="[입찰안.xls][입찰안.xls][입찰안.xls]_589"/>
      <sheetName val="[입찰안.xls][입찰안.xls][입찰안.xls]_590"/>
      <sheetName val="[입찰안.xls][입찰안.xls][입찰안.xls]_586"/>
      <sheetName val="[입찰안.xls][입찰안.xls][입찰안.xls]_587"/>
      <sheetName val="[입찰안.xls][입찰안.xls][입찰안.xls]_588"/>
      <sheetName val="[입찰안.xls][입찰안.xls][입찰안.xls]_591"/>
      <sheetName val="[입찰안.xls][입찰안.xls][입찰안.xls]_597"/>
      <sheetName val="[입찰안.xls][입찰안.xls][입찰안.xls]_596"/>
      <sheetName val="[입찰안.xls][입찰안.xls][입찰안.xls]_593"/>
      <sheetName val="[입찰안.xls][입찰안.xls][입찰안.xls]_592"/>
      <sheetName val="[입찰안.xls][입찰안.xls][입찰안.xls]_594"/>
      <sheetName val="[입찰안.xls][입찰안.xls][입찰안.xls]_595"/>
      <sheetName val="[입찰안.xls][입찰안.xls][입찰안.xls]_614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28"/>
      <sheetName val="[입찰안.xls][입찰안.xls][입찰안.xls]_601"/>
      <sheetName val="[입찰안.xls][입찰안.xls][입찰안.xls]_602"/>
      <sheetName val="[입찰안.xls][입찰안.xls][입찰안.xls]_606"/>
      <sheetName val="[입찰안.xls][입찰안.xls][입찰안.xls]_603"/>
      <sheetName val="[입찰안.xls][입찰안.xls][입찰안.xls]_604"/>
      <sheetName val="[입찰안.xls][입찰안.xls][입찰안.xls]_605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0"/>
      <sheetName val="[입찰안.xls][입찰안.xls][입찰안.xls]_613"/>
      <sheetName val="[입찰안.xls][입찰안.xls][입찰안.xls]_611"/>
      <sheetName val="[입찰안.xls][입찰안.xls][입찰안.xls]_612"/>
      <sheetName val="[입찰안.xls][입찰안.xls][입찰안.xls]_615"/>
      <sheetName val="[입찰안.xls][입찰안.xls][입찰안.xls]_616"/>
      <sheetName val="[입찰안.xls][입찰안.xls][입찰안.xls]_617"/>
      <sheetName val="[입찰안.xls][입찰안.xls][입찰안.xls]_618"/>
      <sheetName val="[입찰안.xls][입찰안.xls][입찰안.xls]_619"/>
      <sheetName val="[입찰안.xls][입찰안.xls][입찰안.xls]_620"/>
      <sheetName val="[입찰안.xls][입찰안.xls][입찰안.xls]_621"/>
      <sheetName val="[입찰안.xls][입찰안.xls][입찰안.xls]_622"/>
      <sheetName val="[입찰안.xls][입찰안.xls][입찰안.xls]_623"/>
      <sheetName val="[입찰안.xls][입찰안.xls][입찰안.xls]_624"/>
      <sheetName val="[입찰안.xls][입찰안.xls][입찰안.xls]_625"/>
      <sheetName val="[입찰안.xls][입찰안.xls][입찰안.xls]_626"/>
      <sheetName val="[입찰안.xls][입찰안.xls][입찰안.xls]_627"/>
      <sheetName val="[입찰안.xls][입찰안.xls][입찰안.xls]_635"/>
      <sheetName val="[입찰안.xls][입찰안.xls][입찰안.xls]_629"/>
      <sheetName val="[입찰안.xls][입찰안.xls][입찰안.xls]_630"/>
      <sheetName val="[입찰안.xls][입찰안.xls][입찰안.xls]_631"/>
      <sheetName val="[입찰안.xls][입찰안.xls][입찰안.xls]_632"/>
      <sheetName val="[입찰안.xls][입찰안.xls][입찰안.xls]_633"/>
      <sheetName val="[입찰안.xls][입찰안.xls][입찰안.xls]_634"/>
      <sheetName val="[입찰안.xls][입찰안.xls][입찰안.xls]_639"/>
      <sheetName val="[입찰안.xls][입찰안.xls][입찰안.xls]_636"/>
      <sheetName val="[입찰안.xls][입찰안.xls][입찰안.xls]_638"/>
      <sheetName val="[입찰안.xls][입찰안.xls][입찰안.xls]_637"/>
      <sheetName val="[입찰안.xls][입찰안.xls][입찰안.xls]_640"/>
      <sheetName val="[입찰안.xls][입찰안.xls][입찰안.xls]_641"/>
      <sheetName val="[입찰안.xls][입찰안.xls][입찰안.xls]_644"/>
      <sheetName val="[입찰안.xls][입찰안.xls][입찰안.xls]_642"/>
      <sheetName val="[입찰안.xls][입찰안.xls][입찰안.xls]_643"/>
      <sheetName val="[입찰안.xls][입찰안.xls][입찰안.xls]_647"/>
      <sheetName val="[입찰안.xls][입찰안.xls][입찰안.xls]_645"/>
      <sheetName val="[입찰안.xls][입찰안.xls][입찰안.xls]_646"/>
      <sheetName val="[입찰안.xls][입찰안.xls][입찰안.xls]_667"/>
      <sheetName val="[입찰안.xls][입찰안.xls][입찰안.xls]_651"/>
      <sheetName val="[입찰안.xls][입찰안.xls][입찰안.xls]_649"/>
      <sheetName val="[입찰안.xls][입찰안.xls][입찰안.xls]_648"/>
      <sheetName val="[입찰안.xls][입찰안.xls][입찰안.xls]_650"/>
      <sheetName val="[입찰안.xls][입찰안.xls][입찰안.xls]_652"/>
      <sheetName val="[입찰안.xls][입찰안.xls][입찰안.xls]_654"/>
      <sheetName val="[입찰안.xls][입찰안.xls][입찰안.xls]_653"/>
      <sheetName val="[입찰안.xls][입찰안.xls][입찰안.xls]_672"/>
      <sheetName val="[입찰안.xls][입찰안.xls][입찰안.xls]_655"/>
      <sheetName val="[입찰안.xls][입찰안.xls][입찰안.xls]_656"/>
      <sheetName val="[입찰안.xls][입찰안.xls][입찰안.xls]_657"/>
      <sheetName val="[입찰안.xls][입찰안.xls][입찰안.xls]_658"/>
      <sheetName val="[입찰안.xls][입찰안.xls][입찰안.xls]_660"/>
      <sheetName val="[입찰안.xls][입찰안.xls][입찰안.xls]_659"/>
      <sheetName val="[입찰안.xls][입찰안.xls][입찰안.xls]_661"/>
      <sheetName val="[입찰안.xls][입찰안.xls][입찰안.xls]_662"/>
      <sheetName val="[입찰안.xls][입찰안.xls][입찰안.xls]_663"/>
      <sheetName val="[입찰안.xls][입찰안.xls][입찰안.xls]_664"/>
      <sheetName val="[입찰안.xls][입찰안.xls][입찰안.xls]_666"/>
      <sheetName val="[입찰안.xls][입찰안.xls][입찰안.xls]_665"/>
      <sheetName val="[입찰안.xls][입찰안.xls][입찰안.xls]_684"/>
      <sheetName val="[입찰안.xls][입찰안.xls][입찰안.xls]_668"/>
      <sheetName val="[입찰안.xls][입찰안.xls][입찰안.xls]_669"/>
      <sheetName val="[입찰안.xls][입찰안.xls][입찰안.xls]_670"/>
      <sheetName val="[입찰안.xls][입찰안.xls][입찰안.xls]_671"/>
      <sheetName val="[입찰안.xls][입찰안.xls][입찰안.xls]_674"/>
      <sheetName val="[입찰안.xls][입찰안.xls][입찰안.xls]_673"/>
      <sheetName val="[입찰안.xls][입찰안.xls][입찰안.xls]_675"/>
      <sheetName val="[입찰안.xls][입찰안.xls][입찰안.xls]_693"/>
      <sheetName val="[입찰안.xls][입찰안.xls][입찰안.xls]_676"/>
      <sheetName val="[입찰안.xls][입찰안.xls][입찰안.xls]_678"/>
      <sheetName val="[입찰안.xls][입찰안.xls][입찰안.xls]_677"/>
      <sheetName val="[입찰안.xls][입찰안.xls][입찰안.xls]_679"/>
      <sheetName val="[입찰안.xls][입찰안.xls][입찰안.xls]_680"/>
      <sheetName val="[입찰안.xls][입찰안.xls][입찰안.xls]_681"/>
      <sheetName val="[입찰안.xls][입찰안.xls][입찰안.xls]_682"/>
      <sheetName val="[입찰안.xls][입찰안.xls][입찰안.xls]_683"/>
      <sheetName val="[입찰안.xls][입찰안.xls][입찰안.xls]_685"/>
      <sheetName val="[입찰안.xls][입찰안.xls][입찰안.xls]_686"/>
      <sheetName val="[입찰안.xls][입찰안.xls][입찰안.xls]_687"/>
      <sheetName val="[입찰안.xls][입찰안.xls][입찰안.xls]_688"/>
      <sheetName val="[입찰안.xls][입찰안.xls][입찰안.xls]_692"/>
      <sheetName val="[입찰안.xls][입찰안.xls][입찰안.xls]_689"/>
      <sheetName val="[입찰안.xls][입찰안.xls][입찰안.xls]_690"/>
      <sheetName val="[입찰안.xls][입찰안.xls][입찰안.xls]_691"/>
      <sheetName val="[입찰안.xls][입찰안.xls][입찰안.xls]_699"/>
      <sheetName val="[입찰안.xls][입찰안.xls][입찰안.xls]_694"/>
      <sheetName val="[입찰안.xls][입찰안.xls][입찰안.xls]_695"/>
      <sheetName val="[입찰안.xls][입찰안.xls][입찰안.xls]_698"/>
      <sheetName val="[입찰안.xls][입찰안.xls][입찰안.xls]_696"/>
      <sheetName val="[입찰안.xls][입찰안.xls][입찰안.xls]_697"/>
      <sheetName val="[입찰안.xls][입찰안.xls][입찰안.xls]_718"/>
      <sheetName val="[입찰안.xls][입찰안.xls][입찰안.xls]_704"/>
      <sheetName val="[입찰안.xls][입찰안.xls][입찰안.xls]_700"/>
      <sheetName val="[입찰안.xls][입찰안.xls][입찰안.xls]_701"/>
      <sheetName val="[입찰안.xls][입찰안.xls][입찰안.xls]_702"/>
      <sheetName val="[입찰안.xls][입찰안.xls][입찰안.xls]_703"/>
      <sheetName val="[입찰안.xls][입찰안.xls][입찰안.xls]_705"/>
      <sheetName val="[입찰안.xls][입찰안.xls][입찰안.xls]_706"/>
      <sheetName val="[입찰안.xls][입찰안.xls][입찰안.xls]_707"/>
      <sheetName val="[입찰안.xls][입찰안.xls][입찰안.xls]_708"/>
      <sheetName val="[입찰안.xls][입찰안.xls][입찰안.xls]_728"/>
      <sheetName val="[입찰안.xls][입찰안.xls][입찰안.xls]_710"/>
      <sheetName val="[입찰안.xls][입찰안.xls][입찰안.xls]_709"/>
      <sheetName val="[입찰안.xls][입찰안.xls][입찰안.xls]_711"/>
      <sheetName val="[입찰안.xls][입찰안.xls][입찰안.xls]_712"/>
      <sheetName val="[입찰안.xls][입찰안.xls][입찰안.xls]_713"/>
      <sheetName val="[입찰안.xls][입찰안.xls][입찰안.xls]_715"/>
      <sheetName val="[입찰안.xls][입찰안.xls][입찰안.xls]_714"/>
      <sheetName val="[입찰안.xls][입찰안.xls][입찰안.xls]_716"/>
      <sheetName val="[입찰안.xls][입찰안.xls][입찰안.xls]_717"/>
      <sheetName val="[입찰안.xls][입찰안.xls][입찰안.xls]_720"/>
      <sheetName val="[입찰안.xls][입찰안.xls][입찰안.xls]_719"/>
      <sheetName val="[입찰안.xls][입찰안.xls][입찰안.xls]_721"/>
      <sheetName val="[입찰안.xls][입찰안.xls][입찰안.xls]_722"/>
      <sheetName val="[입찰안.xls][입찰안.xls][입찰안.xls]_723"/>
      <sheetName val="[입찰안.xls][입찰안.xls][입찰안.xls]_724"/>
      <sheetName val="[입찰안.xls][입찰안.xls][입찰안.xls]_725"/>
      <sheetName val="[입찰안.xls][입찰안.xls][입찰안.xls]_726"/>
      <sheetName val="[입찰안.xls][입찰안.xls][입찰안.xls]_727"/>
      <sheetName val="[입찰안.xls][입찰안.xls][입찰안.xls]_729"/>
      <sheetName val="[입찰안.xls][입찰안.xls][입찰안.xls]_730"/>
      <sheetName val="[입찰안.xls][입찰안.xls][입찰안.xls]_732"/>
      <sheetName val="[입찰안.xls][입찰안.xls][입찰안.xls]_731"/>
      <sheetName val="[입찰안.xls][입찰안.xls][입찰안.xls]_746"/>
      <sheetName val="[입찰안.xls][입찰안.xls][입찰안.xls]_733"/>
      <sheetName val="[입찰안.xls][입찰안.xls][입찰안.xls]_734"/>
      <sheetName val="[입찰안.xls][입찰안.xls][입찰안.xls]_735"/>
      <sheetName val="[입찰안.xls][입찰안.xls][입찰안.xls]_736"/>
      <sheetName val="[입찰안.xls][입찰안.xls][입찰안.xls]_737"/>
      <sheetName val="[입찰안.xls][입찰안.xls][입찰안.xls]_738"/>
      <sheetName val="[입찰안.xls][입찰안.xls][입찰안.xls]_739"/>
      <sheetName val="[입찰안.xls][입찰안.xls][입찰안.xls]_740"/>
      <sheetName val="[입찰안.xls][입찰안.xls][입찰안.xls]_741"/>
      <sheetName val="[입찰안.xls][입찰안.xls][입찰안.xls]_742"/>
      <sheetName val="[입찰안.xls][입찰안.xls][입찰안.xls]_743"/>
      <sheetName val="[입찰안.xls][입찰안.xls][입찰안.xls]_744"/>
      <sheetName val="[입찰안.xls][입찰안.xls][입찰안.xls]_745"/>
      <sheetName val="[입찰안.xls][입찰안.xls][입찰안.xls]_763"/>
      <sheetName val="[입찰안.xls][입찰안.xls][입찰안.xls]_747"/>
      <sheetName val="[입찰안.xls][입찰안.xls][입찰안.xls]_748"/>
      <sheetName val="[입찰안.xls][입찰안.xls][입찰안.xls]_749"/>
      <sheetName val="[입찰안.xls][입찰안.xls][입찰안.xls]_750"/>
      <sheetName val="[입찰안.xls][입찰안.xls][입찰안.xls]_754"/>
      <sheetName val="[입찰안.xls][입찰안.xls][입찰안.xls]_752"/>
      <sheetName val="[입찰안.xls][입찰안.xls][입찰안.xls]_751"/>
      <sheetName val="[입찰안.xls][입찰안.xls][입찰안.xls]_753"/>
      <sheetName val="[입찰안.xls][입찰안.xls][입찰안.xls]_755"/>
      <sheetName val="[입찰안.xls][입찰안.xls][입찰안.xls]_756"/>
      <sheetName val="[입찰안.xls][입찰안.xls][입찰안.xls]_757"/>
      <sheetName val="[입찰안.xls][입찰안.xls][입찰안.xls]_758"/>
      <sheetName val="[입찰안.xls][입찰안.xls][입찰안.xls]_761"/>
      <sheetName val="[입찰안.xls][입찰안.xls][입찰안.xls]_759"/>
      <sheetName val="[입찰안.xls][입찰안.xls][입찰안.xls]_760"/>
      <sheetName val="[입찰안.xls][입찰안.xls][입찰안.xls]_762"/>
      <sheetName val="[입찰안.xls][입찰안.xls][입찰안.xls]_774"/>
      <sheetName val="[입찰안.xls][입찰안.xls][입찰안.xls]_764"/>
      <sheetName val="[입찰안.xls][입찰안.xls][입찰안.xls]_765"/>
      <sheetName val="[입찰안.xls][입찰안.xls][입찰안.xls]_766"/>
      <sheetName val="[입찰안.xls][입찰안.xls][입찰안.xls]_767"/>
      <sheetName val="[입찰안.xls][입찰안.xls][입찰안.xls]_768"/>
      <sheetName val="[입찰안.xls][입찰안.xls][입찰안.xls]_769"/>
      <sheetName val="[입찰안.xls][입찰안.xls][입찰안.xls]_770"/>
      <sheetName val="[입찰안.xls][입찰안.xls][입찰안.xls]_771"/>
      <sheetName val="[입찰안.xls][입찰안.xls][입찰안.xls]_772"/>
      <sheetName val="[입찰안.xls][입찰안.xls][입찰안.xls]_773"/>
      <sheetName val="[입찰안.xls][입찰안.xls][입찰안.xls]_783"/>
      <sheetName val="[입찰안.xls][입찰안.xls][입찰안.xls]_780"/>
      <sheetName val="[입찰안.xls][입찰안.xls][입찰안.xls]_779"/>
      <sheetName val="[입찰안.xls][입찰안.xls][입찰안.xls]_775"/>
      <sheetName val="[입찰안.xls][입찰안.xls][입찰안.xls]_776"/>
      <sheetName val="[입찰안.xls][입찰안.xls][입찰안.xls]_777"/>
      <sheetName val="[입찰안.xls][입찰안.xls][입찰안.xls]_778"/>
      <sheetName val="[입찰안.xls][입찰안.xls][입찰안.xls]_781"/>
      <sheetName val="[입찰안.xls][입찰안.xls][입찰안.xls]_782"/>
      <sheetName val="[입찰안.xls][입찰안.xls][입찰안.xls]_788"/>
      <sheetName val="[입찰안.xls][입찰안.xls][입찰안.xls]_784"/>
      <sheetName val="[입찰안.xls][입찰안.xls][입찰안.xls]_785"/>
      <sheetName val="[입찰안.xls][입찰안.xls][입찰안.xls]_786"/>
      <sheetName val="[입찰안.xls][입찰안.xls][입찰안.xls]_787"/>
      <sheetName val="[입찰안.xls][입찰안.xls][입찰안.xls]_793"/>
      <sheetName val="[입찰안.xls][입찰안.xls][입찰안.xls]_790"/>
      <sheetName val="[입찰안.xls][입찰안.xls][입찰안.xls]_789"/>
      <sheetName val="[입찰안.xls][입찰안.xls][입찰안.xls]_792"/>
      <sheetName val="[입찰안.xls][입찰안.xls][입찰안.xls]_791"/>
      <sheetName val="[입찰안.xls][입찰안.xls][입찰안.xls]_803"/>
      <sheetName val="[입찰안.xls][입찰안.xls][입찰안.xls]_794"/>
      <sheetName val="[입찰안.xls][입찰안.xls][입찰안.xls]_795"/>
      <sheetName val="[입찰안.xls][입찰안.xls][입찰안.xls]_796"/>
      <sheetName val="[입찰안.xls][입찰안.xls][입찰안.xls]_798"/>
      <sheetName val="[입찰안.xls][입찰안.xls][입찰안.xls]_797"/>
      <sheetName val="[입찰안.xls][입찰안.xls][입찰안.xls]_799"/>
      <sheetName val="[입찰안.xls][입찰안.xls][입찰안.xls]_801"/>
      <sheetName val="[입찰안.xls][입찰안.xls][입찰안.xls]_800"/>
      <sheetName val="[입찰안.xls][입찰안.xls][입찰안.xls]_802"/>
      <sheetName val="[입찰안.xls][입찰안.xls][입찰안.xls]_815"/>
      <sheetName val="[입찰안.xls][입찰안.xls][입찰안.xls]_807"/>
      <sheetName val="[입찰안.xls][입찰안.xls][입찰안.xls]_804"/>
      <sheetName val="[입찰안.xls][입찰안.xls][입찰안.xls]_805"/>
      <sheetName val="[입찰안.xls][입찰안.xls][입찰안.xls]_806"/>
      <sheetName val="[입찰안.xls][입찰안.xls][입찰안.xls]_808"/>
      <sheetName val="[입찰안.xls][입찰안.xls][입찰안.xls]_809"/>
      <sheetName val="[입찰안.xls][입찰안.xls][입찰안.xls]_810"/>
      <sheetName val="[입찰안.xls][입찰안.xls][입찰안.xls]_811"/>
      <sheetName val="[입찰안.xls][입찰안.xls][입찰안.xls]_813"/>
      <sheetName val="[입찰안.xls][입찰안.xls][입찰안.xls]_812"/>
      <sheetName val="[입찰안.xls][입찰안.xls][입찰안.xls]_814"/>
      <sheetName val="[입찰안.xls][입찰안.xls][입찰안.xls]_816"/>
      <sheetName val="[입찰안.xls][입찰안.xls][입찰안.xls]_827"/>
      <sheetName val="[입찰안.xls][입찰안.xls][입찰안.xls]_817"/>
      <sheetName val="[입찰안.xls][입찰안.xls][입찰안.xls]_818"/>
      <sheetName val="[입찰안.xls][입찰안.xls][입찰안.xls]_820"/>
      <sheetName val="[입찰안.xls][입찰안.xls][입찰안.xls]_819"/>
      <sheetName val="[입찰안.xls][입찰안.xls][입찰안.xls]_821"/>
      <sheetName val="[입찰안.xls][입찰안.xls][입찰안.xls]_822"/>
      <sheetName val="[입찰안.xls][입찰안.xls][입찰안.xls]_823"/>
      <sheetName val="[입찰안.xls][입찰안.xls][입찰안.xls]_824"/>
      <sheetName val="[입찰안.xls][입찰안.xls][입찰안.xls]_825"/>
      <sheetName val="[입찰안.xls][입찰안.xls][입찰안.xls]_826"/>
      <sheetName val="[입찰안.xls][입찰안.xls][입찰안.xls]_838"/>
      <sheetName val="[입찰안.xls][입찰안.xls][입찰안.xls]_828"/>
      <sheetName val="[입찰안.xls][입찰안.xls][입찰안.xls]_829"/>
      <sheetName val="[입찰안.xls][입찰안.xls][입찰안.xls]_830"/>
      <sheetName val="[입찰안.xls][입찰안.xls][입찰안.xls]_831"/>
      <sheetName val="[입찰안.xls][입찰안.xls][입찰안.xls]_832"/>
      <sheetName val="[입찰안.xls][입찰안.xls][입찰안.xls]_834"/>
      <sheetName val="[입찰안.xls][입찰안.xls][입찰안.xls]_833"/>
      <sheetName val="[입찰안.xls][입찰안.xls][입찰안.xls]_835"/>
      <sheetName val="[입찰안.xls][입찰안.xls][입찰안.xls]_836"/>
      <sheetName val="[입찰안.xls][입찰안.xls][입찰안.xls]_837"/>
      <sheetName val="[입찰안.xls][입찰안.xls][입찰안.xls]_844"/>
      <sheetName val="[입찰안.xls][입찰안.xls][입찰안.xls]_846"/>
      <sheetName val="[입찰안.xls][입찰안.xls][입찰안.xls]_839"/>
      <sheetName val="[입찰안.xls][입찰안.xls][입찰안.xls]_840"/>
      <sheetName val="[입찰안.xls][입찰안.xls][입찰안.xls]_843"/>
      <sheetName val="[입찰안.xls][입찰안.xls][입찰안.xls]_841"/>
      <sheetName val="[입찰안.xls][입찰안.xls][입찰안.xls]_842"/>
      <sheetName val="[입찰안.xls][입찰안.xls][입찰안.xls]_845"/>
      <sheetName val="[입찰안.xls][입찰안.xls][입찰안.xls]_860"/>
      <sheetName val="[입찰안.xls][입찰안.xls][입찰안.xls]_847"/>
      <sheetName val="[입찰안.xls][입찰안.xls][입찰안.xls]_848"/>
      <sheetName val="[입찰안.xls][입찰안.xls][입찰안.xls]_850"/>
      <sheetName val="[입찰안.xls][입찰안.xls][입찰안.xls]_849"/>
      <sheetName val="[입찰안.xls][입찰안.xls][입찰안.xls]_851"/>
      <sheetName val="[입찰안.xls][입찰안.xls][입찰안.xls]_852"/>
      <sheetName val="[입찰안.xls][입찰안.xls][입찰안.xls]_854"/>
      <sheetName val="[입찰안.xls][입찰안.xls][입찰안.xls]_853"/>
      <sheetName val="[입찰안.xls][입찰안.xls][입찰안.xls]_855"/>
      <sheetName val="[입찰안.xls][입찰안.xls][입찰안.xls]_856"/>
      <sheetName val="[입찰안.xls][입찰안.xls][입찰안.xls]_857"/>
      <sheetName val="[입찰안.xls][입찰안.xls][입찰안.xls]_859"/>
      <sheetName val="[입찰안.xls][입찰안.xls][입찰안.xls]_858"/>
      <sheetName val="[입찰안.xls][입찰안.xls][입찰안.xls]_861"/>
      <sheetName val="[입찰안.xls][입찰안.xls][입찰안.xls]_886"/>
      <sheetName val="[입찰안.xls][입찰안.xls][입찰안.xls]_862"/>
      <sheetName val="[입찰안.xls][입찰안.xls][입찰안.xls]_863"/>
      <sheetName val="[입찰안.xls][입찰안.xls][입찰안.xls]_864"/>
      <sheetName val="[입찰안.xls][입찰안.xls][입찰안.xls]_865"/>
      <sheetName val="[입찰안.xls][입찰안.xls][입찰안.xls]_866"/>
      <sheetName val="[입찰안.xls][입찰안.xls][입찰안.xls]_867"/>
      <sheetName val="[입찰안.xls][입찰안.xls][입찰안.xls]_868"/>
      <sheetName val="[입찰안.xls][입찰안.xls][입찰안.xls]_869"/>
      <sheetName val="[입찰안.xls][입찰안.xls][입찰안.xls]_870"/>
      <sheetName val="[입찰안.xls][입찰안.xls][입찰안.xls]_871"/>
      <sheetName val="[입찰안.xls][입찰안.xls][입찰안.xls]_872"/>
      <sheetName val="[입찰안.xls][입찰안.xls][입찰안.xls]_873"/>
      <sheetName val="[입찰안.xls][입찰안.xls][입찰안.xls]_874"/>
      <sheetName val="[입찰안.xls][입찰안.xls][입찰안.xls]_895"/>
      <sheetName val="[입찰안.xls][입찰안.xls][입찰안.xls]_894"/>
      <sheetName val="[입찰안.xls][입찰안.xls][입찰안.xls]_875"/>
      <sheetName val="[입찰안.xls][입찰안.xls][입찰안.xls]_876"/>
      <sheetName val="[입찰안.xls][입찰안.xls][입찰안.xls]_877"/>
      <sheetName val="[입찰안.xls][입찰안.xls][입찰안.xls]_878"/>
      <sheetName val="[입찰안.xls][입찰안.xls][입찰안.xls]_879"/>
      <sheetName val="[입찰안.xls][입찰안.xls][입찰안.xls]_880"/>
      <sheetName val="[입찰안.xls][입찰안.xls][입찰안.xls]_881"/>
      <sheetName val="[입찰안.xls][입찰안.xls][입찰안.xls]_882"/>
      <sheetName val="[입찰안.xls][입찰안.xls][입찰안.xls]_883"/>
      <sheetName val="[입찰안.xls][입찰안.xls][입찰안.xls]_884"/>
      <sheetName val="[입찰안.xls][입찰안.xls][입찰안.xls]_885"/>
      <sheetName val="[입찰안.xls][입찰안.xls][입찰안.xls]_887"/>
      <sheetName val="[입찰안.xls][입찰안.xls][입찰안.xls]_889"/>
      <sheetName val="[입찰안.xls][입찰안.xls][입찰안.xls]_888"/>
      <sheetName val="[입찰안.xls][입찰안.xls][입찰안.xls]_890"/>
      <sheetName val="[입찰안.xls][입찰안.xls][입찰안.xls]_891"/>
      <sheetName val="[입찰안.xls][입찰안.xls][입찰안.xls]_892"/>
      <sheetName val="[입찰안.xls][입찰안.xls][입찰안.xls]_893"/>
      <sheetName val="[입찰안.xls][입찰안.xls][입찰안.xls]_908"/>
      <sheetName val="[입찰안.xls][입찰안.xls][입찰안.xls]_899"/>
      <sheetName val="[입찰안.xls][입찰안.xls][입찰안.xls]_896"/>
      <sheetName val="[입찰안.xls][입찰안.xls][입찰안.xls]_897"/>
      <sheetName val="[입찰안.xls][입찰안.xls][입찰안.xls]_898"/>
      <sheetName val="[입찰안.xls][입찰안.xls][입찰안.xls]_959"/>
      <sheetName val="[입찰안.xls][입찰안.xls][입찰안.xls]_950"/>
      <sheetName val="[입찰안.xls][입찰안.xls][입찰안.xls]_900"/>
      <sheetName val="[입찰안.xls][입찰안.xls][입찰안.xls]_902"/>
      <sheetName val="[입찰안.xls][입찰안.xls][입찰안.xls]_901"/>
      <sheetName val="[입찰안.xls][입찰안.xls][입찰안.xls]_906"/>
      <sheetName val="[입찰안.xls][입찰안.xls][입찰안.xls]_905"/>
      <sheetName val="[입찰안.xls][입찰안.xls][입찰안.xls]_903"/>
      <sheetName val="[입찰안.xls][입찰안.xls][입찰안.xls]_904"/>
      <sheetName val="[입찰안.xls][입찰안.xls][입찰안.xls]_907"/>
      <sheetName val="[입찰안.xls][입찰안.xls][입찰안.xls]_939"/>
      <sheetName val="[입찰안.xls][입찰안.xls][입찰안.xls]_921"/>
      <sheetName val="[입찰안.xls][입찰안.xls][입찰안.xls]_912"/>
      <sheetName val="[입찰안.xls][입찰안.xls][입찰안.xls]_911"/>
      <sheetName val="[입찰안.xls][입찰안.xls][입찰안.xls]_909"/>
      <sheetName val="[입찰안.xls][입찰안.xls][입찰안.xls]_910"/>
      <sheetName val="[입찰안.xls][입찰안.xls][입찰안.xls]_914"/>
      <sheetName val="[입찰안.xls][입찰안.xls][입찰안.xls]_913"/>
      <sheetName val="[입찰안.xls][입찰안.xls][입찰안.xls]_915"/>
      <sheetName val="[입찰안.xls][입찰안.xls][입찰안.xls]_916"/>
      <sheetName val="[입찰안.xls][입찰안.xls][입찰안.xls]_917"/>
      <sheetName val="[입찰안.xls][입찰안.xls][입찰안.xls]_918"/>
      <sheetName val="[입찰안.xls][입찰안.xls][입찰안.xls]_919"/>
      <sheetName val="[입찰안.xls][입찰안.xls][입찰안.xls]_920"/>
      <sheetName val="[입찰안.xls][입찰안.xls][입찰안.xls]_922"/>
      <sheetName val="[입찰안.xls][입찰안.xls][입찰안.xls]_928"/>
      <sheetName val="[입찰안.xls][입찰안.xls][입찰안.xls]_926"/>
      <sheetName val="[입찰안.xls][입찰안.xls][입찰안.xls]_924"/>
      <sheetName val="[입찰안.xls][입찰안.xls][입찰안.xls]_923"/>
      <sheetName val="[입찰안.xls][입찰안.xls][입찰안.xls]_925"/>
      <sheetName val="[입찰안.xls][입찰안.xls][입찰안.xls]_927"/>
      <sheetName val="[입찰안.xls][입찰안.xls][입찰안.xls]_929"/>
      <sheetName val="[입찰안.xls][입찰안.xls][입찰안.xls]_930"/>
      <sheetName val="[입찰안.xls][입찰안.xls][입찰안.xls]_933"/>
      <sheetName val="[입찰안.xls][입찰안.xls][입찰안.xls]_931"/>
      <sheetName val="[입찰안.xls][입찰안.xls][입찰안.xls]_932"/>
      <sheetName val="[입찰안.xls][입찰안.xls][입찰안.xls]_934"/>
      <sheetName val="[입찰안.xls][입찰안.xls][입찰안.xls]_937"/>
      <sheetName val="[입찰안.xls][입찰안.xls][입찰안.xls]_935"/>
      <sheetName val="[입찰안.xls][입찰안.xls][입찰안.xls]_936"/>
      <sheetName val="[입찰안.xls][입찰안.xls][입찰안.xls]_938"/>
      <sheetName val="[입찰안.xls][입찰안.xls][입찰안.xls]_940"/>
      <sheetName val="[입찰안.xls][입찰안.xls][입찰안.xls]_941"/>
      <sheetName val="[입찰안.xls][입찰안.xls][입찰안.xls]_942"/>
      <sheetName val="[입찰안.xls][입찰안.xls][입찰안.xls]_944"/>
      <sheetName val="[입찰안.xls][입찰안.xls][입찰안.xls]_943"/>
      <sheetName val="[입찰안.xls][입찰안.xls][입찰안.xls]_945"/>
      <sheetName val="[입찰안.xls][입찰안.xls][입찰안.xls]_946"/>
      <sheetName val="[입찰안.xls][입찰안.xls][입찰안.xls]_947"/>
      <sheetName val="[입찰안.xls][입찰안.xls][입찰안.xls]_948"/>
      <sheetName val="[입찰안.xls][입찰안.xls][입찰안.xls]_949"/>
      <sheetName val="[입찰안.xls][입찰안.xls][입찰안.xls]_954"/>
      <sheetName val="[입찰안.xls][입찰안.xls][입찰안.xls]_953"/>
      <sheetName val="[입찰안.xls][입찰안.xls][입찰안.xls]_952"/>
      <sheetName val="[입찰안.xls][입찰안.xls][입찰안.xls]_951"/>
      <sheetName val="[입찰안.xls][입찰안.xls][입찰안.xls]_956"/>
      <sheetName val="[입찰안.xls][입찰안.xls][입찰안.xls]_955"/>
      <sheetName val="[입찰안.xls][입찰안.xls][입찰안.xls]_957"/>
      <sheetName val="[입찰안.xls][입찰안.xls][입찰안.xls]_958"/>
      <sheetName val="[입찰안.xls][입찰안.xls][입찰안.xls]_962"/>
      <sheetName val="[입찰안.xls][입찰안.xls][입찰안.xls]_969"/>
      <sheetName val="[입찰안.xls][입찰안.xls][입찰안.xls]_960"/>
      <sheetName val="[입찰안.xls][입찰안.xls][입찰안.xls]_961"/>
      <sheetName val="[입찰안.xls][입찰안.xls][입찰안.xls]_963"/>
      <sheetName val="[입찰안.xls][입찰안.xls][입찰안.xls]_972"/>
      <sheetName val="[입찰안.xls][입찰안.xls][입찰안.xls]_964"/>
      <sheetName val="[입찰안.xls][입찰안.xls][입찰안.xls]_965"/>
      <sheetName val="[입찰안.xls][입찰안.xls][입찰안.xls]_967"/>
      <sheetName val="[입찰안.xls][입찰안.xls][입찰안.xls]_966"/>
      <sheetName val="[입찰안.xls][입찰안.xls][입찰안.xls]_968"/>
      <sheetName val="[입찰안.xls][입찰안.xls][입찰안.xls]_975"/>
      <sheetName val="[입찰안.xls][입찰안.xls][입찰안.xls]_976"/>
      <sheetName val="[입찰안.xls][입찰안.xls][입찰안.xls]_970"/>
      <sheetName val="[입찰안.xls][입찰안.xls][입찰안.xls]_971"/>
      <sheetName val="[입찰안.xls][입찰안.xls][입찰안.xls]_973"/>
      <sheetName val="[입찰안.xls][입찰안.xls][입찰안.xls]_974"/>
      <sheetName val="[입찰안.xls][입찰안.xls][입찰안.xls]_978"/>
      <sheetName val="[입찰안.xls][입찰안.xls][입찰안.xls]_977"/>
      <sheetName val="[입찰안.xls][입찰안.xls][입찰안.xls]_985"/>
      <sheetName val="[입찰안.xls][입찰안.xls][입찰안.xls]_979"/>
      <sheetName val="[입찰안.xls][입찰안.xls][입찰안.xls]_997"/>
      <sheetName val="[입찰안.xls][입찰안.xls][입찰안.xls]_980"/>
      <sheetName val="[입찰안.xls][입찰안.xls][입찰안.xls]_981"/>
      <sheetName val="[입찰안.xls][입찰안.xls][입찰안.xls]_982"/>
      <sheetName val="[입찰안.xls][입찰안.xls][입찰안.xls]_983"/>
      <sheetName val="[입찰안.xls][입찰안.xls][입찰안.xls]_984"/>
      <sheetName val="[입찰안.xls][입찰안.xls][입찰안.xls]_986"/>
      <sheetName val="[입찰안.xls][입찰안.xls][입찰안.xls]_987"/>
      <sheetName val="[입찰안.xls][입찰안.xls][입찰안.xls]_988"/>
      <sheetName val="[입찰안.xls][입찰안.xls][입찰안.xls]_989"/>
      <sheetName val="[입찰안.xls][입찰안.xls]_____xls_1006"/>
      <sheetName val="[입찰안.xls][입찰안.xls][입찰안.xls]_990"/>
      <sheetName val="[입찰안.xls][입찰안.xls][입찰안.xls]_991"/>
      <sheetName val="[입찰안.xls][입찰안.xls][입찰안.xls]_992"/>
      <sheetName val="[입찰안.xls][입찰안.xls][입찰안.xls]_994"/>
      <sheetName val="[입찰안.xls][입찰안.xls][입찰안.xls]_993"/>
      <sheetName val="[입찰안.xls][입찰안.xls][입찰안.xls]_995"/>
      <sheetName val="[입찰안.xls][입찰안.xls][입찰안.xls]_996"/>
      <sheetName val="[입찰안.xls][입찰안.xls]_____xls_1001"/>
      <sheetName val="[입찰안.xls][입찰안.xls][입찰안.xls]_998"/>
      <sheetName val="[입찰안.xls][입찰안.xls][입찰안.xls]_999"/>
      <sheetName val="[입찰안.xls][입찰안.xls]_____xls_1000"/>
      <sheetName val="[입찰안.xls][입찰안.xls]_____xls_1005"/>
      <sheetName val="[입찰안.xls][입찰안.xls]_____xls_1002"/>
      <sheetName val="[입찰안.xls][입찰안.xls]_____xls_1003"/>
      <sheetName val="[입찰안.xls][입찰안.xls]_____xls_1004"/>
      <sheetName val="[입찰안.xls][입찰안.xls]_____xls_1024"/>
      <sheetName val="[입찰안.xls][입찰안.xls]_____xls_1007"/>
      <sheetName val="[입찰안.xls][입찰안.xls]_____xls_1016"/>
      <sheetName val="[입찰안.xls][입찰안.xls]_____xls_1008"/>
      <sheetName val="[입찰안.xls][입찰안.xls]_____xls_1019"/>
      <sheetName val="[입찰안.xls][입찰안.xls]_____xls_1009"/>
      <sheetName val="[입찰안.xls][입찰안.xls]_____xls_1010"/>
      <sheetName val="[입찰안.xls][입찰안.xls]_____xls_1015"/>
      <sheetName val="[입찰안.xls][입찰안.xls]_____xls_1012"/>
      <sheetName val="[입찰안.xls][입찰안.xls]_____xls_1011"/>
      <sheetName val="[입찰안.xls][입찰안.xls]_____xls_1014"/>
      <sheetName val="[입찰안.xls][입찰안.xls]_____xls_1013"/>
      <sheetName val="[입찰안.xls][입찰안.xls]_____xls_1017"/>
      <sheetName val="[입찰안.xls][입찰안.xls]_____xls_1018"/>
      <sheetName val="[입찰안.xls][입찰안.xls]_____xls_1023"/>
      <sheetName val="[입찰안.xls][입찰안.xls]_____xls_1020"/>
      <sheetName val="[입찰안.xls][입찰안.xls]_____xls_1021"/>
      <sheetName val="[입찰안.xls][입찰안.xls]_____xls_1022"/>
      <sheetName val="[입찰안.xls][입찰안.xls]_____xls_1025"/>
      <sheetName val="[입찰안.xls][입찰안.xls]_____xls_1031"/>
      <sheetName val="[입찰안.xls][입찰안.xls]_____xls_1032"/>
      <sheetName val="[입찰안.xls][입찰안.xls]_____xls_1026"/>
      <sheetName val="[입찰안.xls][입찰안.xls]_____xls_1028"/>
      <sheetName val="[입찰안.xls][입찰안.xls]_____xls_1027"/>
      <sheetName val="[입찰안.xls][입찰안.xls]_____xls_1030"/>
      <sheetName val="[입찰안.xls][입찰안.xls]_____xls_1029"/>
      <sheetName val="[입찰안.xls][입찰안.xls]_____xls_1037"/>
      <sheetName val="[입찰안.xls][입찰안.xls]_____xls_1033"/>
      <sheetName val="[입찰안.xls][입찰안.xls]_____xls_1036"/>
      <sheetName val="[입찰안.xls][입찰안.xls]_____xls_1034"/>
      <sheetName val="[입찰안.xls][입찰안.xls]_____xls_1035"/>
      <sheetName val="[입찰안.xls][입찰안.xls]_____xls_1049"/>
      <sheetName val="[입찰안.xls][입찰안.xls]_____xls_1038"/>
      <sheetName val="[입찰안.xls][입찰안.xls]_____xls_1050"/>
      <sheetName val="[입찰안.xls][입찰안.xls]_____xls_1039"/>
      <sheetName val="[입찰안.xls][입찰안.xls]_____xls_1042"/>
      <sheetName val="[입찰안.xls][입찰안.xls]_____xls_1040"/>
      <sheetName val="[입찰안.xls][입찰안.xls]_____xls_1041"/>
      <sheetName val="[입찰안.xls][입찰안.xls]_____xls_1045"/>
      <sheetName val="[입찰안.xls][입찰안.xls]_____xls_1043"/>
      <sheetName val="[입찰안.xls][입찰안.xls]_____xls_1044"/>
      <sheetName val="[입찰안.xls][입찰안.xls]_____xls_1046"/>
      <sheetName val="[입찰안.xls][입찰안.xls]_____xls_1047"/>
      <sheetName val="[입찰안.xls][입찰안.xls]_____xls_1048"/>
      <sheetName val="[입찰안.xls][입찰안.xls]_____xls_1053"/>
      <sheetName val="[입찰안.xls][입찰안.xls]_____xls_1052"/>
      <sheetName val="[입찰안.xls][입찰안.xls]_____xls_1051"/>
      <sheetName val="[입찰안.xls][입찰안.xls]_____xls_1058"/>
      <sheetName val="[입찰안.xls][입찰안.xls]_____xls_1060"/>
      <sheetName val="[입찰안.xls][입찰안.xls]_____xls_1059"/>
      <sheetName val="[입찰안.xls][입찰안.xls]_____xls_1057"/>
      <sheetName val="[입찰안.xls][입찰안.xls]_____xls_1061"/>
      <sheetName val="[입찰안.xls][입찰안.xls]_____xls_1216"/>
      <sheetName val="[입찰안.xls][입찰안.xls]_____xls_1218"/>
      <sheetName val="[입찰안.xls][입찰안.xls]_____xls_1217"/>
      <sheetName val="[입찰안.xls][입찰안.xls]_____xls_1063"/>
      <sheetName val="[입찰안.xls][입찰안.xls]_____xls_1062"/>
      <sheetName val="[입찰안.xls][입찰안.xls]_____xls_1066"/>
      <sheetName val="[입찰안.xls][입찰안.xls]_____xls_1064"/>
      <sheetName val="[입찰안.xls][입찰안.xls]_____xls_1065"/>
      <sheetName val="[입찰안.xls][입찰안.xls]_____xls_1068"/>
      <sheetName val="[입찰안.xls][입찰안.xls]_____xls_1094"/>
      <sheetName val="[입찰안.xls][입찰안.xls]_____xls_1067"/>
      <sheetName val="[입찰안.xls][입찰안.xls]_____xls_1069"/>
      <sheetName val="[입찰안.xls][입찰안.xls]_____xls_1072"/>
      <sheetName val="[입찰안.xls][입찰안.xls]_____xls_1071"/>
      <sheetName val="[입찰안.xls][입찰안.xls]_____xls_1070"/>
      <sheetName val="[입찰안.xls][입찰안.xls]_____xls_1074"/>
      <sheetName val="[입찰안.xls][입찰안.xls]_____xls_1073"/>
      <sheetName val="[입찰안.xls][입찰안.xls]_____xls_1075"/>
      <sheetName val="[입찰안.xls][입찰안.xls]_____xls_1076"/>
      <sheetName val="[입찰안.xls][입찰안.xls]_____xls_1079"/>
      <sheetName val="[입찰안.xls][입찰안.xls]_____xls_1078"/>
      <sheetName val="[입찰안.xls][입찰안.xls]_____xls_1077"/>
      <sheetName val="[입찰안.xls][입찰안.xls]_____xls_1080"/>
      <sheetName val="[입찰안.xls][입찰안.xls]_____xls_1081"/>
      <sheetName val="[입찰안.xls][입찰안.xls]_____xls_1083"/>
      <sheetName val="[입찰안.xls][입찰안.xls]_____xls_1082"/>
      <sheetName val="[입찰안.xls][입찰안.xls]_____xls_1086"/>
      <sheetName val="[입찰안.xls][입찰안.xls]_____xls_1084"/>
      <sheetName val="[입찰안.xls][입찰안.xls]_____xls_1085"/>
      <sheetName val="[입찰안.xls][입찰안.xls]_____xls_1088"/>
      <sheetName val="[입찰안.xls][입찰안.xls]_____xls_1089"/>
      <sheetName val="[입찰안.xls][입찰안.xls]_____xls_1087"/>
      <sheetName val="[입찰안.xls][입찰안.xls]_____xls_1095"/>
      <sheetName val="[입찰안.xls][입찰안.xls]_____xls_1090"/>
      <sheetName val="[입찰안.xls][입찰안.xls]_____xls_1091"/>
      <sheetName val="[입찰안.xls][입찰안.xls]_____xls_1092"/>
      <sheetName val="[입찰안.xls][입찰안.xls]_____xls_1093"/>
      <sheetName val="[입찰안.xls][입찰안.xls]_____xls_1115"/>
      <sheetName val="[입찰안.xls][입찰안.xls]_____xls_1096"/>
      <sheetName val="[입찰안.xls][입찰안.xls]_____xls_1097"/>
      <sheetName val="[입찰안.xls][입찰안.xls]_____xls_1098"/>
      <sheetName val="[입찰안.xls][입찰안.xls]_____xls_1099"/>
      <sheetName val="[입찰안.xls][입찰안.xls]_____xls_1100"/>
      <sheetName val="[입찰안.xls][입찰안.xls]_____xls_1101"/>
      <sheetName val="[입찰안.xls][입찰안.xls]_____xls_1102"/>
      <sheetName val="[입찰안.xls][입찰안.xls]_____xls_1103"/>
      <sheetName val="[입찰안.xls][입찰안.xls]_____xls_1104"/>
      <sheetName val="[입찰안.xls][입찰안.xls]_____xls_1105"/>
      <sheetName val="[입찰안.xls][입찰안.xls]_____xls_1106"/>
      <sheetName val="[입찰안.xls][입찰안.xls]_____xls_1107"/>
      <sheetName val="[입찰안.xls][입찰안.xls]_____xls_1112"/>
      <sheetName val="[입찰안.xls][입찰안.xls]_____xls_1108"/>
      <sheetName val="[입찰안.xls][입찰안.xls]_____xls_1110"/>
      <sheetName val="[입찰안.xls][입찰안.xls]_____xls_1109"/>
      <sheetName val="[입찰안.xls][입찰안.xls]_____xls_1111"/>
      <sheetName val="[입찰안.xls][입찰안.xls]_____xls_1113"/>
      <sheetName val="[입찰안.xls][입찰안.xls]_____xls_1114"/>
      <sheetName val="[입찰안.xls][입찰안.xls]_____xls_1147"/>
      <sheetName val="[입찰안.xls][입찰안.xls]_____xls_1135"/>
      <sheetName val="[입찰안.xls][입찰안.xls]_____xls_1130"/>
      <sheetName val="[입찰안.xls][입찰안.xls]_____xls_1118"/>
      <sheetName val="[입찰안.xls][입찰안.xls]_____xls_1116"/>
      <sheetName val="[입찰안.xls][입찰안.xls]_____xls_1117"/>
      <sheetName val="[입찰안.xls][입찰안.xls]_____xls_1119"/>
      <sheetName val="[입찰안.xls][입찰안.xls]_____xls_1120"/>
      <sheetName val="[입찰안.xls][입찰안.xls]_____xls_1121"/>
      <sheetName val="[입찰안.xls][입찰안.xls]_____xls_1122"/>
      <sheetName val="[입찰안.xls][입찰안.xls]_____xls_1123"/>
      <sheetName val="[입찰안.xls][입찰안.xls]_____xls_1124"/>
      <sheetName val="[입찰안.xls][입찰안.xls]_____xls_1125"/>
      <sheetName val="[입찰안.xls][입찰안.xls]_____xls_1126"/>
      <sheetName val="[입찰안.xls][입찰안.xls]_____xls_1127"/>
      <sheetName val="[입찰안.xls][입찰안.xls]_____xls_1128"/>
      <sheetName val="[입찰안.xls][입찰안.xls]_____xls_1129"/>
      <sheetName val="[입찰안.xls][입찰안.xls]_____xls_1131"/>
      <sheetName val="[입찰안.xls][입찰안.xls]_____xls_1132"/>
      <sheetName val="[입찰안.xls][입찰안.xls]_____xls_1134"/>
      <sheetName val="[입찰안.xls][입찰안.xls]_____xls_1133"/>
      <sheetName val="[입찰안.xls][입찰안.xls]_____xls_1146"/>
      <sheetName val="[입찰안.xls][입찰안.xls]_____xls_1140"/>
      <sheetName val="[입찰안.xls][입찰안.xls]_____xls_1136"/>
      <sheetName val="[입찰안.xls][입찰안.xls]_____xls_1137"/>
      <sheetName val="[입찰안.xls][입찰안.xls]_____xls_1138"/>
      <sheetName val="[입찰안.xls][입찰안.xls]_____xls_1139"/>
      <sheetName val="[입찰안.xls][입찰안.xls]_____xls_1141"/>
      <sheetName val="[입찰안.xls][입찰안.xls]_____xls_1142"/>
      <sheetName val="[입찰안.xls][입찰안.xls]_____xls_1143"/>
      <sheetName val="[입찰안.xls][입찰안.xls]_____xls_1144"/>
      <sheetName val="[입찰안.xls][입찰안.xls]_____xls_1145"/>
      <sheetName val="[입찰안.xls][입찰안.xls]_____xls_1166"/>
      <sheetName val="[입찰안.xls][입찰안.xls]_____xls_1149"/>
      <sheetName val="[입찰안.xls][입찰안.xls]_____xls_1148"/>
      <sheetName val="[입찰안.xls][입찰안.xls]_____xls_1154"/>
      <sheetName val="[입찰안.xls][입찰안.xls]_____xls_1150"/>
      <sheetName val="[입찰안.xls][입찰안.xls]_____xls_1152"/>
      <sheetName val="[입찰안.xls][입찰안.xls]_____xls_1151"/>
      <sheetName val="[입찰안.xls][입찰안.xls]_____xls_1153"/>
      <sheetName val="[입찰안.xls][입찰안.xls]_____xls_1155"/>
      <sheetName val="[입찰안.xls][입찰안.xls]_____xls_1156"/>
      <sheetName val="[입찰안.xls][입찰안.xls]_____xls_1157"/>
      <sheetName val="[입찰안.xls][입찰안.xls]_____xls_1158"/>
      <sheetName val="[입찰안.xls][입찰안.xls]_____xls_1159"/>
      <sheetName val="[입찰안.xls][입찰안.xls]_____xls_1162"/>
      <sheetName val="[입찰안.xls][입찰안.xls]_____xls_1160"/>
      <sheetName val="[입찰안.xls][입찰안.xls]_____xls_1161"/>
      <sheetName val="[입찰안.xls][입찰안.xls]_____xls_1165"/>
      <sheetName val="[입찰안.xls][입찰안.xls]_____xls_1163"/>
      <sheetName val="[입찰안.xls][입찰안.xls]_____xls_1164"/>
      <sheetName val="[입찰안.xls][입찰안.xls]_____xls_1184"/>
      <sheetName val="[입찰안.xls][입찰안.xls]_____xls_1168"/>
      <sheetName val="[입찰안.xls][입찰안.xls]_____xls_1167"/>
      <sheetName val="[입찰안.xls][입찰안.xls]_____xls_1169"/>
      <sheetName val="[입찰안.xls][입찰안.xls]_____xls_1170"/>
      <sheetName val="[입찰안.xls][입찰안.xls]_____xls_1171"/>
      <sheetName val="[입찰안.xls][입찰안.xls]_____xls_1176"/>
      <sheetName val="[입찰안.xls][입찰안.xls]_____xls_1172"/>
      <sheetName val="[입찰안.xls][입찰안.xls]_____xls_1173"/>
      <sheetName val="[입찰안.xls][입찰안.xls]_____xls_1174"/>
      <sheetName val="[입찰안.xls][입찰안.xls]_____xls_1175"/>
      <sheetName val="[입찰안.xls][입찰안.xls]_____xls_1177"/>
      <sheetName val="[입찰안.xls][입찰안.xls]_____xls_1179"/>
      <sheetName val="[입찰안.xls][입찰안.xls]_____xls_1178"/>
      <sheetName val="[입찰안.xls][입찰안.xls]_____xls_1191"/>
      <sheetName val="[입찰안.xls][입찰안.xls]_____xls_1182"/>
      <sheetName val="[입찰안.xls][입찰안.xls]_____xls_1180"/>
      <sheetName val="[입찰안.xls][입찰안.xls]_____xls_1181"/>
      <sheetName val="[입찰안.xls][입찰안.xls]_____xls_1183"/>
      <sheetName val="[입찰안.xls][입찰안.xls]_____xls_1185"/>
      <sheetName val="[입찰안.xls][입찰안.xls]_____xls_1186"/>
      <sheetName val="[입찰안.xls][입찰안.xls]_____xls_1187"/>
      <sheetName val="[입찰안.xls][입찰안.xls]_____xls_1190"/>
      <sheetName val="[입찰안.xls][입찰안.xls]_____xls_1188"/>
      <sheetName val="[입찰안.xls][입찰안.xls]_____xls_1189"/>
      <sheetName val="[입찰안.xls][입찰안.xls]_____xls_1195"/>
      <sheetName val="[입찰안.xls][입찰안.xls]_____xls_1194"/>
      <sheetName val="[입찰안.xls][입찰안.xls]_____xls_1192"/>
      <sheetName val="[입찰안.xls][입찰안.xls]_____xls_1193"/>
      <sheetName val="[입찰안.xls][입찰안.xls]_____xls_1196"/>
      <sheetName val="[입찰안.xls][입찰안.xls]_____xls_1200"/>
      <sheetName val="[입찰안.xls][입찰안.xls]_____xls_1199"/>
      <sheetName val="[입찰안.xls][입찰안.xls]_____xls_1197"/>
      <sheetName val="[입찰안.xls][입찰안.xls]_____xls_1198"/>
      <sheetName val="[입찰안.xls][입찰안.xls]_____xls_1206"/>
      <sheetName val="[입찰안.xls][입찰안.xls]_____xls_1203"/>
      <sheetName val="[입찰안.xls][입찰안.xls]_____xls_1201"/>
      <sheetName val="[입찰안.xls][입찰안.xls]_____xls_1202"/>
      <sheetName val="[입찰안.xls][입찰안.xls]_____xls_1204"/>
      <sheetName val="[입찰안.xls][입찰안.xls]_____xls_1205"/>
      <sheetName val="[입찰안.xls][입찰안.xls]_____xls_1214"/>
      <sheetName val="[입찰안.xls][입찰안.xls]_____xls_1209"/>
      <sheetName val="[입찰안.xls][입찰안.xls]_____xls_1207"/>
      <sheetName val="[입찰안.xls][입찰안.xls]_____xls_1208"/>
      <sheetName val="[입찰안.xls][입찰안.xls]_____xls_1210"/>
      <sheetName val="[입찰안.xls][입찰안.xls]_____xls_1211"/>
      <sheetName val="[입찰안.xls][입찰안.xls]_____xls_1212"/>
      <sheetName val="[입찰안.xls][입찰안.xls]_____xls_1213"/>
      <sheetName val="[입찰안.xls][입찰안.xls]_____xls_1215"/>
      <sheetName val="[입찰안.xls][입찰안.xls]_____xls_1219"/>
      <sheetName val="[입찰안.xls][입찰안.xls]_____xls_1220"/>
      <sheetName val="전기내역서"/>
      <sheetName val="원료비2(2000.10-09)"/>
      <sheetName val="수익성분석2"/>
      <sheetName val="외화환산(2분기)"/>
      <sheetName val="X68"/>
      <sheetName val="미지급급여"/>
      <sheetName val="경영지표"/>
      <sheetName val="제품코드"/>
      <sheetName val="부문99-2"/>
      <sheetName val="정산표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자바라1"/>
      <sheetName val="공비대비"/>
      <sheetName val="사업소득자세수추계"/>
      <sheetName val="[입찰안.xls][입찰안.xls]_____xls_1222"/>
      <sheetName val="[입찰안.xls][입찰안.xls]_____xls_1223"/>
      <sheetName val="[입찰안.xls][입찰안.xls]_____xls_1224"/>
      <sheetName val="[입찰안.xls][입찰안.xls]_____xls_1225"/>
      <sheetName val="MAIN GATE HOUSE"/>
      <sheetName val="PHU LUC 01"/>
      <sheetName val="Đầu vào"/>
      <sheetName val="5F 계약단가"/>
      <sheetName val="CPK"/>
      <sheetName val="chiet tinh"/>
      <sheetName val="1. Dashboard"/>
      <sheetName val="매부"/>
      <sheetName val="기본DATA"/>
      <sheetName val="CT Thang Mo"/>
      <sheetName val="Main_Mech"/>
      <sheetName val="Sub_Mech"/>
      <sheetName val="[입찰안.xls]___2"/>
      <sheetName val="[입찰안.xls]___3"/>
      <sheetName val="[입찰안.xls]B__2"/>
      <sheetName val="[입찰안.xls]B__3"/>
      <sheetName val="KLDT DIEN"/>
      <sheetName val="Duc_bk"/>
      <sheetName val="DU_LIEU"/>
      <sheetName val="SAP"/>
      <sheetName val="Thoat nuoc"/>
      <sheetName val="8-31-98"/>
      <sheetName val="worksheet inchican"/>
      <sheetName val="combined 9-30"/>
      <sheetName val="BAG-2"/>
      <sheetName val="1_설계_x0000_건3"/>
      <sheetName val="CM_x0000__x0000__x0000_"/>
      <sheetName val="단가_및_재_x0000_비3"/>
      <sheetName val="1_설계"/>
      <sheetName val="단가_및_재"/>
      <sheetName val="[입찰안.xls][입찰안.xls]_____xls_1226"/>
      <sheetName val="[입찰안.xls][입찰안.xls]_____xls_1227"/>
      <sheetName val="[입찰안.xls][입찰안.xls]_____xls_1228"/>
      <sheetName val="[입찰안.xls][입찰안.xls]_____xls_1229"/>
      <sheetName val="[입찰안.xls][입찰안.xls]_____xls_1231"/>
      <sheetName val="[입찰안.xls][입찰안.xls]_____xls_1230"/>
      <sheetName val="[입찰안.xls][입찰안.xls]_____xls_1232"/>
      <sheetName val="[입찰안.xls][입찰안.xls]_____xls_1233"/>
      <sheetName val="[입찰안.xls][입찰안.xls]_____xls_1234"/>
      <sheetName val="[입찰안.xls][입찰안.xls]_____xls_1235"/>
      <sheetName val="조건표 (2)"/>
      <sheetName val="기초데이타"/>
      <sheetName val="철콘"/>
      <sheetName val="보링"/>
      <sheetName val="철물"/>
      <sheetName val="철강재"/>
      <sheetName val="견적내역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신복2"/>
      <sheetName val="평균터파기고(1-2,ASP)"/>
      <sheetName val="원가계산"/>
      <sheetName val="토공사"/>
      <sheetName val="6월 출고 일일보고"/>
      <sheetName val="이폴리머공장"/>
      <sheetName val="확약서"/>
      <sheetName val="견적을지"/>
      <sheetName val="_입찰안.xls__입찰안.xls__입찰안.xls_B_30"/>
      <sheetName val="_입찰안.xls__입찰안.xls__입찰안.xls_B_31"/>
      <sheetName val="_입찰안.xls__입찰안.xls__입찰안.xls_B_32"/>
      <sheetName val="_입찰안.xls__입찰안.xls__입찰안.xls_B_47"/>
      <sheetName val="_입찰안.xls__입찰안.xls__입찰안.xls_B_46"/>
      <sheetName val="_입찰안.xls__입찰안.xls__입찰안.xls_B_45"/>
      <sheetName val="_입찰안.xls__입찰안.xls__입찰안.xls_B_33"/>
      <sheetName val="_입찰안.xls__입찰안.xls__입찰안.xls_B_35"/>
      <sheetName val="_입찰안.xls__입찰안.xls__입찰안.xls_B_40"/>
      <sheetName val="_입찰안.xls__입찰안.xls__입찰안.xls_B_34"/>
      <sheetName val="_입찰안.xls__입찰안.xls__입찰안.xls_B_41"/>
      <sheetName val="_입찰안.xls__입찰안.xls__입찰안.xls_B_36"/>
      <sheetName val="_입찰안.xls__입찰안.xls__입찰안.xls_B_37"/>
      <sheetName val="_입찰안.xls__입찰안.xls__입찰안.xls_B_42"/>
      <sheetName val="_입찰안.xls__입찰안.xls__입찰안.xls_B_38"/>
      <sheetName val="_입찰안.xls__입찰안.xls__입찰안.xls_B_39"/>
      <sheetName val="_입찰안.xls__입찰안.xls__입찰안.xls_B_43"/>
      <sheetName val="_입찰안.xls__입찰안.xls__입찰안.xls_B_44"/>
      <sheetName val="_입찰안.xls__입찰안.xls__입찰안.xls_B_48"/>
      <sheetName val="_입찰안_xls__입찰안_xls__입찰안_xls____2"/>
      <sheetName val="_입찰안_xls__입찰안_xls__입찰안_xls____1"/>
      <sheetName val="_입찰안_xls__입찰안_xls__입찰안_xls_B__2"/>
      <sheetName val="_입찰안_xls__입찰안_xls__입찰안_xls_B__3"/>
      <sheetName val="_입찰안_xls__입찰안_xls__입찰안_xls____3"/>
      <sheetName val="_입찰안_xls__입찰안_xls__입찰안_xls_B__1"/>
      <sheetName val="_입찰안_xls__입찰안_xls__입찰안_xls_B__4"/>
      <sheetName val="_입찰안.xls__입찰안.xls__입찰안.xls_B_53"/>
      <sheetName val="_입찰안.xls__입찰안.xls__입찰안.xls_B_49"/>
      <sheetName val="_입찰안.xls__입찰안.xls__입찰안.xls_B_50"/>
      <sheetName val="_입찰안.xls__입찰안.xls__입찰안.xls_B_51"/>
      <sheetName val="_입찰안.xls__입찰안.xls__입찰안.xls_B_52"/>
      <sheetName val="_입찰안.xls__입찰안.xls__입찰안.xls_B_54"/>
      <sheetName val="_입찰안.xls__입찰안.xls__입찰안.xls_B_55"/>
      <sheetName val="_입찰안.xls__입찰안.xls__입찰안.xls_B_57"/>
      <sheetName val="_입찰안.xls__입찰안.xls__입찰안.xls_B_58"/>
      <sheetName val="_입찰안.xls__입찰안.xls__입찰안.xls_B_56"/>
      <sheetName val="_입찰안.xls__입찰안.xls__입찰안.xls_B_64"/>
      <sheetName val="_입찰안.xls__입찰안.xls__입찰안.xls_B_63"/>
      <sheetName val="_입찰안.xls__입찰안.xls__입찰안.xls_B_62"/>
      <sheetName val="_입찰안.xls__입찰안.xls__입찰안.xls_B_61"/>
      <sheetName val="_입찰안.xls__입찰안.xls__입찰안.xls_B_60"/>
      <sheetName val="_입찰안.xls__입찰안.xls__입찰안.xls_B_59"/>
      <sheetName val="_입찰안.xls__입찰안.xls__입찰안.xls_B_67"/>
      <sheetName val="_입찰안.xls__입찰안.xls__입찰안.xls_B_66"/>
      <sheetName val="_입찰안.xls__입찰안.xls__입찰안.xls_B_65"/>
      <sheetName val="_입찰안.xls__입찰안.xls__입찰안.xls_B_68"/>
      <sheetName val="_입찰안.xls__입찰안.xls__입찰안.xls_B_70"/>
      <sheetName val="_입찰안.xls__입찰안.xls__입찰안.xls_B_69"/>
      <sheetName val="_입찰안.xls__입찰안.xls__입찰안.xls_B_71"/>
      <sheetName val="_입찰안.xls__입찰안.xls__입찰안.xls_B_84"/>
      <sheetName val="_입찰안.xls__입찰안.xls__입찰안.xls_B_86"/>
      <sheetName val="_입찰안.xls__입찰안.xls__입찰안.xls_B_85"/>
      <sheetName val="_입찰안.xls__입찰안.xls__입찰안.xls_B_82"/>
      <sheetName val="_입찰안.xls__입찰안.xls__입찰안.xls_B_73"/>
      <sheetName val="_입찰안.xls__입찰안.xls__입찰안.xls_B_72"/>
      <sheetName val="_입찰안.xls__입찰안.xls__입찰안.xls_B_77"/>
      <sheetName val="_입찰안.xls__입찰안.xls__입찰안.xls_B_83"/>
      <sheetName val="_입찰안.xls__입찰안.xls__입찰안.xls_B_74"/>
      <sheetName val="_입찰안.xls__입찰안.xls__입찰안.xls_B_75"/>
      <sheetName val="_입찰안.xls__입찰안.xls__입찰안.xls_B_76"/>
      <sheetName val="_입찰안.xls__입찰안.xls__입찰안.xls_B_79"/>
      <sheetName val="_입찰안.xls__입찰안.xls__입찰안.xls_B_78"/>
      <sheetName val="_입찰안.xls__입찰안.xls__입찰안.xls_B_80"/>
      <sheetName val="_입찰안.xls__입찰안.xls__입찰안.xls_B_81"/>
      <sheetName val="_입찰안.xls__입찰안.xls__입찰안.xls_B_88"/>
      <sheetName val="_입찰안.xls__입찰안.xls__입찰안.xls_B_87"/>
      <sheetName val="_입찰안.xls__입찰안.xls__입찰안.xls_B_95"/>
      <sheetName val="_입찰안.xls__입찰안.xls__입찰안.xls_B_97"/>
      <sheetName val="_입찰안.xls__입찰안.xls__입찰안.xls_B_96"/>
      <sheetName val="_입찰안.xls__입찰안.xls__입찰안.xls_B_89"/>
      <sheetName val="_입찰안.xls__입찰안.xls__입찰안.xls_B_90"/>
      <sheetName val="_입찰안.xls__입찰안.xls__입찰안.xls_B_91"/>
      <sheetName val="_입찰안.xls__입찰안.xls__입찰안.xls_B_93"/>
      <sheetName val="_입찰안.xls__입찰안.xls__입찰안.xls_B_92"/>
      <sheetName val="_입찰안.xls__입찰안.xls__입찰안.xls_B_94"/>
      <sheetName val="_입찰안.xls__입찰안.xls__입찰안.xls_B_99"/>
      <sheetName val="_입찰안.xls__입찰안.xls__입찰안.xls__102"/>
      <sheetName val="_입찰안.xls__입찰안.xls__입찰안.xls__101"/>
      <sheetName val="_입찰안.xls__입찰안.xls__입찰안.xls_B_98"/>
      <sheetName val="_입찰안.xls__입찰안.xls__입찰안.xls__103"/>
      <sheetName val="_입찰안.xls__입찰안.xls__입찰안.xls__100"/>
      <sheetName val="_입찰안.xls__입찰안.xls__입찰안.xls__104"/>
      <sheetName val="_입찰안.xls__입찰안.xls__입찰안.xls__105"/>
      <sheetName val="_입찰안.xls__입찰안.xls__입찰안.xls__107"/>
      <sheetName val="_입찰안.xls__입찰안.xls__입찰안.xls__106"/>
      <sheetName val="_입찰안.xls__입찰안.xls__입찰안.xls__108"/>
      <sheetName val="_입찰안.xls__입찰안.xls__입찰안.xls__112"/>
      <sheetName val="_입찰안.xls__입찰안.xls__입찰안.xls__110"/>
      <sheetName val="_입찰안.xls__입찰안.xls__입찰안.xls__109"/>
      <sheetName val="_입찰안.xls__입찰안.xls__입찰안.xls__111"/>
      <sheetName val="이름표"/>
      <sheetName val="물건조서"/>
      <sheetName val="콤보박스와 리스트박스의 연결"/>
      <sheetName val="수문일위1"/>
      <sheetName val="ITEM_W"/>
      <sheetName val="Bill 02 INF"/>
      <sheetName val="II손익관리"/>
      <sheetName val="(1)본선수량집ው"/>
      <sheetName val="공종코드"/>
      <sheetName val="BD"/>
      <sheetName val="로더"/>
      <sheetName val="그레이더"/>
      <sheetName val="제요율표"/>
      <sheetName val="DT"/>
      <sheetName val="롤러"/>
      <sheetName val="BH"/>
      <sheetName val="BD운반거리"/>
      <sheetName val="디젤파일해머"/>
      <sheetName val="인력터파기품"/>
      <sheetName val="+-"/>
      <sheetName val="중뀀"/>
      <sheetName val="7._x0000__x0000__x0000_"/>
      <sheetName val="Cash"/>
      <sheetName val="負荷集計（断熱不燃）"/>
      <sheetName val="xe"/>
      <sheetName val="DMKH"/>
      <sheetName val="DmChitiet"/>
      <sheetName val="Nhatky"/>
      <sheetName val="M-EQPT-Z"/>
      <sheetName val="Sens&amp;Anal"/>
      <sheetName val="수량산출서집²_x0000_㘀_x0000__x0000__x0000__x0000_"/>
      <sheetName val="_HIT__HMC_견"/>
      <sheetName val="[입찰안.xls][입찰안.xls]_____xls_1238"/>
      <sheetName val="[입찰안.xls][입찰안.xls]_____xls_1240"/>
      <sheetName val="[입찰안.xls][입찰안.xls]_____xls_1242"/>
      <sheetName val="[입찰안.xls][입찰안.xls]_____xls_1243"/>
      <sheetName val="덕_x0000_靰"/>
      <sheetName val="건물"/>
      <sheetName val="[입찰안.xls][입찰안.xls]_____xls_1241"/>
      <sheetName val="[입찰안.xls][입찰안.xls]_____xls_1244"/>
      <sheetName val="[입찰안.xls][입찰안.xls]_____xls_1245"/>
      <sheetName val="[입찰안.xls][입찰안.xls]_____xls_1250"/>
      <sheetName val="[입찰안.xls][입찰안.xls]_____xls_1246"/>
      <sheetName val="[입찰안.xls][입찰안.xls]_____xls_1247"/>
      <sheetName val="[입찰안.xls][입찰안.xls]_____xls_1248"/>
      <sheetName val="[입찰안.xls][입찰안.xls]_입찰__xls_1000"/>
      <sheetName val="조선용암면"/>
      <sheetName val="Báo cáo"/>
      <sheetName val="Báo_cáo"/>
      <sheetName val="6MONTHS"/>
      <sheetName val="Cst Pkg-Eden"/>
      <sheetName val="대비표"/>
      <sheetName val="MTP"/>
      <sheetName val="Unt rate SS"/>
      <sheetName val="Báo_cáo1"/>
      <sheetName val="실행예산"/>
      <sheetName val="5호광장_(만점)9"/>
      <sheetName val="인천국제_(만점)_(2)9"/>
      <sheetName val="Total_단위경유량집계9"/>
      <sheetName val="1_수인터널9"/>
      <sheetName val="준검_내역서9"/>
      <sheetName val="토공유동표(전체_당초)9"/>
      <sheetName val="3련_BOX9"/>
      <sheetName val="A_견적8"/>
      <sheetName val="BH-1_(2)9"/>
      <sheetName val="4_전기9"/>
      <sheetName val="표__지9"/>
      <sheetName val="I_설계조건9"/>
      <sheetName val="노원열병합__건축공사기성내역서9"/>
      <sheetName val="plan&amp;section_of_foundation9"/>
      <sheetName val="pile_bearing_capa_&amp;_arrenge9"/>
      <sheetName val="working_load_at_the_btm_ft_9"/>
      <sheetName val="stability_check9"/>
      <sheetName val="design_criteria9"/>
      <sheetName val="앉음벽_(2)9"/>
      <sheetName val="MSS_29"/>
      <sheetName val="2_1__노무비_평균단가산출8"/>
      <sheetName val="1_설계조건9"/>
      <sheetName val="우수관매설및_우수받이9"/>
      <sheetName val="조도계산서_(도서)9"/>
      <sheetName val="제출내역_(2)9"/>
      <sheetName val="내역_ver1_09"/>
      <sheetName val="보고서_기기리스트8"/>
      <sheetName val="7__현장관리비_9"/>
      <sheetName val="6__안전관리비9"/>
      <sheetName val="배수공_시멘트_및_골재량_산출8"/>
      <sheetName val="11_우각부_보강9"/>
      <sheetName val="_HIT__HMC_견적_3900_9"/>
      <sheetName val="소포내역_(2)9"/>
      <sheetName val="내___역8"/>
      <sheetName val="플랜트_설치8"/>
      <sheetName val="배수내역_(2)8"/>
      <sheetName val="11_산출(전열)9"/>
      <sheetName val="6_산출(동력)9"/>
      <sheetName val="7_산출(TRAY)9"/>
      <sheetName val="5_산출(전력)8"/>
      <sheetName val="수량산출서(전력간선_지하D_C)8"/>
      <sheetName val="SHEET_PILE단가8"/>
      <sheetName val="Customer_Databas8"/>
      <sheetName val="8_현장관리비8"/>
      <sheetName val="7_안전관리비8"/>
      <sheetName val="BH_1__2_8"/>
      <sheetName val="목차_8"/>
      <sheetName val="_HIT-&gt;HMC_견적(3900)8"/>
      <sheetName val="화재_탐지_설비8"/>
      <sheetName val="전_기8"/>
      <sheetName val="2차전체변경예정_(2)8"/>
      <sheetName val="6PILE__(돌출)8"/>
      <sheetName val="spc_배관견적8"/>
      <sheetName val="1_설계기준8"/>
      <sheetName val="귀래_설계_공내역서8"/>
      <sheetName val="unit_48"/>
      <sheetName val="1_취수장8"/>
      <sheetName val="도담구내_개소별_명세8"/>
      <sheetName val="개인별_순위표8"/>
      <sheetName val="세골재__T2_변경_현황8"/>
      <sheetName val="설_계8"/>
      <sheetName val="Cash_Flow-18"/>
      <sheetName val="3_1공사현황_공정표8"/>
      <sheetName val="노임_단가8"/>
      <sheetName val="投标材料清单_8"/>
      <sheetName val="내역서_8"/>
      <sheetName val="별표_8"/>
      <sheetName val="집_계_표8"/>
      <sheetName val="노임단가_(2)8"/>
      <sheetName val="3_공통공사대비8"/>
      <sheetName val="단가_및_재료비8"/>
      <sheetName val="단___산7"/>
      <sheetName val="실____단7"/>
      <sheetName val="7_공정표8"/>
      <sheetName val="단면_(2)8"/>
      <sheetName val="장비비_명세서18"/>
      <sheetName val="6__수량산출서7"/>
      <sheetName val="RETAIL_(ABOVE)8"/>
      <sheetName val="5__현장관리비(new)_8"/>
      <sheetName val="노무비_근거7"/>
      <sheetName val="제수변_수량집계표(보통)7"/>
      <sheetName val="2_대외공문8"/>
      <sheetName val="Eq__Mobilization8"/>
      <sheetName val="_갑지7"/>
      <sheetName val="장비_(2)7"/>
      <sheetName val="3BL공동구_수량7"/>
      <sheetName val="전선_및_전선관7"/>
      <sheetName val="CM_17"/>
      <sheetName val="5_동별횡주관경7"/>
      <sheetName val="일위대가56-1_6"/>
      <sheetName val="일위대가71-1_6"/>
      <sheetName val="일위대가74-1_6"/>
      <sheetName val="일위대가76-1_6"/>
      <sheetName val="일위대가77-1_6"/>
      <sheetName val="일위대가78-1_6"/>
      <sheetName val="_소방공사_산출근거6"/>
      <sheetName val="기성(1차)_6"/>
      <sheetName val="Sheet1_(2)7"/>
      <sheetName val="습식및_셀프레벨링7"/>
      <sheetName val="1차_내역서7"/>
      <sheetName val="BSD_(2)6"/>
      <sheetName val="바_한일양산6"/>
      <sheetName val="Project_Brief6"/>
      <sheetName val="영업_일16"/>
      <sheetName val="기기_내역서6"/>
      <sheetName val="내역서1999_8최종7"/>
      <sheetName val="전사_(2)6"/>
      <sheetName val="BA_(2)6"/>
      <sheetName val="CP_(2)6"/>
      <sheetName val="암거_제원표7"/>
      <sheetName val="수량산출서_(2)6"/>
      <sheetName val="토공_total6"/>
      <sheetName val="참조_(2)7"/>
      <sheetName val="일위대가_7"/>
      <sheetName val="4_LINE7"/>
      <sheetName val="7_th7"/>
      <sheetName val="변경명신물량_(2)6"/>
      <sheetName val="1_CB6"/>
      <sheetName val="토공_토적표6"/>
      <sheetName val="아파트_5"/>
      <sheetName val="갑지_을지5"/>
      <sheetName val="기존단가_(2)6"/>
      <sheetName val="미납품_현황5"/>
      <sheetName val="유효폭의_계산5"/>
      <sheetName val="도담구내_개소별_명柖7"/>
      <sheetName val="danh_muc_vat_tu7"/>
      <sheetName val="Register-BG_NCC7"/>
      <sheetName val="Data_27"/>
      <sheetName val="TB_chính7"/>
      <sheetName val="Steel_pipe7"/>
      <sheetName val="Ref_pipe+Ins7"/>
      <sheetName val="Plastic_pipe7"/>
      <sheetName val="Air_Grilles7"/>
      <sheetName val="Cost_bd-&quot;A&quot;7"/>
      <sheetName val="2-2_매출분석5"/>
      <sheetName val="STEEL_BOX_단면설계(SEC_8)5"/>
      <sheetName val="설명서_5"/>
      <sheetName val="표지_(2)5"/>
      <sheetName val="단양_00_아파트-세부내역5"/>
      <sheetName val="4_2_1_마루높이_검토5"/>
      <sheetName val="4__VOs_summary6"/>
      <sheetName val="Chiet_tinh_dz356"/>
      <sheetName val="_견적서5"/>
      <sheetName val="자격_땡겨오기5"/>
      <sheetName val="1_내역(청_하역장전등)5"/>
      <sheetName val="갑지_설계_내역서5"/>
      <sheetName val="2_단면가정_(양곡1교)5"/>
      <sheetName val="ITB_COST5"/>
      <sheetName val="수량산출서_갑지5"/>
      <sheetName val="05년_상5"/>
      <sheetName val="영흥TL(UP,DOWN)_5"/>
      <sheetName val="8_PILE__(돌출)5"/>
      <sheetName val="2000_054"/>
      <sheetName val="내역(인테리어_실내)(도급)4"/>
      <sheetName val="내역(인테리어_실외)(도급)4"/>
      <sheetName val="TABLE_DB4"/>
      <sheetName val="쌍용_data_base4"/>
      <sheetName val="_FURNACE현설4"/>
      <sheetName val="97_사업추정(WEKI)4"/>
      <sheetName val="8_설치품셈4"/>
      <sheetName val="자재기성_신청서_xlsx4"/>
      <sheetName val="DATA_LISTS4"/>
      <sheetName val="내역서_제출5"/>
      <sheetName val="19_07월_세_계4"/>
      <sheetName val="19_07항목별(시트복사금지100번쓰기)4"/>
      <sheetName val="19_05월4"/>
      <sheetName val="품셈_4"/>
      <sheetName val="M-EMS_GP-570(BIT)4"/>
      <sheetName val="Bảng_mã_VT6"/>
      <sheetName val="0_목록14"/>
      <sheetName val="중기조종사_단위단가4"/>
      <sheetName val="Elec_LG4"/>
      <sheetName val="ESTI_4"/>
      <sheetName val="D_&amp;_W_sizes4"/>
      <sheetName val="Gia_vat_tu4"/>
      <sheetName val="dtct_cong4"/>
      <sheetName val="[입찰안_xls][입찰안_xls][입찰안_xls]B103"/>
      <sheetName val="[입찰안_xls][입찰안_xls][입찰안_xls]B104"/>
      <sheetName val="[입찰안_xls][입찰안_xls][입찰안_xls]B105"/>
      <sheetName val="[입찰안_xls][입찰안_xls][입찰안_xls]B106"/>
      <sheetName val="[입찰안_xls][입찰안_xls][입찰안_xls]B107"/>
      <sheetName val="[입찰안_xls][입찰안_xls][입찰안_xls]B108"/>
      <sheetName val="[입찰안_xls][입찰안_xls][입찰안_xls]B109"/>
      <sheetName val="[입찰안_xls][입찰안_xls][입찰안_xls]B110"/>
      <sheetName val="[입찰안_xls][입찰안_xls][입찰안_xls]B111"/>
      <sheetName val="[입찰안_xls][입찰안_xls][입찰안_xls]B112"/>
      <sheetName val="[입찰안_xls][입찰안_xls][입찰안_xls]B113"/>
      <sheetName val="[입찰안_xls][입찰안_xls][입찰안_xls]B114"/>
      <sheetName val="[입찰안_xls][입찰안_xls][입찰안_xls]B115"/>
      <sheetName val="[입찰안_xls][입찰안_xls][입찰안_xls]B116"/>
      <sheetName val="[입찰안_xls][입찰안_xls][입찰안_xls]B117"/>
      <sheetName val="So_sanh3"/>
      <sheetName val="[입찰안_xls][입찰안_xls][입찰안_xls]B118"/>
      <sheetName val="[입찰안_xls][입찰안_xls][입찰안_xls]B119"/>
      <sheetName val="[입찰안_xls][입찰안_xls][입찰안_xls]B120"/>
      <sheetName val="[입찰안_xls][입찰안_xls][입찰안_xls]B121"/>
      <sheetName val="[입찰안_xls][입찰안_xls][입찰안_xls]B122"/>
      <sheetName val="[입찰안_xls][입찰안_xls][입찰안_xls]B123"/>
      <sheetName val="[입찰안_xls][입찰안_xls][입찰안_xls]B124"/>
      <sheetName val="[입찰안_xls][입찰안_xls][입찰안_xls]B125"/>
      <sheetName val="[입찰안_xls][입찰안_xls][입찰안_xls]B126"/>
      <sheetName val="[입찰안_xls][입찰안_xls][입찰안_xls]B127"/>
      <sheetName val="[입찰안_xls][입찰안_xls][입찰안_xls]B128"/>
      <sheetName val="PROJ__DATA3"/>
      <sheetName val="_Beams_Sched_3"/>
      <sheetName val="[입찰안_xls][입찰안_xls][입찰안_xls]___6"/>
      <sheetName val="[입찰안_xls][입찰안_xls][입찰안_xls]___7"/>
      <sheetName val="견적비교표_(2)1"/>
      <sheetName val="결재방(지우지_마세요)1"/>
      <sheetName val="EXCHANGE_RATE1"/>
      <sheetName val="중강당_내역1"/>
      <sheetName val="[입찰안_xls][입찰안_xls][입찰안_xls]B129"/>
      <sheetName val="[입찰안_xls][입찰안_xls][입찰안_xls]B130"/>
      <sheetName val="[입찰안_xls][입찰안_xls][입찰안_xls]B131"/>
      <sheetName val="[입찰안_xls][입찰안_xls][입찰안_xls]B132"/>
      <sheetName val="[입찰안_xls][입찰안_xls][입찰안_xls]B133"/>
      <sheetName val="[입찰안_xls][입찰안_xls][입찰안_xls]B134"/>
      <sheetName val="[입찰안_xls][입찰안_xls][입찰안_xls]B135"/>
      <sheetName val="[입찰안_xls][입찰안_xls][입찰안_xls]B136"/>
      <sheetName val="[입찰안_xls][입찰안_xls][입찰안_xls]B137"/>
      <sheetName val="[입찰안_xls][입찰안_xls][입찰안_xls]B138"/>
      <sheetName val="[입찰안_xls][입찰안_xls][입찰안_xls]B139"/>
      <sheetName val="[입찰안_xls][입찰안_xls][입찰안_xls]B140"/>
      <sheetName val="[입찰안_xls][입찰안_xls][입찰안_xls]B141"/>
      <sheetName val="[입찰안_xls][입찰안_xls][입찰안_xls]B142"/>
      <sheetName val="[입찰안_xls][입찰안_xls][입찰안_xls]B143"/>
      <sheetName val="[입찰안_xls][입찰안_xls][입찰안_xls]B144"/>
      <sheetName val="[입찰안_xls][입찰안_xls][입찰안_xls]B145"/>
      <sheetName val="[입찰안_xls][입찰안_xls][입찰안_xls]B146"/>
      <sheetName val="[입찰안_xls][입찰안_xls][입찰안_xls]B147"/>
      <sheetName val="[입찰안_xls][입찰안_xls][입찰안_xls]B148"/>
      <sheetName val="[입찰안_xls][입찰안_xls][입찰안_xls]B149"/>
      <sheetName val="[입찰안_xls][입찰안_xls][입찰안_xls]B150"/>
      <sheetName val="[입찰안_xls][입찰안_xls][입찰안_xls]B151"/>
      <sheetName val="[입찰안_xls][입찰안_xls][입찰안_xls]B152"/>
      <sheetName val="[입찰안_xls][입찰안_xls][입찰안_xls]B153"/>
      <sheetName val="[입찰안_xls][입찰안_xls][입찰안_xls]B154"/>
      <sheetName val="[입찰안_xls][입찰안_xls][입찰안_xls]B155"/>
      <sheetName val="[입찰안_xls][입찰안_xls][입찰안_xls]B156"/>
      <sheetName val="[입찰안_xls][입찰안_xls][입찰안_xls]B157"/>
      <sheetName val="[입찰안_xls][입찰안_xls][입찰안_xls]B158"/>
      <sheetName val="[입찰안_xls][입찰안_xls][입찰안_xls]B159"/>
      <sheetName val="[입찰안_xls][입찰안_xls][입찰안_xls]B160"/>
      <sheetName val="[입찰안_xls][입찰안_xls][입찰안_xls]B161"/>
      <sheetName val="6-1_보오링(1)1"/>
      <sheetName val="실행내역서_1"/>
      <sheetName val="[입찰안_xls][입찰안_xls][입찰안_xls]_104"/>
      <sheetName val="[입찰안_xls][입찰안_xls][입찰안_xls]B162"/>
      <sheetName val="[입찰안_xls][입찰안_xls][입찰안_xls]B163"/>
      <sheetName val="[입찰안_xls][입찰안_xls][입찰안_xls]B164"/>
      <sheetName val="[입찰안_xls][입찰안_xls][입찰안_xls]B165"/>
      <sheetName val="[입찰안_xls][입찰안_xls][입찰안_xls]B166"/>
      <sheetName val="[입찰안_xls][입찰안_xls][입찰안_xls]B167"/>
      <sheetName val="[입찰안_xls][입찰안_xls][입찰안_xls]B168"/>
      <sheetName val="[입찰안_xls][입찰안_xls][입찰안_xls]B169"/>
      <sheetName val="[입찰안_xls][입찰안_xls][입찰안_xls]B170"/>
      <sheetName val="[입찰안_xls][입찰안_xls][입찰안_xls]B171"/>
      <sheetName val="[입찰안_xls][입찰안_xls][입찰안_xls]B172"/>
      <sheetName val="[입찰안_xls][입찰안_xls][입찰안_xls]B173"/>
      <sheetName val="[입찰안_xls][입찰안_xls][입찰안_xls]B174"/>
      <sheetName val="[입찰안_xls][입찰안_xls][입찰안_xls]B175"/>
      <sheetName val="[입찰안_xls][입찰안_xls][입찰안_xls]B176"/>
      <sheetName val="[입찰안_xls][입찰안_xls][입찰안_xls]B177"/>
      <sheetName val="[입찰안_xls][입찰안_xls][입찰안_xls]B178"/>
      <sheetName val="[입찰안_xls][입찰안_xls][입찰안_xls]B179"/>
      <sheetName val="[입찰안_xls][입찰안_xls][입찰안_xls]B180"/>
      <sheetName val="[입찰안_xls][입찰안_xls][입찰안_xls]B181"/>
      <sheetName val="[입찰안_xls][입찰안_xls][입찰안_xls]B182"/>
      <sheetName val="[입찰안_xls][입찰안_xls][입찰안_xls]B183"/>
      <sheetName val="[입찰안_xls][입찰안_xls][입찰안_xls]B184"/>
      <sheetName val="[입찰안_xls][입찰안_xls][입찰안_xls]B185"/>
      <sheetName val="[입찰안_xls][입찰안_xls][입찰안_xls]B186"/>
      <sheetName val="[입찰안_xls][입찰안_xls][입찰안_xls]B187"/>
      <sheetName val="[입찰안_xls][입찰안_xls][입찰안_xls]B188"/>
      <sheetName val="[입찰안_xls][입찰안_xls][입찰안_xls]B189"/>
      <sheetName val="[입찰안_xls][입찰안_xls][입찰안_xls]B190"/>
      <sheetName val="[입찰안_xls][입찰안_xls][입찰안_xls]B191"/>
      <sheetName val="[입찰안_xls][입찰안_xls][입찰안_xls]B192"/>
      <sheetName val="[입찰안_xls][입찰안_xls][입찰안_xls]B193"/>
      <sheetName val="[입찰안_xls][입찰안_xls][입찰안_xls]B194"/>
      <sheetName val="[입찰안_xls][입찰안_xls][입찰안_xls]B195"/>
      <sheetName val="[입찰안_xls][입찰안_xls][입찰안_xls]B196"/>
      <sheetName val="[입찰안_xls][입찰안_xls][입찰안_xls]B197"/>
      <sheetName val="[입찰안_xls][입찰안_xls][입찰안_xls]B198"/>
      <sheetName val="[입찰안_xls][입찰안_xls][입찰안_xls]B199"/>
      <sheetName val="[입찰안_xls][입찰안_xls][입찰안_xls]_105"/>
      <sheetName val="[입찰안_xls][입찰안_xls][입찰안_xls]B200"/>
      <sheetName val="[입찰안_xls][입찰안_xls][입찰안_xls]_106"/>
      <sheetName val="[입찰안_xls][입찰안_xls][입찰안_xls]_107"/>
      <sheetName val="Requirement(Work_Crew)"/>
      <sheetName val="TOWER_12TON1"/>
      <sheetName val="노_표-조"/>
      <sheetName val="공사투입계획(변경결의)19_91"/>
      <sheetName val="노무비_월별지급현황19_91"/>
      <sheetName val="갑지(외주기성)19_91"/>
      <sheetName val="노임단가_및_기계경비1"/>
      <sheetName val="[입찰안_xls][입찰안_xls][입찰안_xls]_155"/>
      <sheetName val="[입찰안_xls][입찰안_xls][입찰안_xls]_152"/>
      <sheetName val="[입찰안_xls][입찰안_xls][입찰안_xls]_150"/>
      <sheetName val="plan&amp;section_of勉Ԁ"/>
      <sheetName val="[입찰안_xls][입찰안_xls][입찰안_xls]_108"/>
      <sheetName val="[입찰안_xls][입찰안_xls][입찰안_xls]_109"/>
      <sheetName val="[입찰안_xls][입찰안_xls][입찰안_xls]_110"/>
      <sheetName val="[입찰안_xls][입찰안_xls][입찰안_xls]_111"/>
      <sheetName val="[입찰안_xls][입찰안_xls][입찰안_xls]___8"/>
      <sheetName val="[입찰안_xls][입찰안_xls][입찰안_xls]_112"/>
      <sheetName val="[입찰안_xls][입찰안_xls][입찰안_xls]_113"/>
      <sheetName val="[입찰안_xls][입찰안_xls][입찰안_xls]_114"/>
      <sheetName val="[입찰안_xls][입찰안_xls][입찰안_xls]_115"/>
      <sheetName val="[입찰안_xls][입찰안_xls][입찰안_xls]_116"/>
      <sheetName val="[입찰안_xls][입찰안_xls][입찰안_xls]_117"/>
      <sheetName val="[입찰안_xls][입찰안_xls][입찰안_xls]_118"/>
      <sheetName val="[입찰안_xls][입찰안_xls][입찰안_xls]_119"/>
      <sheetName val="사__업__비__수__지__예__산__서"/>
      <sheetName val="[입찰안_xls][입찰안_xls][입찰안_xls]_148"/>
      <sheetName val="General_Data"/>
      <sheetName val="[입찰안_xls][입찰안_xls][입찰안_xls]_120"/>
      <sheetName val="[입찰안_xls][입찰안_xls][입찰안_xls]_121"/>
      <sheetName val="[입찰안_xls][입찰안_xls][입찰안_xls]_122"/>
      <sheetName val="[입찰안_xls][입찰안_xls][입찰안_xls]_123"/>
      <sheetName val="[입찰안_xls][입찰안_xls][입찰안_xls]_124"/>
      <sheetName val="[입찰안_xls][입찰안_xls][입찰안_xls]_125"/>
      <sheetName val="[입찰안_xls][입찰안_xls][입찰안_xls]_126"/>
      <sheetName val="[입찰안_xls][입찰안_xls][입찰안_xls]_132"/>
      <sheetName val="[입찰안_xls][입찰안_xls][입찰안_xls]_127"/>
      <sheetName val="[입찰안_xls][입찰안_xls][입찰안_xls]_128"/>
      <sheetName val="[입찰안_xls][입찰안_xls][입찰안_xls]_129"/>
      <sheetName val="[입찰안_xls][입찰안_xls][입찰안_xls]_130"/>
      <sheetName val="[입찰안_xls][입찰안_xls][입찰안_xls]_131"/>
      <sheetName val="[입찰안_xls][입찰안_xls][입찰안_xls]_133"/>
      <sheetName val="[입찰안_xls][입찰안_xls][입찰안_xls]_134"/>
      <sheetName val="[입찰안_xls][입찰안_xls][입찰안_xls]_135"/>
      <sheetName val="[입찰안_xls][입찰안_xls][입찰안_xls]_136"/>
      <sheetName val="[입찰안_xls][입찰안_xls][입찰안_xls]_137"/>
      <sheetName val="[입찰안_xls][입찰안_xls][입찰안_xls]_138"/>
      <sheetName val="[입찰안_xls][입찰안_xls][입찰안_xls]_139"/>
      <sheetName val="[입찰안_xls][입찰안_xls][입찰안_xls]_140"/>
      <sheetName val="[입찰안_xls][입찰안_xls][입찰안_xls]_141"/>
      <sheetName val="[입찰안_xls][입찰안_xls][입찰안_xls]_142"/>
      <sheetName val="[입찰안_xls][입찰안_xls][입찰안_xls]_143"/>
      <sheetName val="[입찰안_xls][입찰안_xls][입찰안_xls]_144"/>
      <sheetName val="[입찰안_xls][입찰안_xls][입찰안_xls]_145"/>
      <sheetName val="[입찰안_xls][입찰안_xls][입찰안_xls]_146"/>
      <sheetName val="[입찰안_xls][입찰안_xls][입찰안_xls]_147"/>
      <sheetName val="[입찰안_xls][입찰안_xls][입찰안_xls]_149"/>
      <sheetName val="[입찰안_xls][입찰안_xls][입찰안_xls]_151"/>
      <sheetName val="[입찰안_xls][입찰안_xls][입찰안_xls]_153"/>
      <sheetName val="[입찰안_xls][입찰안_xls][입찰안_xls]_154"/>
      <sheetName val="[입찰안_xls][입찰안_xls][입찰안_xls]_156"/>
      <sheetName val="[입찰안_xls][입찰안_xls][입찰안_xls]_157"/>
      <sheetName val="[입찰안_xls][입찰안_xls][입찰안_xls]_158"/>
      <sheetName val="[입찰안_xls][입찰안_xls][입찰안_xls]_159"/>
      <sheetName val="[입찰안_xls][입찰안_xls][입찰안_xls]_160"/>
      <sheetName val="[입찰안_xls][입찰안_xls][입찰안_xls]_161"/>
      <sheetName val="[입찰안_xls][입찰안_xls][입찰안_xls]_162"/>
      <sheetName val="[입찰안_xls][입찰안_xls][입찰안_xls]_163"/>
      <sheetName val="[입찰안_xls][입찰안_xls][입찰안_xls]_164"/>
      <sheetName val="[입찰안_xls][입찰안_xls][입찰안_xls]_165"/>
      <sheetName val="[입찰안_xls][입찰안_xls][입찰안_xls]_166"/>
      <sheetName val="[입찰안_xls][입찰안_xls][입찰안_xls]_167"/>
      <sheetName val="[입찰안_xls][입찰안_xls][입찰안_xls]_168"/>
      <sheetName val="[입찰안_xls][입찰안_xls][입찰안_xls]_169"/>
      <sheetName val="[입찰안_xls][입찰안_xls][입찰안_xls]_170"/>
      <sheetName val="[입찰안_xls][입찰안_xls][입찰안_xls]_171"/>
      <sheetName val="[입찰안_xls][입찰안_xls][입찰안_xls]_172"/>
      <sheetName val="[입찰안_xls][입찰안_xls][입찰안_xls]_173"/>
      <sheetName val="[입찰안_xls][입찰안_xls][입찰안_xls]_174"/>
      <sheetName val="[입찰안_xls][입찰안_xls][입찰안_xls]_175"/>
      <sheetName val="[입찰안_xls][입찰안_xls][입찰안_xls]_176"/>
      <sheetName val="[입찰안_xls][입찰안_xls][입찰안_xls]_177"/>
      <sheetName val="[입찰안_xls][입찰안_xls][입찰안_xls]_178"/>
      <sheetName val="[입찰안_xls][입찰안_xls][입찰안_xls]_179"/>
      <sheetName val="[입찰안_xls][입찰안_xls][입찰안_xls]_180"/>
      <sheetName val="[입찰안_xls][입찰안_xls][입찰안_xls]_184"/>
      <sheetName val="[입찰안_xls][입찰안_xls][입찰안_xls]_181"/>
      <sheetName val="[입찰안_xls][입찰안_xls][입찰안_xls]_182"/>
      <sheetName val="[입찰안_xls][입찰안_xls][입찰안_xls]_183"/>
      <sheetName val="[입찰안_xls][입찰안_xls][입찰안_xls]_185"/>
      <sheetName val="[입찰안_xls][입찰안_xls][입찰안_xls]_186"/>
      <sheetName val="[입찰안_xls][입찰안_xls][입찰안_xls]_187"/>
      <sheetName val="[입찰안_xls][입찰안_xls][입찰안_xls]_188"/>
      <sheetName val="[입찰안_xls][입찰안_xls][입찰안_xls]_189"/>
      <sheetName val="[입찰안_xls][입찰안_xls][입찰안_xls]_190"/>
      <sheetName val="[입찰안_xls][입찰안_xls][입찰안_xls]_191"/>
      <sheetName val="[입찰안_xls][입찰안_xls][입찰안_xls]_193"/>
      <sheetName val="[입찰안_xls][입찰안_xls][입찰안_xls]_192"/>
      <sheetName val="[입찰안_xls][입찰안_xls][입찰안_xls]_195"/>
      <sheetName val="[입찰안_xls][입찰안_xls][입찰안_xls]_196"/>
      <sheetName val="[입찰안_xls][입찰안_xls][입찰안_xls]_194"/>
      <sheetName val="[입찰안_xls][입찰안_xls][입찰안_xls]_197"/>
      <sheetName val="[입찰안_xls][입찰안_xls][입찰안_xls]_198"/>
      <sheetName val="[입찰안_xls][입찰안_xls][입찰안_xls]_199"/>
      <sheetName val="[입찰안_xls][입찰안_xls][입찰안_xls]_200"/>
      <sheetName val="[입찰안_xls][입찰안_xls][입찰안_xls]_201"/>
      <sheetName val="[입찰안_xls][입찰안_xls][입찰안_xls]_202"/>
      <sheetName val="[입찰안_xls][입찰안_xls][입찰안_xls]_203"/>
      <sheetName val="[입찰안_xls][입찰안_xls][입찰안_xls]_204"/>
      <sheetName val="[입찰안_xls][입찰안_xls][입찰안_xls]_205"/>
      <sheetName val="[입찰안_xls][입찰안_xls][입찰안_xls]_206"/>
      <sheetName val="[입찰안_xls][입찰안_xls][입찰안_xls]_207"/>
      <sheetName val="[입찰안_xls][입찰안_xls][입찰안_xls]_208"/>
      <sheetName val="[입찰안_xls][입찰안_xls][입찰안_xls]_209"/>
      <sheetName val="[입찰안_xls][입찰안_xls][입찰안_xls]_210"/>
      <sheetName val="[입찰안_xls][입찰안_xls][입찰안_xls]_211"/>
      <sheetName val="[입찰안_xls][입찰안_xls][입찰안_xls]_212"/>
      <sheetName val="[입찰안_xls][입찰안_xls][입찰안_xls]_213"/>
      <sheetName val="stability䘢䠂檱䠛檳"/>
      <sheetName val="[입찰안_xls][입찰안_xls][입찰안_xls]_214"/>
      <sheetName val="Sheet2_(2)"/>
      <sheetName val="[입찰안_xls][입찰안_xls][입찰안_xls]_215"/>
      <sheetName val="[입찰안_xls][입찰안_xls][입찰안_xls]_216"/>
      <sheetName val="[입찰안_xls][입찰안_xls][입찰안_xls]_217"/>
      <sheetName val="[입찰안_xls][입찰안_xls][입찰안_xls]_218"/>
      <sheetName val="[입찰안_xls][입찰안_xls][입찰안_xls]_219"/>
      <sheetName val="[입찰안_xls][입찰안_xls][입찰안_xls]_220"/>
      <sheetName val="[입찰안_xls][입찰안_xls][입찰안_xls]_221"/>
      <sheetName val="[입찰안_xls][입찰안_xls][입찰안_xls]_222"/>
      <sheetName val="[입찰안_xls][입찰안_xls][입찰안_xls]_223"/>
      <sheetName val="XXXXXX"/>
      <sheetName val="[입찰안.xls][입찰안.xls]_____xls_1249"/>
      <sheetName val="[입찰안.xls][입찰안.xls]_____xls_1298"/>
      <sheetName val="[입찰안.xls][입찰안.xls]_____xls_1300"/>
      <sheetName val="[입찰안.xls][입찰안.xls]_____xls_1299"/>
      <sheetName val="DM_BBNT"/>
      <sheetName val="TCVN"/>
      <sheetName val="[입찰안.xls]B_17"/>
      <sheetName val="[입찰안.xls]B__5"/>
      <sheetName val="[입찰안.xls]B__4"/>
      <sheetName val="[입찰안.xls]B__8"/>
      <sheetName val="[입찰안.xls]B__6"/>
      <sheetName val="[입찰안.xls]B_23"/>
      <sheetName val="[입찰안.xls]B__7"/>
      <sheetName val="[입찰안.xls]B__9"/>
      <sheetName val="[입찰안.xls]B_10"/>
      <sheetName val="[입찰안.xls]B_11"/>
      <sheetName val="[입찰안.xls]B_12"/>
      <sheetName val="[입찰안.xls]B_13"/>
      <sheetName val="[입찰안.xls]B_14"/>
      <sheetName val="[입찰안.xls]B_15"/>
      <sheetName val="[입찰안.xls]B_16"/>
      <sheetName val="[입찰안.xls]B_18"/>
      <sheetName val="[입찰안.xls]B_19"/>
      <sheetName val="[입찰안.xls]B_20"/>
      <sheetName val="[입찰안.xls]B_21"/>
      <sheetName val="[입찰안.xls]B_22"/>
      <sheetName val="[입찰안.xls]B_25"/>
      <sheetName val="[입찰안.xls]B_24"/>
      <sheetName val="[입찰안.xls]B_26"/>
      <sheetName val="[입찰안.xls]B_27"/>
      <sheetName val="[입찰안_xls]___2"/>
      <sheetName val="[입찰안_xls]___1"/>
      <sheetName val="[입찰안_xls]B__2"/>
      <sheetName val="[입찰안_xls]B__3"/>
      <sheetName val="[입찰안_xls]___3"/>
      <sheetName val="[입찰안_xls]B__1"/>
      <sheetName val="[입찰안_xls]B__4"/>
      <sheetName val="[입찰안.xls]B_28"/>
      <sheetName val="[입찰안.xls]B_46"/>
      <sheetName val="[입찰안.xls]B_45"/>
      <sheetName val="[입찰안.xls]B_44"/>
      <sheetName val="[입찰안.xls]B_33"/>
      <sheetName val="[입찰안.xls]B_31"/>
      <sheetName val="[입찰안.xls]B_30"/>
      <sheetName val="[입찰안.xls]B_29"/>
      <sheetName val="[입찰안.xls]B_35"/>
      <sheetName val="[입찰안.xls]B_32"/>
      <sheetName val="[입찰안.xls]B_40"/>
      <sheetName val="[입찰안.xls]B_34"/>
      <sheetName val="[입찰안.xls]B_41"/>
      <sheetName val="[입찰안.xls]B_36"/>
      <sheetName val="[입찰안.xls]B_37"/>
      <sheetName val="[입찰안.xls]B_42"/>
      <sheetName val="[입찰안.xls]B_38"/>
      <sheetName val="[입찰안.xls]B_39"/>
      <sheetName val="[입찰안.xls]B_43"/>
      <sheetName val="[입찰안.xls]B_54"/>
      <sheetName val="[입찰안.xls]B_53"/>
      <sheetName val="[입찰안.xls]B_47"/>
      <sheetName val="[입찰안.xls]B_48"/>
      <sheetName val="[입찰안.xls]B_51"/>
      <sheetName val="[입찰안.xls]B_50"/>
      <sheetName val="[입찰안.xls]B_49"/>
      <sheetName val="[입찰안.xls]B_52"/>
      <sheetName val="[입찰안.xls]B_55"/>
      <sheetName val="[입찰안.xls]B_56"/>
      <sheetName val="[입찰안.xls]B_57"/>
      <sheetName val="[입찰안.xls]B_60"/>
      <sheetName val="[입찰안.xls]B_59"/>
      <sheetName val="[입찰안.xls]B_58"/>
      <sheetName val="간 지1"/>
      <sheetName val="[입찰안.xls][입찰안.xls]_____xls_1289"/>
      <sheetName val="[입찰안.xls][입찰안.xls]_____xls_1296"/>
      <sheetName val="[입찰안.xls][입찰안.xls]_____xls_1295"/>
      <sheetName val="6-1.Summary Of Cost"/>
      <sheetName val="6-2.In-Direct Cost"/>
      <sheetName val="6-3.EQ Cost"/>
      <sheetName val="6-4-1.MP Status(107,125,12)"/>
      <sheetName val="6-4-2.MP Status(144)"/>
      <sheetName val="6-5-1.EQ Status(107,125,12)"/>
      <sheetName val="6-5-2.EQ Status(144)"/>
      <sheetName val="6-6.Agree.Other&amp;Expanse.(Att.1)"/>
      <sheetName val="6-7.EQ Apply"/>
      <sheetName val="제출&lt;--------&gt;참조"/>
      <sheetName val="MP U107,125,12"/>
      <sheetName val="MP U144"/>
      <sheetName val="EQ U107,125,12"/>
      <sheetName val="EQ U144"/>
      <sheetName val="Agrement Day W.Cost"/>
      <sheetName val="Agrement Day EQ Cost"/>
      <sheetName val="Indirect Cost"/>
      <sheetName val="장비코드표_0506015"/>
      <sheetName val="2007년_생산1부장비5"/>
      <sheetName val="2008년_생산부전장비코드5"/>
      <sheetName val="DDB부_장비_관리현황5"/>
      <sheetName val="Xunit_(단위환산)5"/>
      <sheetName val="01__DATA4"/>
      <sheetName val="SCOPE_OF_WORK4"/>
      <sheetName val="DGCT_(01)4"/>
      <sheetName val="Chi_tiet4"/>
      <sheetName val="nhôm_1,2mm4"/>
      <sheetName val="nhôm_1,4mm4"/>
      <sheetName val="Phan_tich_ca_may3"/>
      <sheetName val="Chenh_lech_ca_may3"/>
      <sheetName val="TLg_CN&amp;Laixe3"/>
      <sheetName val="TLg_CN&amp;Laixe_(2)3"/>
      <sheetName val="TLg_Laitau3"/>
      <sheetName val="TLg_Laitau_(2)3"/>
      <sheetName val="Cọc_nhồi3"/>
      <sheetName val="Gia_VLNCMTC3"/>
      <sheetName val="Dầm_13"/>
      <sheetName val="Chiet_tinh_don_gia_CM3"/>
      <sheetName val="Sàn_T13"/>
      <sheetName val="Lỗ_thông_gió3"/>
      <sheetName val="Sàn_tầng_01_(_old_)3"/>
      <sheetName val="Measure_13063"/>
      <sheetName val="EE_(3)3"/>
      <sheetName val="Div26_-_Elect2"/>
      <sheetName val="RAB_AR&amp;STR2"/>
      <sheetName val="Isolasi_Luar_Dalam2"/>
      <sheetName val="Isolasi_Luar2"/>
      <sheetName val="U_P_Breakdown2"/>
      <sheetName val="할증_2"/>
      <sheetName val="간접비_총괄표2"/>
      <sheetName val="B:\입찰안_xls"/>
      <sheetName val="[입찰안_xls][입찰안_xls]B:\입찰안_xls"/>
      <sheetName val="[입찰안_xls]B:\입찰안_xls"/>
      <sheetName val="1_R18_BF2"/>
      <sheetName val="6_External_works-R182"/>
      <sheetName val="Bill_01_-_CTN2"/>
      <sheetName val="020_235_23632"/>
      <sheetName val="CHITIET_VL-NC-TT1p2"/>
      <sheetName val="Project_Infor2"/>
      <sheetName val="Data_input2"/>
      <sheetName val="_입찰안_xls_직접뀀鞖_2"/>
      <sheetName val="_입찰안_xls__입찰안_xls_직접뀀鞖_2"/>
      <sheetName val="bang_TH2"/>
      <sheetName val="[입찰안_xls][입찰안_xls][입찰안_xls]___9"/>
      <sheetName val="[입찰안_xls][입찰안_xls][입찰안_xls]__10"/>
      <sheetName val="[입찰안_xls][입찰안_xls]직접뀀鞖/3"/>
      <sheetName val="[입찰안_xls][입찰안_xls][입찰안_xls]__11"/>
      <sheetName val="A_LINE"/>
      <sheetName val="[입찰안_xls][입찰안_xls][입찰안_xls]_256"/>
      <sheetName val="[입찰안_xls][입찰안_xls][입찰안_xls]_257"/>
      <sheetName val="[입찰안_xls][입찰안_xls][입찰안_xls]_224"/>
      <sheetName val="[입찰안_xls][입찰안_xls][입찰안_xls]_225"/>
      <sheetName val="[입찰안_xls][입찰안_xls][입찰안_xls]_226"/>
      <sheetName val="[입찰안_xls][입찰안_xls][입찰안_xls]_227"/>
      <sheetName val="[입찰안_xls][입찰안_xls][입찰안_xls]_228"/>
      <sheetName val="[입찰안_xls][입찰안_xls][입찰안_xls]_229"/>
      <sheetName val="[입찰안_xls][입찰안_xls][입찰안_xls]_230"/>
      <sheetName val="[입찰안_xls][입찰안_xls][입찰안_xls]_231"/>
      <sheetName val="[입찰안_xls][입찰안_xls][입찰안_xls]_232"/>
      <sheetName val="[입찰안_xls][입찰안_xls][입찰안_xls]_233"/>
      <sheetName val="[입찰안_xls][입찰안_xls][입찰안_xls]_234"/>
      <sheetName val="[입찰안_xls][입찰안_xls][입찰안_xls]_235"/>
      <sheetName val="[입찰안_xls][입찰안_xls][입찰안_xls]_236"/>
      <sheetName val="[입찰안_xls][입찰안_xls][입찰안_xls]_237"/>
      <sheetName val="[입찰안_xls][입찰안_xls][입찰안_xls]_238"/>
      <sheetName val="[입찰안_xls][입찰안_xls][입찰안_xls]_239"/>
      <sheetName val="[입찰안_xls][입찰안_xls][입찰안_xls]_240"/>
      <sheetName val="[입찰안_xls][입찰안_xls][입찰안_xls]_241"/>
      <sheetName val="[입찰안_xls][입찰안_xls][입찰안_xls]_242"/>
      <sheetName val="[입찰안_xls][입찰안_xls][입찰안_xls]_243"/>
      <sheetName val="[입찰안_xls][입찰안_xls][입찰안_xls]_244"/>
      <sheetName val="[입찰안_xls][입찰안_xls][입찰안_xls]_245"/>
      <sheetName val="[입찰안_xls][입찰안_xls][입찰안_xls]_246"/>
      <sheetName val="[입찰안_xls][입찰안_xls][입찰안_xls]_247"/>
      <sheetName val="[입찰안_xls][입찰안_xls][입찰안_xls]_248"/>
      <sheetName val="[입찰안_xls][입찰안_xls][입찰안_xls]_249"/>
      <sheetName val="[입찰안_xls][입찰안_xls][입찰안_xls]_250"/>
      <sheetName val="[입찰안_xls][입찰안_xls][입찰안_xls]_251"/>
      <sheetName val="[입찰안_xls][입찰안_xls][입찰안_xls]_252"/>
      <sheetName val="[입찰안_xls][입찰안_xls][입찰안_xls]_253"/>
      <sheetName val="[입찰안_xls][입찰안_xls][입찰안_xls]_254"/>
      <sheetName val="[입찰안_xls][입찰안_xls][입찰안_xls]_255"/>
      <sheetName val="[입찰안_xls][입찰안_xls][입찰안_xls]_258"/>
      <sheetName val="[입찰안_xls][입찰안_xls][입찰안_xls]_259"/>
      <sheetName val="[입찰안_xls][입찰안_xls][입찰안_xls]_260"/>
      <sheetName val="[입찰안_xls][입찰안_xls][입찰안_xls]_261"/>
      <sheetName val="[입찰안_xls][입찰안_xls][입찰안_xls]_262"/>
      <sheetName val="[입찰안_xls][입찰안_xls][입찰안_xls]_263"/>
      <sheetName val="[입찰안_xls][입찰안_xls][입찰안_xls]_264"/>
      <sheetName val="Phan_tho2"/>
      <sheetName val="Tien_Thuong2"/>
      <sheetName val="NC_XL_6T_cuoi_01_CTy2"/>
      <sheetName val="Data_-6T_dau2"/>
      <sheetName val="Cong_6T2"/>
      <sheetName val="[입찰안_xls][입찰안_xls][입찰안_xls]_265"/>
      <sheetName val="[입찰안_xls][입찰안_xls][입찰안_xls]_266"/>
      <sheetName val="[입찰안_xls][입찰안_xls][입찰안_xls]_267"/>
      <sheetName val="[입찰안_xls][입찰안_xls][입찰안_xls]_268"/>
      <sheetName val="[입찰안_xls][입찰안_xls][입찰안_xls]_269"/>
      <sheetName val="[입찰안_xls][입찰안_xls][입찰안_xls]_270"/>
      <sheetName val="[입찰안_xls][입찰안_xls][입찰안_xls]_271"/>
      <sheetName val="[입찰안_xls][입찰안_xls][입찰안_xls]_272"/>
      <sheetName val="[입찰안_xls][입찰안_xls][입찰안_xls]_273"/>
      <sheetName val="[입찰안_xls][입찰안_xls][입찰안_xls]_274"/>
      <sheetName val="[입찰안_xls][입찰안_xls][입찰안_xls]_275"/>
      <sheetName val="[입찰안_xls][입찰안_xls][입찰안_xls]_276"/>
      <sheetName val="[입찰안_xls][입찰안_xls][입찰안_xls]_277"/>
      <sheetName val="[입찰안_xls][입찰안_xls][입찰안_xls]_291"/>
      <sheetName val="[입찰안_xls][입찰안_xls][입찰안_xls]_290"/>
      <sheetName val="_HIT__HMC_견ꉀ펔ɠ"/>
      <sheetName val="[입찰안_xls][입찰안_xls][입찰안_xls]_289"/>
      <sheetName val="새로이_설치할_정비기반시설_조서_나번_(2)"/>
      <sheetName val="정리계앀"/>
      <sheetName val="정리계"/>
      <sheetName val="plan&amp;section_of勉"/>
      <sheetName val="Khoi_luong"/>
      <sheetName val="[입찰안_xls][입찰안_xls][입찰안_xls]_278"/>
      <sheetName val="[입찰안_xls][입찰안_xls][입찰안_xls]_279"/>
      <sheetName val="[입찰안_xls][입찰안_xls][입찰안_xls]_280"/>
      <sheetName val="[입찰안_xls][입찰안_xls][입찰안_xls]_288"/>
      <sheetName val="[입찰안_xls][입찰안_xls][입찰안_xls]_287"/>
      <sheetName val="[입찰안_xls][입찰안_xls][입찰안_xls]_286"/>
      <sheetName val="[입찰안_xls][입찰안_xls][입찰안_xls]_285"/>
      <sheetName val="[입찰안_xls][입찰안_xls][입찰안_xls]_284"/>
      <sheetName val="[입찰안_xls][입찰안_xls][입찰안_xls]_281"/>
      <sheetName val="[입찰안_xls][입찰안_xls][입찰안_xls]_282"/>
      <sheetName val="[입찰안_xls][입찰안_xls][입찰안_xls]_283"/>
      <sheetName val="[입찰안_xls][입찰안_xls][입찰안_xls]_292"/>
      <sheetName val="[입찰안_xls][입찰안_xls][입찰안_xls]_293"/>
      <sheetName val="[입찰안_xls][입찰안_xls][입찰안_xls]_294"/>
      <sheetName val="[입찰안_xls][입찰안_xls][입찰안_xls]_295"/>
      <sheetName val="co-no_2"/>
      <sheetName val="(1)2002년_매출목표_산출"/>
      <sheetName val="[입찰안_xls][입찰안_xls][입찰안_xls]_296"/>
      <sheetName val="[입찰안_xls][입찰안_xls][입찰안_xls]_297"/>
      <sheetName val="[입찰안_xls][입찰안_xls][입찰안_xls]_298"/>
      <sheetName val="[입찰안_xls][입찰안_xls][입찰안_xls]_299"/>
      <sheetName val="[입찰안_xls][입찰안_xls][입찰안_xls]_300"/>
      <sheetName val="[입찰안_xls][입찰안_xls][입찰안_xls]_301"/>
      <sheetName val="[입찰안_xls][입찰안_xls][입찰안_xls]_302"/>
      <sheetName val="[입찰안_xls][입찰안_xls][입찰안_xls]_303"/>
      <sheetName val="[입찰안_xls][입찰안_xls][입찰안_xls]_304"/>
      <sheetName val="[입찰안_xls][입찰안_xls][입찰안_xls]_305"/>
      <sheetName val="[입찰안_xls][입찰안_xls][입찰안_xls]_306"/>
      <sheetName val="[입찰안_xls][입찰안_xls][입찰안_xls]_307"/>
      <sheetName val="[입찰안_xls][입찰안_xls][입찰안_xls]_308"/>
      <sheetName val="[입찰안_xls][입찰안_xls][입찰안_xls]_309"/>
      <sheetName val="[입찰안_xls][입찰안_xls][입찰안_xls]_310"/>
      <sheetName val="[입찰안_xls][입찰안_xls][입찰안_xls]_311"/>
      <sheetName val="[입찰안_xls][입찰안_xls][입찰안_xls]_312"/>
      <sheetName val="[입찰안_xls][입찰안_xls][입찰안_xls]_347"/>
      <sheetName val="[입찰안_xls][입찰안_xls][입찰안_xls]_313"/>
      <sheetName val="[입찰안_xls][입찰안_xls][입찰안_xls]_314"/>
      <sheetName val="[입찰안_xls][입찰안_xls][입찰안_xls]_315"/>
      <sheetName val="[입찰안_xls][입찰안_xls][입찰안_xls]_316"/>
      <sheetName val="[입찰안_xls][입찰안_xls][입찰안_xls]_317"/>
      <sheetName val="[입찰안_xls][입찰안_xls][입찰안_xls]_318"/>
      <sheetName val="[입찰안_xls][입찰안_xls][입찰안_xls]_319"/>
      <sheetName val="[입찰안_xls][입찰안_xls][입찰안_xls]_320"/>
      <sheetName val="[입찰안_xls][입찰안_xls][입찰안_xls]_321"/>
      <sheetName val="[입찰안_xls][입찰안_xls][입찰안_xls]_322"/>
      <sheetName val="[입찰안_xls][입찰안_xls][입찰안_xls]_323"/>
      <sheetName val="[입찰안_xls][입찰안_xls][입찰안_xls]_324"/>
      <sheetName val="[입찰안_xls][입찰안_xls][입찰안_xls]_325"/>
      <sheetName val="[입찰안_xls][입찰안_xls][입찰안_xls]_326"/>
      <sheetName val="[입찰안_xls][입찰안_xls][입찰안_xls]_327"/>
      <sheetName val="[입찰안_xls][입찰안_xls][입찰안_xls]_328"/>
      <sheetName val="F_D_SEC__PROP"/>
      <sheetName val="[입찰안_xls][입찰안_xls][입찰안_xls]_329"/>
      <sheetName val="[입찰안_xls][입찰안_xls][입찰안_xls]_330"/>
      <sheetName val="[입찰안_xls][입찰안_xls][입찰안_xls]_331"/>
      <sheetName val="[입찰안_xls][입찰안_xls][입찰안_xls]_332"/>
      <sheetName val="[입찰안_xls][입찰안_xls][입찰안_xls]_333"/>
      <sheetName val="[입찰안_xls][입찰안_xls][입찰안_xls]_334"/>
      <sheetName val="[입찰안_xls][입찰안_xls][입찰안_xls]_335"/>
      <sheetName val="[입찰안_xls][입찰안_xls][입찰안_xls]_336"/>
      <sheetName val="[입찰안_xls][입찰안_xls][입찰안_xls]_337"/>
      <sheetName val="[입찰안_xls][입찰안_xls][입찰안_xls]_338"/>
      <sheetName val="[입찰안_xls][입찰안_xls][입찰안_xls]_339"/>
      <sheetName val="[입찰안_xls][입찰안_xls][입찰안_xls]_340"/>
      <sheetName val="[입찰안_xls][입찰안_xls][입찰안_xls]_341"/>
      <sheetName val="[입찰안_xls][입찰안_xls][입찰안_xls]_342"/>
      <sheetName val="[입찰안_xls][입찰안_xls][입찰안_xls]_343"/>
      <sheetName val="[입찰안_xls][입찰안_xls][입찰안_xls]_344"/>
      <sheetName val="[입찰안_xls][입찰안_xls][입찰안_xls]_345"/>
      <sheetName val="[입찰안_xls][입찰안_xls][입찰안_xls]_346"/>
      <sheetName val="[입찰안_xls][입찰안_xls][입찰안_xls]_348"/>
      <sheetName val="[입찰안_xls][입찰안_xls][입찰안_xls]_349"/>
      <sheetName val="[입찰안_xls][입찰안_xls][입찰안_xls]_350"/>
      <sheetName val="[입찰안_xls][입찰안_xls][입찰안_xls]_351"/>
      <sheetName val="[입찰안_xls][입찰안_xls][입찰안_xls]_352"/>
      <sheetName val="[입찰안_xls][입찰안_xls][입찰안_xls]_353"/>
      <sheetName val="GRAND_SUM"/>
      <sheetName val="[입찰안_xls][입찰안_xls][입찰안_xls]_354"/>
      <sheetName val="[입찰안_xls][입찰안_xls][입찰안_xls]_355"/>
      <sheetName val="[입찰안_xls][입찰안_xls][입찰안_xls]_356"/>
      <sheetName val="[입찰안_xls][입찰안_xls][입찰안_xls]_357"/>
      <sheetName val="[입찰안_xls][입찰안_xls][입찰안_xls]_395"/>
      <sheetName val="[입찰안_xls][입찰안_xls][입찰안_xls]_396"/>
      <sheetName val="[입찰안_xls][입찰안_xls][입찰안_xls]_397"/>
      <sheetName val="PA"/>
      <sheetName val="[입찰안_xls][입찰안_xls][입찰안_xls]_385"/>
      <sheetName val="[입찰안_xls][입찰안_xls][입찰안_xls]_386"/>
      <sheetName val="[입찰안_xls][입찰안_xls][입찰안_xls]_391"/>
      <sheetName val="[입찰안_xls][입찰안_xls][입찰안_xls]_361"/>
      <sheetName val="[입찰안_xls][입찰안_xls][입찰안_xls]_358"/>
      <sheetName val="[입찰안_xls][입찰안_xls][입찰안_xls]_359"/>
      <sheetName val="[입찰안_xls][입찰안_xls][입찰안_xls]_360"/>
      <sheetName val="[입찰안_xls][입찰안_xls][입찰안_xls]_362"/>
      <sheetName val="[입찰안_xls][입찰안_xls][입찰안_xls]_363"/>
      <sheetName val="[입찰안_xls][입찰안_xls][입찰안_xls]_364"/>
      <sheetName val="[입찰안_xls][입찰안_xls][입찰안_xls]_365"/>
      <sheetName val="[입찰안_xls][입찰안_xls][입찰안_xls]_366"/>
      <sheetName val="[입찰안_xls][입찰안_xls][입찰안_xls]_367"/>
      <sheetName val="[입찰안_xls][입찰안_xls][입찰안_xls]_368"/>
      <sheetName val="[입찰안_xls][입찰안_xls][입찰안_xls]_369"/>
      <sheetName val="[입찰안_xls][입찰안_xls][입찰안_xls]_370"/>
      <sheetName val="[입찰안_xls][입찰안_xls][입찰안_xls]_371"/>
      <sheetName val="[입찰안_xls][입찰안_xls][입찰안_xls]_372"/>
      <sheetName val="[입찰안_xls][입찰안_xls][입찰안_xls]_374"/>
      <sheetName val="[입찰안_xls][입찰안_xls][입찰안_xls]_373"/>
      <sheetName val="[입찰안_xls][입찰안_xls][입찰안_xls]_375"/>
      <sheetName val="[입찰안_xls][입찰안_xls][입찰안_xls]_376"/>
      <sheetName val="[입찰안_xls][입찰안_xls][입찰안_xls]_377"/>
      <sheetName val="[입찰안_xls][입찰안_xls][입찰안_xls]_378"/>
      <sheetName val="[입찰안_xls][입찰안_xls][입찰안_xls]_379"/>
      <sheetName val="[입찰안_xls][입찰안_xls][입찰안_xls]_380"/>
      <sheetName val="[입찰안_xls][입찰안_xls][입찰안_xls]_381"/>
      <sheetName val="[입찰안_xls][입찰안_xls][입찰안_xls]_382"/>
      <sheetName val="[입찰안_xls][입찰안_xls][입찰안_xls]_383"/>
      <sheetName val="[입찰안_xls][입찰안_xls][입찰안_xls]_384"/>
      <sheetName val="[입찰안_xls][입찰안_xls][입찰안_xls]_387"/>
      <sheetName val="[입찰안_xls][입찰안_xls][입찰안_xls]_388"/>
      <sheetName val="[입찰안_xls][입찰안_xls][입찰안_xls]_389"/>
      <sheetName val="[입찰안_xls][입찰안_xls][입찰안_xls]_390"/>
      <sheetName val="[입찰안_xls][입찰안_xls][입찰안_xls]_392"/>
      <sheetName val="[입찰안_xls][입찰안_xls][입찰안_xls]_393"/>
      <sheetName val="[입찰안_xls][입찰안_xls][입찰안_xls]_394"/>
      <sheetName val="[입찰안_xls][입찰안_xls][입찰안_xls]_398"/>
      <sheetName val="[입찰안_xls][입찰안_xls][입찰안_xls]_399"/>
      <sheetName val="[입찰안_xls][입찰안_xls][입찰안_xls]_400"/>
      <sheetName val="[입찰안_xls][입찰안_xls][입찰안_xls]_401"/>
      <sheetName val="[입찰안_xls][입찰안_xls][입찰안_xls]_402"/>
      <sheetName val="[입찰안_xls][입찰안_xls][입찰안_xls]_420"/>
      <sheetName val="[입찰안_xls][입찰안_xls][입찰안_xls]_413"/>
      <sheetName val="[입찰안_xls][입찰안_xls][입찰안_xls]_414"/>
      <sheetName val="[입찰안_xls][입찰안_xls][입찰안_xls]_410"/>
      <sheetName val="[입찰안_xls][입찰안_xls][입찰안_xls]_411"/>
      <sheetName val="[입찰안_xls][입찰안_xls][입찰안_xls]_407"/>
      <sheetName val="[입찰안_xls][입찰안_xls][입찰안_xls]_409"/>
      <sheetName val="[입찰안_xls][입찰안_xls][입찰안_xls]_408"/>
      <sheetName val="DTICH_(Full)"/>
      <sheetName val="COST_SUMMARY"/>
      <sheetName val="Xuly_Data"/>
      <sheetName val="TL_rieng"/>
      <sheetName val="Thuc_thanh"/>
      <sheetName val="Cost_factor"/>
      <sheetName val="Item_list"/>
      <sheetName val="Sheet_Template_Empty"/>
      <sheetName val="[입찰안_xls][입찰안_xls][입찰안_xls]_403"/>
      <sheetName val="[입찰안_xls][입찰안_xls][입찰안_xls]_404"/>
      <sheetName val="[입찰안_xls][입찰안_xls][입찰안_xls]_405"/>
      <sheetName val="[입찰안_xls][입찰안_xls][입찰안_xls]_406"/>
      <sheetName val="[입찰안_xls][입찰안_xls][입찰안_xls]_412"/>
      <sheetName val="[입찰안_xls][입찰안_xls][입찰안_xls]_415"/>
      <sheetName val="[입찰안_xls][입찰안_xls][입찰안_xls]_416"/>
      <sheetName val="[입찰안_xls][입찰안_xls][입찰안_xls]_417"/>
      <sheetName val="[입찰안_xls][입찰안_xls][입찰안_xls]_418"/>
      <sheetName val="[입찰안_xls][입찰안_xls][입찰안_xls]_419"/>
      <sheetName val="[입찰안_xls][입찰안_xls][입찰안_xls]_421"/>
      <sheetName val="[입찰안_xls][입찰안_xls][입찰안_xls]_422"/>
      <sheetName val="[입찰안_xls][입찰안_xls][입찰안_xls]_423"/>
      <sheetName val="[입찰안_xls][입찰안_xls][입찰안_xls]_424"/>
      <sheetName val="[입찰안_xls][입찰안_xls][입찰안_xls]_425"/>
      <sheetName val="[입찰안_xls][입찰안_xls][입찰안_xls]_426"/>
      <sheetName val="[입찰안_xls][입찰안_xls][입찰안_xls]_427"/>
      <sheetName val="[입찰안_xls][입찰안_xls][입찰안_xls]_428"/>
      <sheetName val="[입찰안_xls][입찰안_xls][입찰안_xls]_429"/>
      <sheetName val="[입찰안_xls][입찰안_xls][입찰안_xls]_430"/>
      <sheetName val="[입찰안_xls][입찰안_xls][입찰안_xls]_431"/>
      <sheetName val="[입찰안_xls][입찰안_xls][입찰안_xls]_432"/>
      <sheetName val="[입찰안_xls][입찰안_xls][입찰안_xls]_433"/>
      <sheetName val="[입찰안_xls][입찰안_xls][입찰안_xls]_434"/>
      <sheetName val="[입찰안_xls][입찰안_xls][입찰안_xls]_435"/>
      <sheetName val="[입찰안_xls][입찰안_xls][입찰안_xls]_436"/>
      <sheetName val="[입찰안_xls][입찰안_xls][입찰안_xls]_437"/>
      <sheetName val="[입찰안_xls][입찰안_xls][입찰안_xls]_438"/>
      <sheetName val="[입찰안_xls][입찰안_xls][입찰안_xls]_439"/>
      <sheetName val="[입찰안_xls][입찰안_xls][입찰안_xls]_440"/>
      <sheetName val="[입찰안_xls][입찰안_xls][입찰안_xls]_441"/>
      <sheetName val="[입찰안_xls][입찰안_xls][입찰안_xls]_442"/>
      <sheetName val="[입찰안_xls][입찰안_xls][입찰안_xls]_443"/>
      <sheetName val="Macro(전"/>
      <sheetName val="[입찰안_xls][입찰안_xls][입찰안_xls]_444"/>
      <sheetName val="[입찰안_xls][입찰안_xls][입찰안_xls]_445"/>
      <sheetName val="[입찰안_xls][입찰안_xls][입찰안_xls]_446"/>
      <sheetName val="[입찰안_xls][입찰안_xls][입찰안_xls]_447"/>
      <sheetName val="[입찰안_xls][입찰안_xls][입찰안_xls]_448"/>
      <sheetName val="[입찰안_xls][입찰안_xls][입찰안_xls]_449"/>
      <sheetName val="[입찰안_xls][입찰안_xls][입찰안_xls]_450"/>
      <sheetName val="[입찰안_xls][입찰안_xls][입찰안_xls]_451"/>
      <sheetName val="[입찰안_xls][입찰안_xls][입찰안_xls]_452"/>
      <sheetName val="[입찰안_xls][입찰안_xls][입찰안_xls]_453"/>
      <sheetName val="[입찰안_xls][입찰안_xls][입찰안_xls]_454"/>
      <sheetName val="[입찰안_xls][입찰안_xls][입찰안_xls]_455"/>
      <sheetName val="[입찰안_xls][입찰안_xls][입찰안_xls]_456"/>
      <sheetName val="[입찰안_xls][입찰안_xls][입찰안_xls]_457"/>
      <sheetName val="[입찰안_xls][입찰안_xls][입찰안_xls]_458"/>
      <sheetName val="[입찰안_xls][입찰안_xls][입찰안_xls]_459"/>
      <sheetName val="[입찰안_xls][입찰안_xls][입찰안_xls]_460"/>
      <sheetName val="[입찰안_xls][입찰안_xls][입찰안_xls]_461"/>
      <sheetName val="[입찰안_xls][입찰안_xls][입찰안_xls]_462"/>
      <sheetName val="Code_02"/>
      <sheetName val="Code_03"/>
      <sheetName val="Code_04"/>
      <sheetName val="Code_05"/>
      <sheetName val="Code_06"/>
      <sheetName val="Code_07"/>
      <sheetName val="Code_09"/>
      <sheetName val="[입찰안_xls][입찰안_xls][입찰안_xls]_463"/>
      <sheetName val="[입찰안_xls][입찰안_xls][입찰안_xls]_464"/>
      <sheetName val="[입찰안_xls][입찰안_xls][입찰안_xls]_465"/>
      <sheetName val="[입찰안_xls][입찰안_xls][입찰안_xls]_466"/>
      <sheetName val="[입찰안_xls][입찰안_xls][입찰안_xls]_467"/>
      <sheetName val="[입찰안_xls][입찰안_xls][입찰안_xls]_468"/>
      <sheetName val="[입찰안_xls][입찰안_xls][입찰안_xls]_469"/>
      <sheetName val="음료실행"/>
      <sheetName val="제조원가"/>
      <sheetName val="[입찰안.xls][입찰안.xls]_____xls_1255"/>
      <sheetName val="[입찰안.xls][입찰안.xls]_____xls_1257"/>
      <sheetName val="[입찰안.xls][입찰안.xls]_____xls_1256"/>
      <sheetName val="[입찰안.xls][입찰안.xls]_____xls_1251"/>
      <sheetName val="[입찰안.xls][입찰안.xls]_____xls_1252"/>
      <sheetName val="[입찰안.xls][입찰안.xls]_____xls_1253"/>
      <sheetName val="[입찰안.xls][입찰안.xls]_____xls_1254"/>
      <sheetName val="sh1"/>
      <sheetName val="세부내역(직접인건비)"/>
      <sheetName val="세부내역(직접경비)"/>
      <sheetName val="4_전痠"/>
      <sheetName val="4_전矰"/>
      <sheetName val="해평견적"/>
      <sheetName val="[입찰안.xls][입찰안.xls]_____xls_1258"/>
      <sheetName val="[입찰안.xls][입찰안.xls]_____xls_1259"/>
      <sheetName val="[입찰안.xls][입찰안.xls]_____xls_1279"/>
      <sheetName val="[입찰안.xls][입찰안.xls]_____xls_1260"/>
      <sheetName val="[입찰안.xls][입찰안.xls]_____xls_1265"/>
      <sheetName val="[입찰안.xls][입찰안.xls]_____xls_1261"/>
      <sheetName val="[입찰안.xls][입찰안.xls]_____xls_1262"/>
      <sheetName val="[입찰안.xls][입찰안.xls]_____xls_1263"/>
      <sheetName val="[입찰안.xls][입찰안.xls]_____xls_1264"/>
      <sheetName val="[입찰안.xls][입찰안.xls]_____xls_1268"/>
      <sheetName val="[입찰안.xls][입찰안.xls]_____xls_1266"/>
      <sheetName val="[입찰안.xls][입찰안.xls]_____xls_1267"/>
      <sheetName val="[입찰안.xls][입찰안.xls]_____xls_1269"/>
      <sheetName val="[입찰안.xls][입찰안.xls]_____xls_1270"/>
      <sheetName val="[입찰안.xls][입찰안.xls]_____xls_1272"/>
      <sheetName val="[입찰안.xls][입찰안.xls]_____xls_1271"/>
      <sheetName val="[입찰안.xls][입찰안.xls]_____xls_1276"/>
      <sheetName val="[입찰안.xls][입찰안.xls]_____xls_1274"/>
      <sheetName val="[입찰안.xls][입찰안.xls]_____xls_1273"/>
      <sheetName val="[입찰안.xls][입찰안.xls]_____xls_1275"/>
      <sheetName val="[입찰안.xls][입찰안.xls]_____xls_1278"/>
      <sheetName val="[입찰안.xls][입찰안.xls]_____xls_1277"/>
      <sheetName val="[입찰안.xls][입찰안.xls]_____xls_1287"/>
      <sheetName val="[입찰안.xls][입찰안.xls]_____xls_1285"/>
      <sheetName val="[입찰안.xls][입찰안.xls]_____xls_1284"/>
      <sheetName val="[입찰안.xls][입찰안.xls]_____xls_1281"/>
      <sheetName val="[입찰안.xls][입찰안.xls]_____xls_1280"/>
      <sheetName val="[입찰안.xls][입찰안.xls]_____xls_1282"/>
      <sheetName val="[입찰안.xls][입찰안.xls]_____xls_1283"/>
      <sheetName val="[입찰안.xls][입찰안.xls]_____xls_1286"/>
      <sheetName val="패널"/>
      <sheetName val="기안문"/>
      <sheetName val="장비단"/>
      <sheetName val="[입찰안.xls][입찰안.xls]_입___xls_1000"/>
      <sheetName val="SS"/>
      <sheetName val="산출서"/>
      <sheetName val="위치도"/>
      <sheetName val="토공집계(rp)"/>
      <sheetName val="협가표"/>
      <sheetName val="equip"/>
      <sheetName val="0226"/>
      <sheetName val="6__안전_x0000_䶁_x0000_"/>
      <sheetName val="작업일보"/>
      <sheetName val="[입찰안.xls][입찰안.xls]_____xls_1288"/>
      <sheetName val="제잡비 산출내역(실적공사비)"/>
      <sheetName val="[입찰안.xls][입찰안.xls]_____xls_1293"/>
      <sheetName val="[입찰안.xls][입찰안.xls]_____xls_1291"/>
      <sheetName val="[입찰안.xls][입찰안.xls]_____xls_1294"/>
      <sheetName val="[입찰안.xls][입찰안.xls]_____xls_1290"/>
      <sheetName val="[입찰안.xls][입찰안.xls]_입___xls_1002"/>
      <sheetName val="[입찰안.xls][입찰안.xls]_입___xls_1001"/>
      <sheetName val="[입찰안.xls][입찰안.xls]_____xls_1292"/>
      <sheetName val="plan&amp;section_of_fo뮽◽_x0000__x0000_㠀퇛ﰙ팣"/>
      <sheetName val="plan&amp;section_of_fo_xd8e4_꼉_x0000_ꘀ㺨"/>
      <sheetName val="1공구원가계산서"/>
      <sheetName val="환율c­_x0000_Ԁ_x0000_쀀"/>
      <sheetName val="CF"/>
      <sheetName val="TONG HOP GIA TRI"/>
      <sheetName val="CHITIET VL-NC-TT -1p"/>
      <sheetName val="CHITIET VL-NC-TT-3p"/>
      <sheetName val="TONG HOP VL-NC TT"/>
      <sheetName val="TDTKP1"/>
      <sheetName val="KPVC-BD "/>
      <sheetName val="GIAVLIEU"/>
      <sheetName val="재공품(3)"/>
      <sheetName val="표준원가표(2)"/>
      <sheetName val="[입찰안.xls][입찰안.xls]_____xls_1297"/>
      <sheetName val="[입찰안.xls][입찰안.xls]_____xls_1301"/>
      <sheetName val="[입찰안.xls][입찰안.xls]_____xls_1302"/>
      <sheetName val="[입찰안.xls][입찰안.xls]_____xls_1307"/>
      <sheetName val="[입찰안.xls][입찰안.xls]_____xls_1303"/>
      <sheetName val="[입찰안.xls][입찰안.xls]_____xls_1304"/>
      <sheetName val="[입찰안.xls][입찰안.xls]_____xls_1308"/>
      <sheetName val="[입찰안.xls][입찰안.xls]_____xls_1305"/>
      <sheetName val="[입찰안.xls][입찰안.xls]_____xls_1306"/>
      <sheetName val="[입찰안.xls][입찰안.xls]_____xls_1309"/>
      <sheetName val="[입찰안.xls][입찰안.xls]_____xls_1310"/>
      <sheetName val="[입찰안.xls][입찰안.xls]_____xls_1311"/>
      <sheetName val="[입찰안.xls][입찰안.xls]_____xls_1313"/>
      <sheetName val="[입찰안.xls][입찰안.xls]_____xls_1319"/>
      <sheetName val="[입찰안.xls][입찰안.xls]_____xls_1317"/>
      <sheetName val="[입찰안.xls][입찰안.xls]_____xls_1312"/>
      <sheetName val="[입찰안.xls][입찰안.xls]_____xls_1314"/>
      <sheetName val="[입찰안.xls][입찰안.xls]_____xls_1315"/>
      <sheetName val="[입찰안.xls][입찰안.xls]_____xls_1316"/>
      <sheetName val="[입찰안.xls][입찰안.xls]_____xls_1318"/>
      <sheetName val="[입찰안.xls][입찰안.xls]_____xls_1320"/>
      <sheetName val="[입찰안.xls][입찰안.xls]_입___xls_1003"/>
      <sheetName val="[입찰안.xls][입찰안.xls]__찰__xls_1000"/>
      <sheetName val="[입찰안.xls][입찰안.xls]_____xls_1324"/>
      <sheetName val="[입찰안.xls][입찰안.xls]_____xls_1325"/>
      <sheetName val="[입찰안.xls][입찰안.xls]_____xls_1327"/>
      <sheetName val="[입찰안.xls][입찰안.xls]_____xls_1328"/>
      <sheetName val="[입찰안.xls][입찰안.xls]_____xls_1360"/>
      <sheetName val="[입찰안.xls][입찰안.xls]_____xls_1361"/>
      <sheetName val="[입찰안.xls][입찰안.xls]_____xls_1362"/>
      <sheetName val="[입찰안.xls][입찰안.xls]_____xls_1353"/>
      <sheetName val="[입찰안.xls][입찰안.xls]_____xls_1357"/>
      <sheetName val="[입찰안.xls][입찰안.xls]_____xls_1358"/>
      <sheetName val="[입찰안.xls][입찰안.xls]_____xls_1332"/>
      <sheetName val="[입찰안.xls][입찰안.xls]_____xls_1333"/>
      <sheetName val="[입찰안.xls][입찰안.xls]_____xls_1334"/>
      <sheetName val="[입찰안.xls][입찰안.xls]_____xls_1331"/>
      <sheetName val="[입찰안.xls][입찰안.xls]_____xls_1336"/>
      <sheetName val="[입찰안.xls][입찰안.xls]_____xls_1337"/>
      <sheetName val="[입찰안.xls][입찰안.xls]_____xls_1339"/>
      <sheetName val="[입찰안.xls][입찰안.xls]_____xls_1335"/>
      <sheetName val="[입찰안.xls][입찰안.xls]_____xls_1340"/>
      <sheetName val="[입찰안.xls][입찰안.xls]_____xls_1338"/>
      <sheetName val="[입찰안.xls][입찰안.xls]_____xls_1344"/>
      <sheetName val="[입찰안.xls][입찰안.xls]_____xls_1341"/>
      <sheetName val="[입찰안.xls][입찰안.xls]_____xls_1342"/>
      <sheetName val="[입찰안.xls][입찰안.xls]_____xls_1343"/>
      <sheetName val="[입찰안.xls][입찰안.xls]_____xls_1346"/>
      <sheetName val="[입찰안.xls][입찰안.xls]_____xls_1348"/>
      <sheetName val="[입찰안.xls][입찰안.xls]_____xls_1345"/>
      <sheetName val="[입찰안.xls][입찰안.xls]_____xls_1349"/>
      <sheetName val="[입찰안.xls][입찰안.xls]_____xls_1347"/>
      <sheetName val="[입찰안.xls][입찰안.xls]_____xls_1351"/>
      <sheetName val="[입찰안.xls][입찰안.xls]_____xls_1352"/>
      <sheetName val="[입찰안.xls][입찰안.xls]_____xls_1350"/>
      <sheetName val="[입찰안.xls][입찰안.xls]_____xls_1354"/>
      <sheetName val="[입찰안.xls][입찰안.xls]_____xls_1355"/>
      <sheetName val="[입찰안.xls][입찰안.xls]_____xls_1356"/>
      <sheetName val="[입찰안.xls][입찰안.xls]_____xls_1359"/>
      <sheetName val="[입찰안.xls][입찰안.xls]_____xls_1366"/>
      <sheetName val="[입찰안.xls][입찰안.xls]_____xls_1364"/>
      <sheetName val="[입찰안.xls][입찰안.xls]_____xls_1365"/>
      <sheetName val="[입찰안.xls][입찰안.xls]_____xls_1363"/>
      <sheetName val="[입찰안.xls][입찰안.xls]_____xls_1373"/>
      <sheetName val="[입찰안.xls][입찰안.xls]_____xls_1374"/>
      <sheetName val="plan&amp;section_of_fouꄰₙ_x0000__x0000__x0000__x0000_ﱔ"/>
      <sheetName val="plan&amp;section_of_fou_x0000_¶釈̫ꗝû߸"/>
      <sheetName val="plan&amp;section_of_fou_x0000_¶釈̫ꗝû荸"/>
      <sheetName val="plan&amp;section_of_fou_x0000_g釈ˆꗝ㥀"/>
      <sheetName val="plan&amp;section_of_fou_x0000_g釈ˆꗝ᳀"/>
      <sheetName val="plan&amp;section_of_fouꗝ¾䝠Ύ_x0000__x0000__x0000_"/>
      <sheetName val="plan&amp;section_of_fou_x0002__x0000_蒸ζ㓡è諠"/>
      <sheetName val="plan&amp;section_of_fouﵨὰ⭸⇭_x0000__x0000_㖬"/>
      <sheetName val="plan&amp;section_of_fou_x0000__x0000__x0005__x0000_௰좤ˑ"/>
      <sheetName val="plan&amp;section_of_fou_x0000__x0000__x0005__x0000_ហ붽ˑ"/>
      <sheetName val="plan&amp;section_of_fou_x0000__x0000__x0005__x0000_≰쬡ˑ"/>
      <sheetName val="plan&amp;section_of_fou_x0000__x0000__x0005__x0000_꒰쩼ˑ"/>
      <sheetName val="[입찰안.xls][입찰안.xls]_____xls_1377"/>
      <sheetName val="[입찰안.xls][입찰안.xls]_____xls_1371"/>
      <sheetName val="[입찰안.xls][입찰안.xls]_____xls_1370"/>
      <sheetName val="[입찰안.xls][입찰안.xls]_____xls_1368"/>
      <sheetName val="[입찰안.xls][입찰안.xls]_____xls_1369"/>
      <sheetName val="[입찰안.xls][입찰안.xls]_____xls_1367"/>
      <sheetName val="[입찰안.xls][입찰안.xls]_____xls_1372"/>
      <sheetName val="[입찰안.xls][입찰안.xls]_____xls_1378"/>
      <sheetName val="[입찰안.xls][입찰안.xls]_____xls_1375"/>
      <sheetName val="[입찰안.xls][입찰안.xls]_____xls_1376"/>
      <sheetName val="[입찰안.xls][입찰안.xls]_____xls_1381"/>
      <sheetName val="[입찰안.xls][입찰안.xls]_____xls_1383"/>
      <sheetName val="[입찰안.xls][입찰안.xls]_____xls_1379"/>
      <sheetName val="[입찰안.xls][입찰안.xls]_____xls_1380"/>
      <sheetName val="[입찰안.xls][입찰안.xls]_____xls_1384"/>
      <sheetName val="[입찰안.xls][입찰안.xls]_____xls_1382"/>
      <sheetName val="[입찰안.xls][입찰안.xls]_____xls_1385"/>
      <sheetName val="[입찰안.xls][입찰안.xls]_____xls_1388"/>
      <sheetName val="[입찰안.xls][입찰안.xls]_____xls_1386"/>
      <sheetName val="[입찰안.xls][입찰안.xls]_____xls_1389"/>
      <sheetName val="[입찰안.xls][입찰안.xls]_____xls_1392"/>
      <sheetName val="[입찰안.xls][입찰안.xls]_____xls_1387"/>
      <sheetName val="[입찰안.xls][입찰안.xls]_____xls_1391"/>
      <sheetName val="[입찰안.xls][입찰안.xls]_____xls_1390"/>
      <sheetName val="[입찰안.xls][입찰안.xls]_____xls_1399"/>
      <sheetName val="[입찰안.xls][입찰안.xls]_____xls_1394"/>
      <sheetName val="[입찰안.xls][입찰안.xls]_____xls_1397"/>
      <sheetName val="[입찰안.xls][입찰안.xls]_____xls_1393"/>
      <sheetName val="[입찰안.xls][입찰안.xls]_____xls_1395"/>
      <sheetName val="[입찰안.xls][입찰안.xls]_____xls_1396"/>
      <sheetName val="[입찰안.xls][입찰안.xls]_____xls_1398"/>
      <sheetName val="코_x005f_x0000_"/>
      <sheetName val="7_산출(⠀榅弁䘿_x005f_x0000_"/>
      <sheetName val="10공-_x005f_x0000_Ԁ"/>
      <sheetName val="1,2,3,4_x005f_x0000__x005f_x0000_界Þ多⽬"/>
      <sheetName val="인계"/>
      <sheetName val="[입찰안.xls][입찰안.xls]_____xls_1400"/>
      <sheetName val="[입찰안.xls][입찰안.xls]_____xls_1401"/>
      <sheetName val="[입찰안.xls][입찰안.xls]_____xls_1402"/>
      <sheetName val="[입찰안.xls][입찰안.xls]_____xls_1408"/>
      <sheetName val="[입찰안.xls][입찰안.xls]_____xls_1409"/>
      <sheetName val="[입찰안.xls][입찰안.xls]_____xls_1403"/>
      <sheetName val="[입찰안.xls][입찰안.xls]_____xls_1404"/>
      <sheetName val="[입찰안.xls][입찰안.xls]_____xls_1407"/>
      <sheetName val="[입찰안.xls][입찰안.xls]_____xls_1405"/>
      <sheetName val="[입찰안.xls][입찰안.xls]_____xls_1406"/>
      <sheetName val="사급자재내역서"/>
      <sheetName val="[입찰안.xls][입찰안.xls]_____xls_1413"/>
      <sheetName val="[입찰안.xls][입찰안.xls]_____xls_1415"/>
      <sheetName val="[입찰안.xls][입찰안.xls]_____xls_1416"/>
      <sheetName val="[입찰안.xls][입찰안.xls]_____xls_1414"/>
      <sheetName val="[입찰안.xls][입찰안.xls]_____xls_1419"/>
      <sheetName val="[입찰안.xls][입찰안.xls]_____xls_1420"/>
      <sheetName val="[입찰안.xls][입찰안.xls]_____xls_1421"/>
      <sheetName val="[입찰안.xls][입찰안.xls]_____xls_1417"/>
      <sheetName val="[입찰안.xls][입찰안.xls]_____xls_14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/>
      <sheetData sheetId="733"/>
      <sheetData sheetId="734" refreshError="1"/>
      <sheetData sheetId="735" refreshError="1"/>
      <sheetData sheetId="736"/>
      <sheetData sheetId="737" refreshError="1"/>
      <sheetData sheetId="738"/>
      <sheetData sheetId="739" refreshError="1"/>
      <sheetData sheetId="740"/>
      <sheetData sheetId="741"/>
      <sheetData sheetId="742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 refreshError="1"/>
      <sheetData sheetId="766"/>
      <sheetData sheetId="767" refreshError="1"/>
      <sheetData sheetId="768"/>
      <sheetData sheetId="769"/>
      <sheetData sheetId="770"/>
      <sheetData sheetId="771" refreshError="1"/>
      <sheetData sheetId="772"/>
      <sheetData sheetId="773" refreshError="1"/>
      <sheetData sheetId="774"/>
      <sheetData sheetId="775"/>
      <sheetData sheetId="776"/>
      <sheetData sheetId="777" refreshError="1"/>
      <sheetData sheetId="778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 refreshError="1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/>
      <sheetData sheetId="822" refreshError="1"/>
      <sheetData sheetId="823" refreshError="1"/>
      <sheetData sheetId="824" refreshError="1"/>
      <sheetData sheetId="825" refreshError="1"/>
      <sheetData sheetId="826"/>
      <sheetData sheetId="827"/>
      <sheetData sheetId="828" refreshError="1"/>
      <sheetData sheetId="829" refreshError="1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 refreshError="1"/>
      <sheetData sheetId="838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 refreshError="1"/>
      <sheetData sheetId="848" refreshError="1"/>
      <sheetData sheetId="849"/>
      <sheetData sheetId="850" refreshError="1"/>
      <sheetData sheetId="851"/>
      <sheetData sheetId="852"/>
      <sheetData sheetId="853" refreshError="1"/>
      <sheetData sheetId="854" refreshError="1"/>
      <sheetData sheetId="855" refreshError="1"/>
      <sheetData sheetId="856" refreshError="1"/>
      <sheetData sheetId="857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 refreshError="1"/>
      <sheetData sheetId="868" refreshError="1"/>
      <sheetData sheetId="869"/>
      <sheetData sheetId="870" refreshError="1"/>
      <sheetData sheetId="871" refreshError="1"/>
      <sheetData sheetId="872" refreshError="1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 refreshError="1"/>
      <sheetData sheetId="883" refreshError="1"/>
      <sheetData sheetId="884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/>
      <sheetData sheetId="905" refreshError="1"/>
      <sheetData sheetId="906"/>
      <sheetData sheetId="907" refreshError="1"/>
      <sheetData sheetId="908" refreshError="1"/>
      <sheetData sheetId="909" refreshError="1"/>
      <sheetData sheetId="910" refreshError="1"/>
      <sheetData sheetId="911"/>
      <sheetData sheetId="912" refreshError="1"/>
      <sheetData sheetId="913"/>
      <sheetData sheetId="914"/>
      <sheetData sheetId="915"/>
      <sheetData sheetId="916" refreshError="1"/>
      <sheetData sheetId="917"/>
      <sheetData sheetId="918" refreshError="1"/>
      <sheetData sheetId="919" refreshError="1"/>
      <sheetData sheetId="920" refreshError="1"/>
      <sheetData sheetId="92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/>
      <sheetData sheetId="1019" refreshError="1"/>
      <sheetData sheetId="1020" refreshError="1"/>
      <sheetData sheetId="1021"/>
      <sheetData sheetId="1022" refreshError="1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 refreshError="1"/>
      <sheetData sheetId="1038" refreshError="1"/>
      <sheetData sheetId="1039" refreshError="1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/>
      <sheetData sheetId="1085" refreshError="1"/>
      <sheetData sheetId="1086" refreshError="1"/>
      <sheetData sheetId="1087"/>
      <sheetData sheetId="1088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/>
      <sheetData sheetId="1154" refreshError="1"/>
      <sheetData sheetId="1155"/>
      <sheetData sheetId="1156"/>
      <sheetData sheetId="1157" refreshError="1"/>
      <sheetData sheetId="1158" refreshError="1"/>
      <sheetData sheetId="1159"/>
      <sheetData sheetId="1160"/>
      <sheetData sheetId="116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/>
      <sheetData sheetId="1301"/>
      <sheetData sheetId="1302" refreshError="1"/>
      <sheetData sheetId="1303" refreshError="1"/>
      <sheetData sheetId="1304" refreshError="1"/>
      <sheetData sheetId="1305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/>
      <sheetData sheetId="1532"/>
      <sheetData sheetId="1533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/>
      <sheetData sheetId="1805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/>
      <sheetData sheetId="1898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/>
      <sheetData sheetId="1933" refreshError="1"/>
      <sheetData sheetId="1934" refreshError="1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/>
      <sheetData sheetId="1984" refreshError="1"/>
      <sheetData sheetId="1985"/>
      <sheetData sheetId="1986"/>
      <sheetData sheetId="1987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/>
      <sheetData sheetId="1998"/>
      <sheetData sheetId="1999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 refreshError="1"/>
      <sheetData sheetId="2203" refreshError="1"/>
      <sheetData sheetId="2204" refreshError="1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 refreshError="1"/>
      <sheetData sheetId="2239"/>
      <sheetData sheetId="2240" refreshError="1"/>
      <sheetData sheetId="2241" refreshError="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 refreshError="1"/>
      <sheetData sheetId="2288"/>
      <sheetData sheetId="2289" refreshError="1"/>
      <sheetData sheetId="2290" refreshError="1"/>
      <sheetData sheetId="2291"/>
      <sheetData sheetId="2292"/>
      <sheetData sheetId="2293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/>
      <sheetData sheetId="2360" refreshError="1"/>
      <sheetData sheetId="2361"/>
      <sheetData sheetId="2362"/>
      <sheetData sheetId="2363"/>
      <sheetData sheetId="2364"/>
      <sheetData sheetId="2365" refreshError="1"/>
      <sheetData sheetId="2366"/>
      <sheetData sheetId="2367"/>
      <sheetData sheetId="2368"/>
      <sheetData sheetId="2369" refreshError="1"/>
      <sheetData sheetId="2370"/>
      <sheetData sheetId="2371"/>
      <sheetData sheetId="2372"/>
      <sheetData sheetId="2373"/>
      <sheetData sheetId="2374"/>
      <sheetData sheetId="2375" refreshError="1"/>
      <sheetData sheetId="2376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/>
      <sheetData sheetId="2386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/>
      <sheetData sheetId="2400"/>
      <sheetData sheetId="2401"/>
      <sheetData sheetId="2402" refreshError="1"/>
      <sheetData sheetId="2403"/>
      <sheetData sheetId="2404"/>
      <sheetData sheetId="2405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/>
      <sheetData sheetId="2842"/>
      <sheetData sheetId="2843" refreshError="1"/>
      <sheetData sheetId="2844" refreshError="1"/>
      <sheetData sheetId="2845" refreshError="1"/>
      <sheetData sheetId="2846" refreshError="1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 refreshError="1"/>
      <sheetData sheetId="2869"/>
      <sheetData sheetId="2870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/>
      <sheetData sheetId="2896"/>
      <sheetData sheetId="2897"/>
      <sheetData sheetId="2898"/>
      <sheetData sheetId="2899" refreshError="1"/>
      <sheetData sheetId="2900" refreshError="1"/>
      <sheetData sheetId="2901"/>
      <sheetData sheetId="2902" refreshError="1"/>
      <sheetData sheetId="2903" refreshError="1"/>
      <sheetData sheetId="2904" refreshError="1"/>
      <sheetData sheetId="2905"/>
      <sheetData sheetId="2906"/>
      <sheetData sheetId="2907" refreshError="1"/>
      <sheetData sheetId="2908" refreshError="1"/>
      <sheetData sheetId="2909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 refreshError="1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 refreshError="1"/>
      <sheetData sheetId="2966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 refreshError="1"/>
      <sheetData sheetId="3000"/>
      <sheetData sheetId="300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/>
      <sheetData sheetId="3008" refreshError="1"/>
      <sheetData sheetId="3009"/>
      <sheetData sheetId="3010"/>
      <sheetData sheetId="3011" refreshError="1"/>
      <sheetData sheetId="3012" refreshError="1"/>
      <sheetData sheetId="3013" refreshError="1"/>
      <sheetData sheetId="3014" refreshError="1"/>
      <sheetData sheetId="3015"/>
      <sheetData sheetId="3016" refreshError="1"/>
      <sheetData sheetId="3017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/>
      <sheetData sheetId="3029"/>
      <sheetData sheetId="3030"/>
      <sheetData sheetId="3031"/>
      <sheetData sheetId="3032" refreshError="1"/>
      <sheetData sheetId="3033" refreshError="1"/>
      <sheetData sheetId="3034" refreshError="1"/>
      <sheetData sheetId="3035"/>
      <sheetData sheetId="3036"/>
      <sheetData sheetId="3037"/>
      <sheetData sheetId="3038"/>
      <sheetData sheetId="3039" refreshError="1"/>
      <sheetData sheetId="3040" refreshError="1"/>
      <sheetData sheetId="3041"/>
      <sheetData sheetId="3042"/>
      <sheetData sheetId="3043"/>
      <sheetData sheetId="3044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 refreshError="1"/>
      <sheetData sheetId="3113" refreshError="1"/>
      <sheetData sheetId="3114" refreshError="1"/>
      <sheetData sheetId="3115" refreshError="1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 refreshError="1"/>
      <sheetData sheetId="3127" refreshError="1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 refreshError="1"/>
      <sheetData sheetId="3155"/>
      <sheetData sheetId="3156"/>
      <sheetData sheetId="3157"/>
      <sheetData sheetId="3158"/>
      <sheetData sheetId="3159"/>
      <sheetData sheetId="3160"/>
      <sheetData sheetId="3161" refreshError="1"/>
      <sheetData sheetId="3162" refreshError="1"/>
      <sheetData sheetId="3163" refreshError="1"/>
      <sheetData sheetId="3164"/>
      <sheetData sheetId="3165"/>
      <sheetData sheetId="3166" refreshError="1"/>
      <sheetData sheetId="3167"/>
      <sheetData sheetId="3168"/>
      <sheetData sheetId="3169" refreshError="1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 refreshError="1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 refreshError="1"/>
      <sheetData sheetId="3193" refreshError="1"/>
      <sheetData sheetId="3194" refreshError="1"/>
      <sheetData sheetId="3195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/>
      <sheetData sheetId="3205"/>
      <sheetData sheetId="3206" refreshError="1"/>
      <sheetData sheetId="3207"/>
      <sheetData sheetId="3208"/>
      <sheetData sheetId="3209" refreshError="1"/>
      <sheetData sheetId="3210" refreshError="1"/>
      <sheetData sheetId="3211" refreshError="1"/>
      <sheetData sheetId="3212" refreshError="1"/>
      <sheetData sheetId="3213"/>
      <sheetData sheetId="3214"/>
      <sheetData sheetId="3215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 refreshError="1"/>
      <sheetData sheetId="3283" refreshError="1"/>
      <sheetData sheetId="3284"/>
      <sheetData sheetId="3285"/>
      <sheetData sheetId="3286" refreshError="1"/>
      <sheetData sheetId="3287" refreshError="1"/>
      <sheetData sheetId="3288"/>
      <sheetData sheetId="3289"/>
      <sheetData sheetId="3290" refreshError="1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 refreshError="1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 refreshError="1"/>
      <sheetData sheetId="3630"/>
      <sheetData sheetId="3631"/>
      <sheetData sheetId="3632"/>
      <sheetData sheetId="3633" refreshError="1"/>
      <sheetData sheetId="3634"/>
      <sheetData sheetId="3635" refreshError="1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 refreshError="1"/>
      <sheetData sheetId="3690" refreshError="1"/>
      <sheetData sheetId="3691"/>
      <sheetData sheetId="3692" refreshError="1"/>
      <sheetData sheetId="3693" refreshError="1"/>
      <sheetData sheetId="3694" refreshError="1"/>
      <sheetData sheetId="3695"/>
      <sheetData sheetId="3696"/>
      <sheetData sheetId="3697"/>
      <sheetData sheetId="3698" refreshError="1"/>
      <sheetData sheetId="3699"/>
      <sheetData sheetId="3700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/>
      <sheetData sheetId="3766"/>
      <sheetData sheetId="3767"/>
      <sheetData sheetId="3768" refreshError="1"/>
      <sheetData sheetId="3769" refreshError="1"/>
      <sheetData sheetId="3770" refreshError="1"/>
      <sheetData sheetId="3771"/>
      <sheetData sheetId="3772"/>
      <sheetData sheetId="3773" refreshError="1"/>
      <sheetData sheetId="3774" refreshError="1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 refreshError="1"/>
      <sheetData sheetId="3822" refreshError="1"/>
      <sheetData sheetId="3823" refreshError="1"/>
      <sheetData sheetId="3824" refreshError="1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 refreshError="1"/>
      <sheetData sheetId="3929" refreshError="1"/>
      <sheetData sheetId="3930" refreshError="1"/>
      <sheetData sheetId="3931" refreshError="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 refreshError="1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 refreshError="1"/>
      <sheetData sheetId="4019" refreshError="1"/>
      <sheetData sheetId="4020" refreshError="1"/>
      <sheetData sheetId="4021"/>
      <sheetData sheetId="4022"/>
      <sheetData sheetId="4023"/>
      <sheetData sheetId="4024" refreshError="1"/>
      <sheetData sheetId="4025"/>
      <sheetData sheetId="4026"/>
      <sheetData sheetId="4027"/>
      <sheetData sheetId="4028" refreshError="1"/>
      <sheetData sheetId="4029"/>
      <sheetData sheetId="4030"/>
      <sheetData sheetId="4031"/>
      <sheetData sheetId="4032"/>
      <sheetData sheetId="4033"/>
      <sheetData sheetId="4034" refreshError="1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/>
      <sheetData sheetId="4107"/>
      <sheetData sheetId="4108"/>
      <sheetData sheetId="4109"/>
      <sheetData sheetId="4110" refreshError="1"/>
      <sheetData sheetId="411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/>
      <sheetData sheetId="4121"/>
      <sheetData sheetId="4122" refreshError="1"/>
      <sheetData sheetId="4123"/>
      <sheetData sheetId="4124" refreshError="1"/>
      <sheetData sheetId="4125" refreshError="1"/>
      <sheetData sheetId="4126" refreshError="1"/>
      <sheetData sheetId="4127"/>
      <sheetData sheetId="4128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 refreshError="1"/>
      <sheetData sheetId="4631" refreshError="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 refreshError="1"/>
      <sheetData sheetId="4787" refreshError="1"/>
      <sheetData sheetId="4788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/>
      <sheetData sheetId="4855"/>
      <sheetData sheetId="4856"/>
      <sheetData sheetId="4857"/>
      <sheetData sheetId="4858"/>
      <sheetData sheetId="4859" refreshError="1"/>
      <sheetData sheetId="4860"/>
      <sheetData sheetId="4861"/>
      <sheetData sheetId="4862"/>
      <sheetData sheetId="4863"/>
      <sheetData sheetId="4864" refreshError="1"/>
      <sheetData sheetId="4865" refreshError="1"/>
      <sheetData sheetId="4866" refreshError="1"/>
      <sheetData sheetId="4867"/>
      <sheetData sheetId="4868"/>
      <sheetData sheetId="4869"/>
      <sheetData sheetId="4870"/>
      <sheetData sheetId="4871"/>
      <sheetData sheetId="4872"/>
      <sheetData sheetId="4873"/>
      <sheetData sheetId="4874" refreshError="1"/>
      <sheetData sheetId="4875" refreshError="1"/>
      <sheetData sheetId="4876"/>
      <sheetData sheetId="4877"/>
      <sheetData sheetId="4878"/>
      <sheetData sheetId="4879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/>
      <sheetData sheetId="4888"/>
      <sheetData sheetId="4889"/>
      <sheetData sheetId="4890"/>
      <sheetData sheetId="489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/>
      <sheetData sheetId="4915" refreshError="1"/>
      <sheetData sheetId="4916" refreshError="1"/>
      <sheetData sheetId="4917" refreshError="1"/>
      <sheetData sheetId="4918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/>
      <sheetData sheetId="5016" refreshError="1"/>
      <sheetData sheetId="5017"/>
      <sheetData sheetId="5018"/>
      <sheetData sheetId="5019"/>
      <sheetData sheetId="5020"/>
      <sheetData sheetId="5021" refreshError="1"/>
      <sheetData sheetId="5022" refreshError="1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 refreshError="1"/>
      <sheetData sheetId="5032" refreshError="1"/>
      <sheetData sheetId="5033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 refreshError="1"/>
      <sheetData sheetId="5463"/>
      <sheetData sheetId="5464" refreshError="1"/>
      <sheetData sheetId="5465" refreshError="1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 refreshError="1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 refreshError="1"/>
      <sheetData sheetId="5881" refreshError="1"/>
      <sheetData sheetId="5882"/>
      <sheetData sheetId="5883"/>
      <sheetData sheetId="5884"/>
      <sheetData sheetId="5885"/>
      <sheetData sheetId="5886"/>
      <sheetData sheetId="5887"/>
      <sheetData sheetId="5888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 refreshError="1"/>
      <sheetData sheetId="5905" refreshError="1"/>
      <sheetData sheetId="5906" refreshError="1"/>
      <sheetData sheetId="5907" refreshError="1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 refreshError="1"/>
      <sheetData sheetId="5926" refreshError="1"/>
      <sheetData sheetId="5927" refreshError="1"/>
      <sheetData sheetId="5928"/>
      <sheetData sheetId="5929" refreshError="1"/>
      <sheetData sheetId="5930" refreshError="1"/>
      <sheetData sheetId="5931" refreshError="1"/>
      <sheetData sheetId="5932"/>
      <sheetData sheetId="5933" refreshError="1"/>
      <sheetData sheetId="5934"/>
      <sheetData sheetId="5935" refreshError="1"/>
      <sheetData sheetId="5936" refreshError="1"/>
      <sheetData sheetId="5937" refreshError="1"/>
      <sheetData sheetId="5938"/>
      <sheetData sheetId="5939" refreshError="1"/>
      <sheetData sheetId="5940"/>
      <sheetData sheetId="5941"/>
      <sheetData sheetId="5942"/>
      <sheetData sheetId="5943"/>
      <sheetData sheetId="5944"/>
      <sheetData sheetId="5945"/>
      <sheetData sheetId="5946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 refreshError="1"/>
      <sheetData sheetId="6073" refreshError="1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 refreshError="1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지수산정"/>
      <sheetName val="기타산정"/>
      <sheetName val="조정산출표"/>
      <sheetName val="적용비대상"/>
      <sheetName val="적용토목"/>
      <sheetName val="지수토목"/>
      <sheetName val="토목목록"/>
      <sheetName val="단산목록"/>
      <sheetName val="기계경비"/>
      <sheetName val="노(989&amp;991)"/>
      <sheetName val="입찰안"/>
      <sheetName val="표  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1">
          <cell r="H11">
            <v>66051</v>
          </cell>
        </row>
        <row r="12">
          <cell r="C12">
            <v>81499</v>
          </cell>
        </row>
      </sheetData>
      <sheetData sheetId="31"/>
      <sheetData sheetId="32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1.산출내역서"/>
      <sheetName val="2. 물량집계표"/>
      <sheetName val="표지2"/>
      <sheetName val="1.일위대가표"/>
      <sheetName val="2.단가산출기준"/>
      <sheetName val="3.가격대비표"/>
      <sheetName val="4.비목별요율적용기준"/>
      <sheetName val="5.노임단가 산정"/>
      <sheetName val="5.영상화공량기준"/>
      <sheetName val="6. 경비 산출 근거"/>
      <sheetName val="7. 손해배상공제료 산출"/>
      <sheetName val="8. 견적서"/>
    </sheetNames>
    <sheetDataSet>
      <sheetData sheetId="0"/>
      <sheetData sheetId="1"/>
      <sheetData sheetId="2" refreshError="1"/>
      <sheetData sheetId="3"/>
      <sheetData sheetId="4" refreshError="1"/>
      <sheetData sheetId="5">
        <row r="6">
          <cell r="D6">
            <v>4.8919000000000002E-3</v>
          </cell>
        </row>
      </sheetData>
      <sheetData sheetId="6">
        <row r="5">
          <cell r="E5">
            <v>1200</v>
          </cell>
        </row>
      </sheetData>
      <sheetData sheetId="7">
        <row r="6">
          <cell r="B6">
            <v>0.129</v>
          </cell>
        </row>
      </sheetData>
      <sheetData sheetId="8">
        <row r="12">
          <cell r="J12">
            <v>174527</v>
          </cell>
        </row>
        <row r="13">
          <cell r="J13">
            <v>141426</v>
          </cell>
        </row>
        <row r="15">
          <cell r="J15">
            <v>162110</v>
          </cell>
        </row>
        <row r="16">
          <cell r="J16">
            <v>103607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준공정산"/>
      <sheetName val="정산"/>
      <sheetName val="#3_일위대가목록"/>
      <sheetName val="FM"/>
      <sheetName val="당진1,2호기전선관설치및접지4차공사내역서-을지"/>
      <sheetName val="노임이"/>
      <sheetName val="월별생산"/>
      <sheetName val="10현장조직"/>
      <sheetName val="실행(1)"/>
      <sheetName val="입상내역"/>
      <sheetName val="sheet1"/>
      <sheetName val="SHL"/>
      <sheetName val="내역서"/>
      <sheetName val="DATA"/>
      <sheetName val="QT003-SSY-철골3"/>
      <sheetName val="FC-101"/>
      <sheetName val="11월내역"/>
      <sheetName val="데이타"/>
      <sheetName val="BQMPALOC"/>
      <sheetName val="수량산출서"/>
      <sheetName val="조명율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세부내역"/>
      <sheetName val="기술자노임단가"/>
      <sheetName val="지질내역"/>
    </sheetNames>
    <sheetDataSet>
      <sheetData sheetId="0" refreshError="1"/>
      <sheetData sheetId="1" refreshError="1">
        <row r="6">
          <cell r="E6">
            <v>324978</v>
          </cell>
        </row>
        <row r="7">
          <cell r="E7">
            <v>248131</v>
          </cell>
        </row>
        <row r="8">
          <cell r="E8">
            <v>208469</v>
          </cell>
        </row>
        <row r="9">
          <cell r="E9">
            <v>161124</v>
          </cell>
        </row>
        <row r="10">
          <cell r="E10">
            <v>142143</v>
          </cell>
        </row>
      </sheetData>
      <sheetData sheetId="2" refreshError="1"/>
      <sheetData sheetId="3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대비"/>
      <sheetName val="#REF"/>
      <sheetName val="예가표"/>
      <sheetName val="현장경비"/>
      <sheetName val="공사비내역서(상부변경)"/>
      <sheetName val="logo"/>
      <sheetName val="직영부대공"/>
      <sheetName val="산재고용"/>
      <sheetName val="자재loss"/>
      <sheetName val="공사보험료"/>
      <sheetName val="보완공사비"/>
      <sheetName val="미확정지급자재"/>
      <sheetName val="적용토목"/>
      <sheetName val="입찰안"/>
      <sheetName val="봉방동근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표"/>
      <sheetName val="포장수량집계"/>
      <sheetName val="본선포장수량"/>
      <sheetName val="포장단위수량"/>
      <sheetName val="접속설치율및 TL값)"/>
      <sheetName val="부채도로수량집계"/>
      <sheetName val="부채도로"/>
      <sheetName val="구조물간 포장집계"/>
      <sheetName val="구조물 증감 단수"/>
      <sheetName val="도로표준단면"/>
      <sheetName val="Module1"/>
      <sheetName val="집  계  표"/>
      <sheetName val="포장자재집계표"/>
      <sheetName val="포장공집계"/>
      <sheetName val="본선포장"/>
      <sheetName val="본선단위수량"/>
      <sheetName val="접속도로1"/>
      <sheetName val="접속도로2"/>
      <sheetName val="확폭부"/>
      <sheetName val="토공"/>
      <sheetName val="정차대집계"/>
      <sheetName val="정차대"/>
      <sheetName val="부체,과속"/>
      <sheetName val="구조물구간"/>
      <sheetName val="공제위치"/>
      <sheetName val="공제단위수량"/>
      <sheetName val="접속도로"/>
      <sheetName val="진입도로"/>
      <sheetName val="차선도색"/>
      <sheetName val="-배수구조총재료"/>
      <sheetName val="#REF"/>
      <sheetName val="적용토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젼적표지"/>
      <sheetName val="견적서"/>
      <sheetName val="견적세부내역"/>
      <sheetName val="원가분석"/>
      <sheetName val="손익분석"/>
      <sheetName val="가격조사서"/>
      <sheetName val="96정변2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계연보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천내역"/>
      <sheetName val="95_1차_시스템"/>
      <sheetName val="합천원가"/>
      <sheetName val="손익분석"/>
      <sheetName val="공사설계서"/>
      <sheetName val="직노"/>
      <sheetName val="일위대가(계측기설치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림경상68억"/>
    </sheetNames>
    <sheetDataSet>
      <sheetData sheetId="0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검토요지"/>
      <sheetName val="원가계산서"/>
      <sheetName val="원가집계"/>
      <sheetName val="공사비총괄표"/>
      <sheetName val="청사"/>
      <sheetName val="철거공사1"/>
      <sheetName val="토목+흙막이"/>
      <sheetName val="조경"/>
      <sheetName val="공통가설공사"/>
      <sheetName val="공사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4">
          <cell r="E14">
            <v>10105.97445</v>
          </cell>
        </row>
      </sheetData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지수산정"/>
      <sheetName val="기타산정"/>
      <sheetName val="조정산출표"/>
      <sheetName val="적용비대상"/>
      <sheetName val="도급금액"/>
      <sheetName val="적용토목"/>
      <sheetName val="지수토목"/>
      <sheetName val="접속도로1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공사비집계"/>
      <sheetName val="공사비집계-1"/>
      <sheetName val="명세서"/>
      <sheetName val="품셈표"/>
      <sheetName val="노임단가"/>
      <sheetName val="예비품&amp;특수공구"/>
      <sheetName val="가중치명세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일위대가(가설)"/>
      <sheetName val="적용토목"/>
      <sheetName val="sw1"/>
      <sheetName val="NOMUBI"/>
      <sheetName val="접속도로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총"/>
      <sheetName val="위치조서"/>
      <sheetName val="횡배수집계"/>
      <sheetName val="면벽집계"/>
      <sheetName val="흄관 날개벽"/>
      <sheetName val="종배수관"/>
      <sheetName val="배수관단위"/>
      <sheetName val="면벽 단수)"/>
      <sheetName val="Module1"/>
      <sheetName val="횡배수관토공수량"/>
      <sheetName val="접속도로1"/>
      <sheetName val="공사개요"/>
      <sheetName val="매입세율"/>
      <sheetName val="입찰안"/>
      <sheetName val="적용토목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건축) 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공사설정"/>
      <sheetName val="Sheet1"/>
      <sheetName val="위치조서"/>
    </sheetNames>
    <sheetDataSet>
      <sheetData sheetId="0"/>
      <sheetData sheetId="1">
        <row r="13">
          <cell r="L13">
            <v>7850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</sheetNames>
    <sheetDataSet>
      <sheetData sheetId="0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A3"/>
      <sheetName val="D1"/>
      <sheetName val="D2"/>
      <sheetName val="D3"/>
      <sheetName val="D4"/>
      <sheetName val="D5"/>
      <sheetName val="Macro1"/>
      <sheetName val="노무비"/>
      <sheetName val="시중노임(공사)"/>
      <sheetName val="Sheet3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str">
            <v>Macro2 (d)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단가산출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직노"/>
      <sheetName val="내역서1999.8최종"/>
      <sheetName val="자재단가표"/>
      <sheetName val="신우"/>
      <sheetName val="Sheet14"/>
      <sheetName val="Sheet13"/>
      <sheetName val="대치판정"/>
      <sheetName val="약품공급2"/>
      <sheetName val="내역서1"/>
      <sheetName val="일보_생산"/>
      <sheetName val="연습"/>
      <sheetName val="K-SET1"/>
      <sheetName val="일위대가"/>
      <sheetName val="N賃率-職"/>
      <sheetName val="집계표"/>
      <sheetName val="인건-측정"/>
      <sheetName val="Sheet2"/>
      <sheetName val="Sheet3"/>
      <sheetName val="Sheet1"/>
      <sheetName val="단가산출"/>
      <sheetName val="시화점실행"/>
      <sheetName val="을지"/>
      <sheetName val="한일양산"/>
      <sheetName val="합천내역"/>
      <sheetName val="일위"/>
      <sheetName val="1.수인터널"/>
      <sheetName val="견적서"/>
      <sheetName val="과천MAIN"/>
      <sheetName val="제출내역 (2)"/>
      <sheetName val="sw1"/>
      <sheetName val="화산경계"/>
      <sheetName val="공사원가계산서"/>
      <sheetName val="NOMUBI"/>
      <sheetName val="도체종-상수표"/>
      <sheetName val="내역"/>
      <sheetName val="원가계산 (2)"/>
      <sheetName val="일위_파일"/>
      <sheetName val="강교(Sub)"/>
      <sheetName val="PANEL_중량산출"/>
      <sheetName val="내역서1999_8최종"/>
      <sheetName val="빌딩 안내"/>
      <sheetName val="원가계산서"/>
      <sheetName val="DATA"/>
      <sheetName val="계수시트"/>
      <sheetName val="EL90"/>
      <sheetName val="G.R300경비"/>
      <sheetName val="EQT-ESTN"/>
      <sheetName val="환율"/>
      <sheetName val="원본(갑지)"/>
      <sheetName val="우수공"/>
      <sheetName val="원본"/>
      <sheetName val="I一般比"/>
      <sheetName val="세부내역서"/>
      <sheetName val="수량집계"/>
      <sheetName val="총괄집계표"/>
      <sheetName val="맨홀"/>
      <sheetName val="98수문일위"/>
      <sheetName val="몰탈재료산출"/>
      <sheetName val="01"/>
      <sheetName val="직재"/>
      <sheetName val="노임"/>
      <sheetName val="요율"/>
      <sheetName val="FAX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A3A9E-89BD-4D51-A890-180332F65288}">
  <dimension ref="A2:I29"/>
  <sheetViews>
    <sheetView tabSelected="1" view="pageBreakPreview" zoomScale="85" zoomScaleNormal="100" zoomScaleSheetLayoutView="85" workbookViewId="0">
      <selection activeCell="K8" sqref="K8"/>
    </sheetView>
  </sheetViews>
  <sheetFormatPr defaultRowHeight="16.5"/>
  <cols>
    <col min="1" max="1" width="9.875" customWidth="1"/>
    <col min="2" max="2" width="8.625" customWidth="1"/>
    <col min="3" max="3" width="20.625" customWidth="1"/>
    <col min="4" max="4" width="15.625" customWidth="1"/>
    <col min="5" max="5" width="9.625" customWidth="1"/>
    <col min="6" max="6" width="10.625" customWidth="1"/>
    <col min="7" max="7" width="30.625" customWidth="1"/>
    <col min="8" max="8" width="10.625" customWidth="1"/>
    <col min="9" max="9" width="30.625" customWidth="1"/>
  </cols>
  <sheetData>
    <row r="2" spans="1:9" ht="32.1" customHeight="1">
      <c r="A2" s="173" t="s">
        <v>514</v>
      </c>
      <c r="B2" s="173"/>
      <c r="C2" s="173"/>
      <c r="D2" s="173"/>
      <c r="E2" s="173"/>
      <c r="F2" s="173"/>
      <c r="G2" s="173"/>
      <c r="H2" s="173"/>
      <c r="I2" s="173"/>
    </row>
    <row r="3" spans="1:9">
      <c r="A3" t="e">
        <f>#REF!</f>
        <v>#REF!</v>
      </c>
      <c r="G3" t="s">
        <v>512</v>
      </c>
      <c r="I3" s="130" t="s">
        <v>510</v>
      </c>
    </row>
    <row r="4" spans="1:9" ht="22.5" customHeight="1">
      <c r="A4" s="178" t="s">
        <v>203</v>
      </c>
      <c r="B4" s="178"/>
      <c r="C4" s="44" t="s">
        <v>0</v>
      </c>
      <c r="D4" s="44" t="s">
        <v>205</v>
      </c>
      <c r="E4" s="44" t="s">
        <v>206</v>
      </c>
      <c r="F4" s="44" t="s">
        <v>204</v>
      </c>
      <c r="G4" s="44" t="s">
        <v>207</v>
      </c>
      <c r="H4" s="44" t="s">
        <v>210</v>
      </c>
      <c r="I4" s="44" t="s">
        <v>213</v>
      </c>
    </row>
    <row r="5" spans="1:9" ht="22.5" customHeight="1">
      <c r="A5" s="178" t="s">
        <v>199</v>
      </c>
      <c r="B5" s="178" t="s">
        <v>195</v>
      </c>
      <c r="C5" s="44" t="s">
        <v>194</v>
      </c>
      <c r="D5" s="122">
        <f>일위대가!$F$22+일위대가!$F$59</f>
        <v>13758142</v>
      </c>
      <c r="E5" s="44"/>
      <c r="F5" s="131">
        <f t="shared" ref="F5:F26" si="0">D5/$D$26</f>
        <v>0.35178066990539503</v>
      </c>
      <c r="G5" s="44"/>
      <c r="H5" s="44"/>
      <c r="I5" s="44"/>
    </row>
    <row r="6" spans="1:9" ht="22.5" customHeight="1">
      <c r="A6" s="178"/>
      <c r="B6" s="178"/>
      <c r="C6" s="44" t="s">
        <v>183</v>
      </c>
      <c r="D6" s="122">
        <f>일위대가!$L$27+일위대가!$L$64</f>
        <v>714619</v>
      </c>
      <c r="E6" s="44"/>
      <c r="F6" s="131">
        <f t="shared" si="0"/>
        <v>1.8272027614420865E-2</v>
      </c>
      <c r="G6" s="44" t="s">
        <v>209</v>
      </c>
      <c r="H6" s="46">
        <v>0.03</v>
      </c>
      <c r="I6" s="44"/>
    </row>
    <row r="7" spans="1:9" ht="22.5" customHeight="1">
      <c r="A7" s="178"/>
      <c r="B7" s="178"/>
      <c r="C7" s="50" t="s">
        <v>217</v>
      </c>
      <c r="D7" s="123">
        <f>SUM(D5:D6)</f>
        <v>14472761</v>
      </c>
      <c r="E7" s="45"/>
      <c r="F7" s="132">
        <f t="shared" si="0"/>
        <v>0.3700526975198159</v>
      </c>
      <c r="G7" s="45"/>
      <c r="H7" s="45"/>
      <c r="I7" s="45"/>
    </row>
    <row r="8" spans="1:9" ht="22.5" customHeight="1">
      <c r="A8" s="178"/>
      <c r="B8" s="178" t="s">
        <v>184</v>
      </c>
      <c r="C8" s="44" t="s">
        <v>185</v>
      </c>
      <c r="D8" s="122">
        <f>일위대가!$H$22+일위대가!$H$59</f>
        <v>10062558</v>
      </c>
      <c r="E8" s="44"/>
      <c r="F8" s="131">
        <f t="shared" si="0"/>
        <v>0.25728862183584761</v>
      </c>
      <c r="G8" s="44"/>
      <c r="H8" s="44"/>
      <c r="I8" s="44"/>
    </row>
    <row r="9" spans="1:9" ht="22.5" customHeight="1">
      <c r="A9" s="178"/>
      <c r="B9" s="178"/>
      <c r="C9" s="44" t="s">
        <v>208</v>
      </c>
      <c r="D9" s="122">
        <f>INT(D8*H9)</f>
        <v>1760947</v>
      </c>
      <c r="E9" s="44"/>
      <c r="F9" s="131">
        <f t="shared" si="0"/>
        <v>4.5025492201482997E-2</v>
      </c>
      <c r="G9" s="44" t="s">
        <v>180</v>
      </c>
      <c r="H9" s="131">
        <v>0.17499999999999999</v>
      </c>
      <c r="I9" s="44"/>
    </row>
    <row r="10" spans="1:9" ht="22.5" customHeight="1">
      <c r="A10" s="178"/>
      <c r="B10" s="178"/>
      <c r="C10" s="50" t="s">
        <v>217</v>
      </c>
      <c r="D10" s="123">
        <f>SUM(D8:D9)</f>
        <v>11823505</v>
      </c>
      <c r="E10" s="45"/>
      <c r="F10" s="132">
        <f t="shared" si="0"/>
        <v>0.30231411403733061</v>
      </c>
      <c r="G10" s="45"/>
      <c r="H10" s="45"/>
      <c r="I10" s="45"/>
    </row>
    <row r="11" spans="1:9" ht="22.5" customHeight="1">
      <c r="A11" s="178"/>
      <c r="B11" s="178" t="s">
        <v>214</v>
      </c>
      <c r="C11" s="44" t="s">
        <v>190</v>
      </c>
      <c r="D11" s="122">
        <f>일위대가!$J$22+일위대가!$J$59</f>
        <v>3476704</v>
      </c>
      <c r="E11" s="44"/>
      <c r="F11" s="131">
        <f t="shared" si="0"/>
        <v>8.8895525441063661E-2</v>
      </c>
      <c r="G11" s="44"/>
      <c r="H11" s="44"/>
      <c r="I11" s="161" t="s">
        <v>490</v>
      </c>
    </row>
    <row r="12" spans="1:9" ht="22.5" customHeight="1">
      <c r="A12" s="178"/>
      <c r="B12" s="178"/>
      <c r="C12" s="44" t="s">
        <v>186</v>
      </c>
      <c r="D12" s="122">
        <f>TRUNC(D10*H12)</f>
        <v>420916</v>
      </c>
      <c r="E12" s="44"/>
      <c r="F12" s="131">
        <f t="shared" si="0"/>
        <v>1.0762362567118385E-2</v>
      </c>
      <c r="G12" s="44" t="s">
        <v>548</v>
      </c>
      <c r="H12" s="47">
        <v>3.56E-2</v>
      </c>
      <c r="I12" s="161"/>
    </row>
    <row r="13" spans="1:9" ht="22.5" customHeight="1">
      <c r="A13" s="178"/>
      <c r="B13" s="178"/>
      <c r="C13" s="44" t="s">
        <v>196</v>
      </c>
      <c r="D13" s="122">
        <f>TRUNC(D10*H13)</f>
        <v>119417</v>
      </c>
      <c r="E13" s="44"/>
      <c r="F13" s="131">
        <f t="shared" si="0"/>
        <v>3.0533623114293021E-3</v>
      </c>
      <c r="G13" s="44" t="s">
        <v>548</v>
      </c>
      <c r="H13" s="47">
        <v>1.01E-2</v>
      </c>
      <c r="I13" s="161"/>
    </row>
    <row r="14" spans="1:9" ht="22.5" customHeight="1">
      <c r="A14" s="178"/>
      <c r="B14" s="178"/>
      <c r="C14" s="44" t="s">
        <v>191</v>
      </c>
      <c r="D14" s="122">
        <f>TRUNC(D8*H14)</f>
        <v>361748</v>
      </c>
      <c r="E14" s="44"/>
      <c r="F14" s="131">
        <f t="shared" si="0"/>
        <v>9.2495014062899516E-3</v>
      </c>
      <c r="G14" s="44" t="s">
        <v>180</v>
      </c>
      <c r="H14" s="48">
        <v>3.5950000000000003E-2</v>
      </c>
      <c r="I14" s="161"/>
    </row>
    <row r="15" spans="1:9" ht="22.5" customHeight="1">
      <c r="A15" s="178"/>
      <c r="B15" s="178"/>
      <c r="C15" s="44" t="s">
        <v>192</v>
      </c>
      <c r="D15" s="122">
        <f>TRUNC(D14*H15)</f>
        <v>47533</v>
      </c>
      <c r="E15" s="44"/>
      <c r="F15" s="131">
        <f t="shared" si="0"/>
        <v>1.2153669138327793E-3</v>
      </c>
      <c r="G15" s="44" t="s">
        <v>182</v>
      </c>
      <c r="H15" s="47">
        <v>0.13139999999999999</v>
      </c>
      <c r="I15" s="161"/>
    </row>
    <row r="16" spans="1:9" ht="22.5" customHeight="1">
      <c r="A16" s="178"/>
      <c r="B16" s="178"/>
      <c r="C16" s="44" t="s">
        <v>193</v>
      </c>
      <c r="D16" s="122">
        <f>TRUNC(D8*H16)</f>
        <v>477971</v>
      </c>
      <c r="E16" s="44"/>
      <c r="F16" s="131">
        <f t="shared" si="0"/>
        <v>1.2221196624904116E-2</v>
      </c>
      <c r="G16" s="44" t="s">
        <v>180</v>
      </c>
      <c r="H16" s="47">
        <v>4.7500000000000001E-2</v>
      </c>
      <c r="I16" s="161"/>
    </row>
    <row r="17" spans="1:9" ht="22.5" customHeight="1">
      <c r="A17" s="178"/>
      <c r="B17" s="178"/>
      <c r="C17" s="44" t="s">
        <v>187</v>
      </c>
      <c r="D17" s="122">
        <f>TRUNC((D7+D10)*H17)</f>
        <v>1246705</v>
      </c>
      <c r="E17" s="44"/>
      <c r="F17" s="131">
        <f t="shared" si="0"/>
        <v>3.1876885706980315E-2</v>
      </c>
      <c r="G17" s="44" t="s">
        <v>212</v>
      </c>
      <c r="H17" s="48">
        <v>4.7410000000000001E-2</v>
      </c>
      <c r="I17" s="161" t="s">
        <v>549</v>
      </c>
    </row>
    <row r="18" spans="1:9" ht="22.5" customHeight="1">
      <c r="A18" s="178"/>
      <c r="B18" s="178"/>
      <c r="C18" s="44" t="s">
        <v>197</v>
      </c>
      <c r="D18" s="122">
        <f>TRUNC((D7+D8)*H18)</f>
        <v>763048</v>
      </c>
      <c r="E18" s="44"/>
      <c r="F18" s="131">
        <f t="shared" si="0"/>
        <v>1.9510304270007672E-2</v>
      </c>
      <c r="G18" s="44" t="s">
        <v>211</v>
      </c>
      <c r="H18" s="47">
        <v>3.1099999999999999E-2</v>
      </c>
      <c r="I18" s="161" t="s">
        <v>490</v>
      </c>
    </row>
    <row r="19" spans="1:9" ht="22.5" customHeight="1">
      <c r="A19" s="178"/>
      <c r="B19" s="178"/>
      <c r="C19" s="44" t="s">
        <v>188</v>
      </c>
      <c r="D19" s="122">
        <f>TRUNC((D10*H19))</f>
        <v>709</v>
      </c>
      <c r="E19" s="44"/>
      <c r="F19" s="131">
        <f t="shared" si="0"/>
        <v>1.8128355919202249E-5</v>
      </c>
      <c r="G19" s="44" t="s">
        <v>179</v>
      </c>
      <c r="H19" s="48">
        <v>6.0000000000000002E-5</v>
      </c>
      <c r="I19" s="161"/>
    </row>
    <row r="20" spans="1:9" ht="22.5" customHeight="1">
      <c r="A20" s="178"/>
      <c r="B20" s="178"/>
      <c r="C20" s="44" t="s">
        <v>189</v>
      </c>
      <c r="D20" s="122">
        <f>TRUNC((D10*H20))</f>
        <v>10641</v>
      </c>
      <c r="E20" s="44"/>
      <c r="F20" s="131">
        <f t="shared" si="0"/>
        <v>2.7207875223727944E-4</v>
      </c>
      <c r="G20" s="44" t="s">
        <v>179</v>
      </c>
      <c r="H20" s="47">
        <v>8.9999999999999998E-4</v>
      </c>
      <c r="I20" s="44"/>
    </row>
    <row r="21" spans="1:9" ht="22.5" customHeight="1">
      <c r="A21" s="178"/>
      <c r="B21" s="178"/>
      <c r="C21" s="50" t="s">
        <v>217</v>
      </c>
      <c r="D21" s="123">
        <f>SUM(D11:D20)</f>
        <v>6925392</v>
      </c>
      <c r="E21" s="45"/>
      <c r="F21" s="132">
        <f t="shared" si="0"/>
        <v>0.17707471234978267</v>
      </c>
      <c r="G21" s="45"/>
      <c r="H21" s="45"/>
      <c r="I21" s="45"/>
    </row>
    <row r="22" spans="1:9" ht="22.5" customHeight="1">
      <c r="A22" s="178"/>
      <c r="B22" s="180" t="s">
        <v>216</v>
      </c>
      <c r="C22" s="179"/>
      <c r="D22" s="124">
        <f>D7+D10+D21</f>
        <v>33221658</v>
      </c>
      <c r="E22" s="49"/>
      <c r="F22" s="133">
        <f t="shared" si="0"/>
        <v>0.84944152390692917</v>
      </c>
      <c r="G22" s="49"/>
      <c r="H22" s="49"/>
      <c r="I22" s="49"/>
    </row>
    <row r="23" spans="1:9" ht="22.5" customHeight="1">
      <c r="A23" s="178" t="s">
        <v>201</v>
      </c>
      <c r="B23" s="178"/>
      <c r="C23" s="178"/>
      <c r="D23" s="122">
        <f>ROUNDDOWN(D22*H23,0)</f>
        <v>2657732</v>
      </c>
      <c r="E23" s="44"/>
      <c r="F23" s="131">
        <f t="shared" si="0"/>
        <v>6.7955305548453082E-2</v>
      </c>
      <c r="G23" s="44" t="s">
        <v>218</v>
      </c>
      <c r="H23" s="46">
        <v>0.08</v>
      </c>
      <c r="I23" s="44"/>
    </row>
    <row r="24" spans="1:9" ht="22.5" customHeight="1">
      <c r="A24" s="178" t="s">
        <v>202</v>
      </c>
      <c r="B24" s="178"/>
      <c r="C24" s="178"/>
      <c r="D24" s="122">
        <f>ROUNDDOWN((D10+D21+D23)*H24,0)</f>
        <v>3210994</v>
      </c>
      <c r="E24" s="44"/>
      <c r="F24" s="131">
        <f t="shared" si="0"/>
        <v>8.2101610841217074E-2</v>
      </c>
      <c r="G24" s="44" t="s">
        <v>219</v>
      </c>
      <c r="H24" s="46">
        <v>0.15</v>
      </c>
      <c r="I24" s="44"/>
    </row>
    <row r="25" spans="1:9" ht="22.5" customHeight="1">
      <c r="A25" s="178" t="s">
        <v>198</v>
      </c>
      <c r="B25" s="178"/>
      <c r="C25" s="178"/>
      <c r="D25" s="122">
        <v>20000</v>
      </c>
      <c r="E25" s="44"/>
      <c r="F25" s="131">
        <f t="shared" si="0"/>
        <v>5.1137816415239073E-4</v>
      </c>
      <c r="G25" s="44" t="s">
        <v>179</v>
      </c>
      <c r="H25" s="48">
        <v>1.25E-3</v>
      </c>
      <c r="I25" s="44" t="s">
        <v>220</v>
      </c>
    </row>
    <row r="26" spans="1:9" ht="22.5" customHeight="1">
      <c r="A26" s="179" t="s">
        <v>200</v>
      </c>
      <c r="B26" s="179"/>
      <c r="C26" s="179"/>
      <c r="D26" s="124">
        <f>ROUNDDOWN(D22+D23+D24+D25,-4)</f>
        <v>39110000</v>
      </c>
      <c r="E26" s="49"/>
      <c r="F26" s="133">
        <f t="shared" si="0"/>
        <v>1</v>
      </c>
      <c r="G26" s="51" t="s">
        <v>513</v>
      </c>
      <c r="H26" s="49"/>
      <c r="I26" s="49"/>
    </row>
    <row r="27" spans="1:9" ht="18.75" customHeight="1" thickBot="1"/>
    <row r="28" spans="1:9">
      <c r="A28" s="174" t="s">
        <v>550</v>
      </c>
      <c r="B28" s="175"/>
      <c r="C28" s="175"/>
      <c r="D28" s="175"/>
      <c r="E28" s="175"/>
      <c r="F28" s="175"/>
      <c r="G28" s="169"/>
      <c r="H28" s="170"/>
      <c r="I28" s="171">
        <f>ROUNDUP(SUM(D7,D10,D21)*1.1,0)</f>
        <v>36543824</v>
      </c>
    </row>
    <row r="29" spans="1:9" ht="17.25" thickBot="1">
      <c r="A29" s="176" t="s">
        <v>551</v>
      </c>
      <c r="B29" s="177"/>
      <c r="C29" s="177"/>
      <c r="D29" s="177"/>
      <c r="E29" s="177"/>
      <c r="F29" s="177"/>
      <c r="G29" s="177"/>
      <c r="H29" s="177"/>
      <c r="I29" s="172">
        <f>D16+D14+D15+D18</f>
        <v>1650300</v>
      </c>
    </row>
  </sheetData>
  <mergeCells count="13">
    <mergeCell ref="A28:F28"/>
    <mergeCell ref="A29:H29"/>
    <mergeCell ref="A2:I2"/>
    <mergeCell ref="A25:C25"/>
    <mergeCell ref="A26:C26"/>
    <mergeCell ref="A4:B4"/>
    <mergeCell ref="A5:A22"/>
    <mergeCell ref="A23:C23"/>
    <mergeCell ref="A24:C24"/>
    <mergeCell ref="B5:B7"/>
    <mergeCell ref="B8:B10"/>
    <mergeCell ref="B11:B21"/>
    <mergeCell ref="B22:C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318E1-9B58-4CEA-94AF-C73E0C22B822}">
  <dimension ref="A2:M75"/>
  <sheetViews>
    <sheetView view="pageBreakPreview" zoomScaleNormal="115" zoomScaleSheetLayoutView="100" workbookViewId="0">
      <selection activeCell="A6" sqref="A6"/>
    </sheetView>
  </sheetViews>
  <sheetFormatPr defaultRowHeight="16.5"/>
  <cols>
    <col min="1" max="1" width="15.625" customWidth="1"/>
    <col min="2" max="2" width="30.625" customWidth="1"/>
    <col min="3" max="3" width="9.125" bestFit="1" customWidth="1"/>
    <col min="5" max="12" width="10.625" customWidth="1"/>
    <col min="13" max="13" width="15.125" customWidth="1"/>
  </cols>
  <sheetData>
    <row r="2" spans="1:13" ht="24.95" customHeight="1">
      <c r="A2" s="173" t="s">
        <v>225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</row>
    <row r="3" spans="1:13">
      <c r="M3" s="130" t="s">
        <v>510</v>
      </c>
    </row>
    <row r="4" spans="1:13" ht="17.25">
      <c r="A4" s="187" t="s">
        <v>243</v>
      </c>
      <c r="B4" s="189" t="s">
        <v>226</v>
      </c>
      <c r="C4" s="189" t="s">
        <v>227</v>
      </c>
      <c r="D4" s="199" t="s">
        <v>228</v>
      </c>
      <c r="E4" s="185" t="s">
        <v>229</v>
      </c>
      <c r="F4" s="186"/>
      <c r="G4" s="185" t="s">
        <v>230</v>
      </c>
      <c r="H4" s="186"/>
      <c r="I4" s="185" t="s">
        <v>443</v>
      </c>
      <c r="J4" s="186"/>
      <c r="K4" s="191" t="s">
        <v>442</v>
      </c>
      <c r="L4" s="192"/>
      <c r="M4" s="55" t="s">
        <v>232</v>
      </c>
    </row>
    <row r="5" spans="1:13" ht="17.25">
      <c r="A5" s="188"/>
      <c r="B5" s="190"/>
      <c r="C5" s="190"/>
      <c r="D5" s="200"/>
      <c r="E5" s="56" t="s">
        <v>233</v>
      </c>
      <c r="F5" s="56" t="s">
        <v>234</v>
      </c>
      <c r="G5" s="56" t="s">
        <v>235</v>
      </c>
      <c r="H5" s="56" t="s">
        <v>234</v>
      </c>
      <c r="I5" s="56" t="s">
        <v>235</v>
      </c>
      <c r="J5" s="56" t="s">
        <v>234</v>
      </c>
      <c r="K5" s="56" t="s">
        <v>236</v>
      </c>
      <c r="L5" s="56" t="s">
        <v>234</v>
      </c>
      <c r="M5" s="55"/>
    </row>
    <row r="6" spans="1:13">
      <c r="A6" s="65" t="s">
        <v>546</v>
      </c>
      <c r="B6" s="156" t="s">
        <v>247</v>
      </c>
      <c r="C6" s="58"/>
      <c r="D6" s="59"/>
      <c r="E6" s="108"/>
      <c r="F6" s="107"/>
      <c r="G6" s="108"/>
      <c r="H6" s="108"/>
      <c r="I6" s="108"/>
      <c r="J6" s="108"/>
      <c r="K6" s="108"/>
      <c r="L6" s="108"/>
      <c r="M6" s="60"/>
    </row>
    <row r="7" spans="1:13">
      <c r="A7" s="156" t="s">
        <v>237</v>
      </c>
      <c r="B7" s="58"/>
      <c r="C7" s="58"/>
      <c r="D7" s="58"/>
      <c r="E7" s="108"/>
      <c r="F7" s="108"/>
      <c r="G7" s="108"/>
      <c r="H7" s="108"/>
      <c r="I7" s="108"/>
      <c r="J7" s="108"/>
      <c r="K7" s="108"/>
      <c r="L7" s="108"/>
      <c r="M7" s="60"/>
    </row>
    <row r="8" spans="1:13" s="3" customFormat="1">
      <c r="A8" s="157" t="s">
        <v>246</v>
      </c>
      <c r="B8" s="105" t="s">
        <v>466</v>
      </c>
      <c r="C8" s="58">
        <v>6</v>
      </c>
      <c r="D8" s="58" t="s">
        <v>245</v>
      </c>
      <c r="E8" s="108">
        <f>단가산출서!$E$6</f>
        <v>223905</v>
      </c>
      <c r="F8" s="108">
        <f t="shared" ref="F8:F14" si="0">INT(C8*E8)</f>
        <v>1343430</v>
      </c>
      <c r="G8" s="108"/>
      <c r="H8" s="108"/>
      <c r="I8" s="108"/>
      <c r="J8" s="108"/>
      <c r="K8" s="108"/>
      <c r="L8" s="108"/>
      <c r="M8" s="60"/>
    </row>
    <row r="9" spans="1:13">
      <c r="A9" s="157" t="s">
        <v>450</v>
      </c>
      <c r="B9" s="58" t="s">
        <v>473</v>
      </c>
      <c r="C9" s="58">
        <v>2</v>
      </c>
      <c r="D9" s="58" t="s">
        <v>245</v>
      </c>
      <c r="E9" s="108">
        <f>단가산출서!$E$8</f>
        <v>177100</v>
      </c>
      <c r="F9" s="108">
        <f t="shared" si="0"/>
        <v>354200</v>
      </c>
      <c r="G9" s="108"/>
      <c r="H9" s="108"/>
      <c r="I9" s="108"/>
      <c r="J9" s="108"/>
      <c r="K9" s="108"/>
      <c r="L9" s="108"/>
      <c r="M9" s="60"/>
    </row>
    <row r="10" spans="1:13" s="3" customFormat="1">
      <c r="A10" s="157" t="s">
        <v>459</v>
      </c>
      <c r="B10" s="105" t="s">
        <v>457</v>
      </c>
      <c r="C10" s="58">
        <v>1</v>
      </c>
      <c r="D10" s="58" t="s">
        <v>462</v>
      </c>
      <c r="E10" s="108">
        <f>단가산출서!$E$9</f>
        <v>1328250</v>
      </c>
      <c r="F10" s="108">
        <f t="shared" si="0"/>
        <v>1328250</v>
      </c>
      <c r="G10" s="108"/>
      <c r="H10" s="108"/>
      <c r="I10" s="108"/>
      <c r="J10" s="108"/>
      <c r="K10" s="108"/>
      <c r="L10" s="108"/>
      <c r="M10" s="60"/>
    </row>
    <row r="11" spans="1:13" s="3" customFormat="1">
      <c r="A11" s="181" t="s">
        <v>454</v>
      </c>
      <c r="B11" s="58" t="s">
        <v>460</v>
      </c>
      <c r="C11" s="58">
        <v>2</v>
      </c>
      <c r="D11" s="58" t="s">
        <v>245</v>
      </c>
      <c r="E11" s="108">
        <f>단가산출서!$E$10</f>
        <v>82225</v>
      </c>
      <c r="F11" s="108">
        <f t="shared" si="0"/>
        <v>164450</v>
      </c>
      <c r="G11" s="108"/>
      <c r="H11" s="108"/>
      <c r="I11" s="108"/>
      <c r="J11" s="108"/>
      <c r="K11" s="108"/>
      <c r="L11" s="108"/>
      <c r="M11" s="60"/>
    </row>
    <row r="12" spans="1:13" s="3" customFormat="1">
      <c r="A12" s="182"/>
      <c r="B12" s="58" t="s">
        <v>461</v>
      </c>
      <c r="C12" s="58">
        <v>1</v>
      </c>
      <c r="D12" s="58" t="s">
        <v>245</v>
      </c>
      <c r="E12" s="108">
        <f>단가산출서!$E$11</f>
        <v>82225</v>
      </c>
      <c r="F12" s="108">
        <f t="shared" si="0"/>
        <v>82225</v>
      </c>
      <c r="G12" s="108"/>
      <c r="H12" s="108"/>
      <c r="I12" s="108"/>
      <c r="J12" s="108"/>
      <c r="K12" s="108"/>
      <c r="L12" s="108"/>
      <c r="M12" s="60"/>
    </row>
    <row r="13" spans="1:13" s="3" customFormat="1">
      <c r="A13" s="157" t="s">
        <v>455</v>
      </c>
      <c r="B13" s="58" t="s">
        <v>458</v>
      </c>
      <c r="C13" s="58">
        <v>1</v>
      </c>
      <c r="D13" s="58" t="s">
        <v>463</v>
      </c>
      <c r="E13" s="108">
        <f>단가산출서!$E$12</f>
        <v>56925</v>
      </c>
      <c r="F13" s="108">
        <f t="shared" si="0"/>
        <v>56925</v>
      </c>
      <c r="G13" s="108"/>
      <c r="H13" s="108"/>
      <c r="I13" s="108"/>
      <c r="J13" s="108"/>
      <c r="K13" s="108"/>
      <c r="L13" s="108"/>
      <c r="M13" s="60"/>
    </row>
    <row r="14" spans="1:13">
      <c r="A14" s="157" t="s">
        <v>456</v>
      </c>
      <c r="B14" s="58" t="s">
        <v>466</v>
      </c>
      <c r="C14" s="58">
        <v>2</v>
      </c>
      <c r="D14" s="58" t="s">
        <v>245</v>
      </c>
      <c r="E14" s="108">
        <f>단가산출서!$E$13</f>
        <v>118278</v>
      </c>
      <c r="F14" s="108">
        <f t="shared" si="0"/>
        <v>236556</v>
      </c>
      <c r="G14" s="108"/>
      <c r="H14" s="108"/>
      <c r="I14" s="108"/>
      <c r="J14" s="108"/>
      <c r="K14" s="108"/>
      <c r="L14" s="108"/>
      <c r="M14" s="60"/>
    </row>
    <row r="15" spans="1:13" s="3" customFormat="1">
      <c r="A15" s="157"/>
      <c r="B15" s="58"/>
      <c r="C15" s="58"/>
      <c r="D15" s="58"/>
      <c r="E15" s="108"/>
      <c r="F15" s="108"/>
      <c r="G15" s="108"/>
      <c r="H15" s="108"/>
      <c r="I15" s="108"/>
      <c r="J15" s="108"/>
      <c r="K15" s="108"/>
      <c r="L15" s="108"/>
      <c r="M15" s="60"/>
    </row>
    <row r="16" spans="1:13">
      <c r="A16" s="156" t="s">
        <v>238</v>
      </c>
      <c r="B16" s="58"/>
      <c r="C16" s="58"/>
      <c r="D16" s="58"/>
      <c r="E16" s="108"/>
      <c r="F16" s="108"/>
      <c r="G16" s="108"/>
      <c r="H16" s="108"/>
      <c r="I16" s="108"/>
      <c r="J16" s="108"/>
      <c r="K16" s="108"/>
      <c r="L16" s="108"/>
      <c r="M16" s="60"/>
    </row>
    <row r="17" spans="1:13">
      <c r="A17" s="156" t="s">
        <v>224</v>
      </c>
      <c r="B17" s="58"/>
      <c r="C17" s="121">
        <f>E38</f>
        <v>11.686</v>
      </c>
      <c r="D17" s="58" t="s">
        <v>239</v>
      </c>
      <c r="E17" s="108"/>
      <c r="F17" s="108"/>
      <c r="G17" s="108">
        <f>노임단가!$C$8</f>
        <v>242647</v>
      </c>
      <c r="H17" s="108">
        <f>INT(C17*G17)</f>
        <v>2835572</v>
      </c>
      <c r="I17" s="108"/>
      <c r="J17" s="108"/>
      <c r="K17" s="108"/>
      <c r="L17" s="108"/>
      <c r="M17" s="60"/>
    </row>
    <row r="18" spans="1:13" s="3" customFormat="1">
      <c r="A18" s="156" t="s">
        <v>503</v>
      </c>
      <c r="B18" s="58"/>
      <c r="C18" s="121">
        <f>F38</f>
        <v>5.0940000000000003</v>
      </c>
      <c r="D18" s="58" t="s">
        <v>239</v>
      </c>
      <c r="E18" s="108"/>
      <c r="F18" s="108"/>
      <c r="G18" s="108">
        <f>노임단가!$C$6</f>
        <v>172698</v>
      </c>
      <c r="H18" s="108">
        <f>INT(C18*G18)</f>
        <v>879723</v>
      </c>
      <c r="I18" s="108"/>
      <c r="J18" s="108"/>
      <c r="K18" s="108"/>
      <c r="L18" s="108"/>
      <c r="M18" s="60"/>
    </row>
    <row r="19" spans="1:13" s="3" customFormat="1">
      <c r="A19" s="156"/>
      <c r="B19" s="58"/>
      <c r="C19" s="121"/>
      <c r="D19" s="58"/>
      <c r="E19" s="108"/>
      <c r="F19" s="108"/>
      <c r="G19" s="108"/>
      <c r="H19" s="108"/>
      <c r="I19" s="108"/>
      <c r="J19" s="108"/>
      <c r="K19" s="108"/>
      <c r="L19" s="108"/>
      <c r="M19" s="60"/>
    </row>
    <row r="20" spans="1:13">
      <c r="A20" s="156" t="s">
        <v>471</v>
      </c>
      <c r="B20" s="58"/>
      <c r="C20" s="58"/>
      <c r="D20" s="58"/>
      <c r="E20" s="108"/>
      <c r="F20" s="108"/>
      <c r="G20" s="108"/>
      <c r="H20" s="108"/>
      <c r="I20" s="108"/>
      <c r="J20" s="108"/>
      <c r="K20" s="108"/>
      <c r="L20" s="108"/>
      <c r="M20" s="60"/>
    </row>
    <row r="21" spans="1:13">
      <c r="A21" s="156" t="s">
        <v>472</v>
      </c>
      <c r="B21" s="58" t="s">
        <v>475</v>
      </c>
      <c r="C21" s="58">
        <v>2</v>
      </c>
      <c r="D21" s="58" t="s">
        <v>491</v>
      </c>
      <c r="E21" s="108"/>
      <c r="F21" s="108"/>
      <c r="G21" s="108"/>
      <c r="H21" s="108"/>
      <c r="I21" s="108">
        <f>기계경비!$B$11*8</f>
        <v>869176</v>
      </c>
      <c r="J21" s="108">
        <f>INT(C21*I21)</f>
        <v>1738352</v>
      </c>
      <c r="K21" s="108"/>
      <c r="L21" s="108"/>
      <c r="M21" s="60"/>
    </row>
    <row r="22" spans="1:13">
      <c r="A22" s="162" t="s">
        <v>215</v>
      </c>
      <c r="B22" s="162"/>
      <c r="C22" s="162"/>
      <c r="D22" s="162"/>
      <c r="E22" s="163"/>
      <c r="F22" s="163">
        <f>SUM(F8:F14)</f>
        <v>3566036</v>
      </c>
      <c r="G22" s="163"/>
      <c r="H22" s="163">
        <f>SUM(H17:H18)</f>
        <v>3715295</v>
      </c>
      <c r="I22" s="163"/>
      <c r="J22" s="163">
        <f>J21</f>
        <v>1738352</v>
      </c>
      <c r="K22" s="163"/>
      <c r="L22" s="163">
        <f>F22+H22+J22</f>
        <v>9019683</v>
      </c>
      <c r="M22" s="164"/>
    </row>
    <row r="23" spans="1:13" s="3" customFormat="1">
      <c r="A23" s="61"/>
      <c r="B23" s="62"/>
      <c r="C23" s="62"/>
      <c r="D23" s="62"/>
      <c r="E23" s="109"/>
      <c r="F23" s="109"/>
      <c r="G23" s="109"/>
      <c r="H23" s="109"/>
      <c r="I23" s="109"/>
      <c r="J23" s="109"/>
      <c r="K23" s="109"/>
      <c r="L23" s="109"/>
      <c r="M23" s="63"/>
    </row>
    <row r="24" spans="1:13">
      <c r="A24" s="156" t="s">
        <v>240</v>
      </c>
      <c r="B24" s="58"/>
      <c r="C24" s="58"/>
      <c r="D24" s="58"/>
      <c r="E24" s="108"/>
      <c r="F24" s="108"/>
      <c r="G24" s="108"/>
      <c r="H24" s="108"/>
      <c r="I24" s="108"/>
      <c r="J24" s="108"/>
      <c r="K24" s="108"/>
      <c r="L24" s="108"/>
      <c r="M24" s="60"/>
    </row>
    <row r="25" spans="1:13">
      <c r="A25" s="156" t="s">
        <v>241</v>
      </c>
      <c r="B25" s="58" t="s">
        <v>453</v>
      </c>
      <c r="C25" s="58">
        <v>3</v>
      </c>
      <c r="D25" s="58" t="s">
        <v>451</v>
      </c>
      <c r="E25" s="108"/>
      <c r="F25" s="108">
        <f>INT(F22*0.03)</f>
        <v>106981</v>
      </c>
      <c r="G25" s="108"/>
      <c r="H25" s="108"/>
      <c r="I25" s="108"/>
      <c r="J25" s="108"/>
      <c r="K25" s="108"/>
      <c r="L25" s="108"/>
      <c r="M25" s="60"/>
    </row>
    <row r="26" spans="1:13">
      <c r="A26" s="156" t="s">
        <v>242</v>
      </c>
      <c r="B26" s="58" t="s">
        <v>452</v>
      </c>
      <c r="C26" s="58">
        <v>3</v>
      </c>
      <c r="D26" s="58" t="s">
        <v>451</v>
      </c>
      <c r="E26" s="108"/>
      <c r="F26" s="108">
        <f>INT(H22*0.03)</f>
        <v>111458</v>
      </c>
      <c r="G26" s="108"/>
      <c r="H26" s="108"/>
      <c r="I26" s="108"/>
      <c r="J26" s="108"/>
      <c r="K26" s="108"/>
      <c r="L26" s="108"/>
      <c r="M26" s="60"/>
    </row>
    <row r="27" spans="1:13" s="3" customFormat="1">
      <c r="A27" s="162" t="s">
        <v>215</v>
      </c>
      <c r="B27" s="162"/>
      <c r="C27" s="162"/>
      <c r="D27" s="162"/>
      <c r="E27" s="163"/>
      <c r="F27" s="163">
        <f>SUM(F25:F26)</f>
        <v>218439</v>
      </c>
      <c r="G27" s="163"/>
      <c r="H27" s="163"/>
      <c r="I27" s="163"/>
      <c r="J27" s="163"/>
      <c r="K27" s="163"/>
      <c r="L27" s="163">
        <f>F27+H27+J27</f>
        <v>218439</v>
      </c>
      <c r="M27" s="164"/>
    </row>
    <row r="28" spans="1:13">
      <c r="A28" s="167"/>
      <c r="B28" s="167"/>
      <c r="C28" s="167"/>
      <c r="D28" s="167"/>
      <c r="E28" s="167"/>
      <c r="F28" s="167"/>
      <c r="G28" s="167"/>
      <c r="H28" s="168"/>
      <c r="I28" s="167"/>
      <c r="J28" s="167"/>
      <c r="K28" s="167"/>
      <c r="L28" s="1"/>
      <c r="M28" s="1"/>
    </row>
    <row r="29" spans="1:13" s="3" customFormat="1">
      <c r="A29" s="159"/>
      <c r="B29" s="193" t="s">
        <v>493</v>
      </c>
      <c r="C29" s="194"/>
      <c r="D29" s="194"/>
      <c r="E29" s="194"/>
      <c r="F29" s="194"/>
      <c r="G29" s="195"/>
      <c r="H29" s="160"/>
      <c r="I29" s="160" t="s">
        <v>496</v>
      </c>
      <c r="J29" s="160"/>
      <c r="K29" s="159"/>
      <c r="L29" s="2"/>
      <c r="M29" s="2"/>
    </row>
    <row r="30" spans="1:13" s="3" customFormat="1">
      <c r="A30" s="159"/>
      <c r="B30" s="54" t="s">
        <v>445</v>
      </c>
      <c r="C30" s="117"/>
      <c r="D30" s="118"/>
      <c r="E30" s="196" t="s">
        <v>495</v>
      </c>
      <c r="F30" s="197"/>
      <c r="G30" s="198"/>
      <c r="H30" s="160"/>
      <c r="I30" s="160" t="s">
        <v>507</v>
      </c>
      <c r="J30" s="160"/>
      <c r="K30" s="159"/>
      <c r="L30" s="2"/>
      <c r="M30" s="2"/>
    </row>
    <row r="31" spans="1:13" s="3" customFormat="1">
      <c r="A31" s="159"/>
      <c r="B31" s="54"/>
      <c r="C31" s="196"/>
      <c r="D31" s="198"/>
      <c r="E31" s="54" t="s">
        <v>224</v>
      </c>
      <c r="F31" s="98" t="s">
        <v>494</v>
      </c>
      <c r="G31" s="98"/>
      <c r="H31" s="160"/>
      <c r="I31" s="2"/>
      <c r="J31" s="2"/>
      <c r="K31" s="159"/>
      <c r="L31" s="2"/>
      <c r="M31" s="2"/>
    </row>
    <row r="32" spans="1:13" s="3" customFormat="1">
      <c r="A32" s="159"/>
      <c r="B32" s="54" t="s">
        <v>504</v>
      </c>
      <c r="C32" s="183" t="s">
        <v>497</v>
      </c>
      <c r="D32" s="184"/>
      <c r="E32" s="119">
        <v>1.843</v>
      </c>
      <c r="F32" s="99">
        <v>0.54700000000000004</v>
      </c>
      <c r="G32" s="99"/>
      <c r="H32" s="160"/>
      <c r="I32" s="159"/>
      <c r="J32" s="159"/>
      <c r="K32" s="159"/>
      <c r="L32" s="2"/>
      <c r="M32" s="2"/>
    </row>
    <row r="33" spans="1:13" s="3" customFormat="1">
      <c r="A33" s="159"/>
      <c r="B33" s="54"/>
      <c r="C33" s="183" t="s">
        <v>498</v>
      </c>
      <c r="D33" s="184"/>
      <c r="E33" s="119">
        <v>2</v>
      </c>
      <c r="F33" s="99">
        <v>1</v>
      </c>
      <c r="G33" s="99"/>
      <c r="H33" s="160"/>
      <c r="I33" s="159"/>
      <c r="J33" s="159"/>
      <c r="K33" s="159"/>
      <c r="L33" s="2"/>
      <c r="M33" s="2"/>
    </row>
    <row r="34" spans="1:13" s="3" customFormat="1">
      <c r="A34" s="159"/>
      <c r="B34" s="54"/>
      <c r="C34" s="165" t="s">
        <v>500</v>
      </c>
      <c r="D34" s="166"/>
      <c r="E34" s="119">
        <v>2</v>
      </c>
      <c r="F34" s="99">
        <v>1</v>
      </c>
      <c r="G34" s="99"/>
      <c r="H34" s="160"/>
      <c r="I34" s="159"/>
      <c r="J34" s="159"/>
      <c r="K34" s="159"/>
      <c r="L34" s="2"/>
      <c r="M34" s="2"/>
    </row>
    <row r="35" spans="1:13" s="3" customFormat="1">
      <c r="A35" s="159"/>
      <c r="B35" s="54"/>
      <c r="C35" s="165" t="s">
        <v>501</v>
      </c>
      <c r="D35" s="166"/>
      <c r="E35" s="119">
        <v>2</v>
      </c>
      <c r="F35" s="99">
        <v>1</v>
      </c>
      <c r="G35" s="99"/>
      <c r="H35" s="160"/>
      <c r="I35" s="159"/>
      <c r="J35" s="159"/>
      <c r="K35" s="159"/>
      <c r="L35" s="2"/>
      <c r="M35" s="2"/>
    </row>
    <row r="36" spans="1:13" s="3" customFormat="1">
      <c r="A36" s="159"/>
      <c r="B36" s="54"/>
      <c r="C36" s="165" t="s">
        <v>502</v>
      </c>
      <c r="D36" s="166"/>
      <c r="E36" s="119">
        <v>2</v>
      </c>
      <c r="F36" s="99">
        <v>1</v>
      </c>
      <c r="G36" s="99"/>
      <c r="H36" s="160"/>
      <c r="I36" s="159"/>
      <c r="J36" s="159"/>
      <c r="K36" s="159"/>
      <c r="L36" s="2"/>
      <c r="M36" s="2"/>
    </row>
    <row r="37" spans="1:13" s="3" customFormat="1">
      <c r="A37" s="159"/>
      <c r="B37" s="54"/>
      <c r="C37" s="183" t="s">
        <v>499</v>
      </c>
      <c r="D37" s="184"/>
      <c r="E37" s="120">
        <v>1.843</v>
      </c>
      <c r="F37" s="99">
        <v>0.54700000000000004</v>
      </c>
      <c r="G37" s="99"/>
      <c r="H37" s="160"/>
      <c r="I37" s="159"/>
      <c r="J37" s="159"/>
      <c r="K37" s="159"/>
      <c r="L37" s="2"/>
      <c r="M37" s="2"/>
    </row>
    <row r="38" spans="1:13" s="3" customFormat="1">
      <c r="A38" s="159"/>
      <c r="B38" s="53" t="s">
        <v>446</v>
      </c>
      <c r="C38" s="53"/>
      <c r="D38" s="53"/>
      <c r="E38" s="101">
        <f>SUM(E32:E37)</f>
        <v>11.686</v>
      </c>
      <c r="F38" s="101">
        <f>SUM(F32:F37)</f>
        <v>5.0940000000000003</v>
      </c>
      <c r="G38" s="101"/>
      <c r="H38" s="160"/>
      <c r="I38" s="159"/>
      <c r="J38" s="159"/>
      <c r="K38" s="159"/>
      <c r="L38" s="2"/>
      <c r="M38" s="2"/>
    </row>
    <row r="39" spans="1:13" s="3" customFormat="1">
      <c r="A39" s="159"/>
      <c r="B39" s="159"/>
      <c r="C39" s="159"/>
      <c r="D39" s="159"/>
      <c r="E39" s="159"/>
      <c r="F39" s="159"/>
      <c r="G39" s="159"/>
      <c r="H39" s="160"/>
      <c r="I39" s="159"/>
      <c r="J39" s="159"/>
      <c r="K39" s="159"/>
      <c r="L39" s="2"/>
      <c r="M39" s="2"/>
    </row>
    <row r="41" spans="1:13" ht="17.25">
      <c r="A41" s="187" t="s">
        <v>243</v>
      </c>
      <c r="B41" s="189" t="s">
        <v>226</v>
      </c>
      <c r="C41" s="189" t="s">
        <v>227</v>
      </c>
      <c r="D41" s="199" t="s">
        <v>228</v>
      </c>
      <c r="E41" s="185" t="s">
        <v>229</v>
      </c>
      <c r="F41" s="186"/>
      <c r="G41" s="185" t="s">
        <v>230</v>
      </c>
      <c r="H41" s="186"/>
      <c r="I41" s="185" t="s">
        <v>443</v>
      </c>
      <c r="J41" s="186"/>
      <c r="K41" s="191" t="s">
        <v>231</v>
      </c>
      <c r="L41" s="192"/>
      <c r="M41" s="55" t="s">
        <v>232</v>
      </c>
    </row>
    <row r="42" spans="1:13" ht="17.25">
      <c r="A42" s="188"/>
      <c r="B42" s="190"/>
      <c r="C42" s="190"/>
      <c r="D42" s="200"/>
      <c r="E42" s="56" t="s">
        <v>233</v>
      </c>
      <c r="F42" s="56" t="s">
        <v>234</v>
      </c>
      <c r="G42" s="56" t="s">
        <v>235</v>
      </c>
      <c r="H42" s="56" t="s">
        <v>234</v>
      </c>
      <c r="I42" s="56" t="s">
        <v>235</v>
      </c>
      <c r="J42" s="56" t="s">
        <v>234</v>
      </c>
      <c r="K42" s="56" t="s">
        <v>236</v>
      </c>
      <c r="L42" s="56" t="s">
        <v>234</v>
      </c>
      <c r="M42" s="55"/>
    </row>
    <row r="43" spans="1:13">
      <c r="A43" s="64" t="s">
        <v>547</v>
      </c>
      <c r="B43" s="57" t="s">
        <v>449</v>
      </c>
      <c r="C43" s="58"/>
      <c r="D43" s="59"/>
      <c r="E43" s="108"/>
      <c r="F43" s="107"/>
      <c r="G43" s="108"/>
      <c r="H43" s="108"/>
      <c r="I43" s="108"/>
      <c r="J43" s="108"/>
      <c r="K43" s="108"/>
      <c r="L43" s="108"/>
      <c r="M43" s="60"/>
    </row>
    <row r="44" spans="1:13">
      <c r="A44" s="156" t="s">
        <v>237</v>
      </c>
      <c r="B44" s="58"/>
      <c r="C44" s="58"/>
      <c r="D44" s="58"/>
      <c r="E44" s="108"/>
      <c r="F44" s="108"/>
      <c r="G44" s="108"/>
      <c r="H44" s="108"/>
      <c r="I44" s="108"/>
      <c r="J44" s="108"/>
      <c r="K44" s="108"/>
      <c r="L44" s="108"/>
      <c r="M44" s="60"/>
    </row>
    <row r="45" spans="1:13" s="3" customFormat="1">
      <c r="A45" s="157" t="s">
        <v>465</v>
      </c>
      <c r="B45" s="105" t="s">
        <v>464</v>
      </c>
      <c r="C45" s="58">
        <v>6</v>
      </c>
      <c r="D45" s="58" t="s">
        <v>245</v>
      </c>
      <c r="E45" s="108">
        <f>단가산출서!$E$7</f>
        <v>1328250</v>
      </c>
      <c r="F45" s="108">
        <f t="shared" ref="F45:F51" si="1">INT(C45*E45)</f>
        <v>7969500</v>
      </c>
      <c r="G45" s="108"/>
      <c r="H45" s="108"/>
      <c r="I45" s="108"/>
      <c r="J45" s="108"/>
      <c r="K45" s="108"/>
      <c r="L45" s="108"/>
      <c r="M45" s="60"/>
    </row>
    <row r="46" spans="1:13" s="3" customFormat="1">
      <c r="A46" s="157" t="s">
        <v>450</v>
      </c>
      <c r="B46" s="58" t="s">
        <v>473</v>
      </c>
      <c r="C46" s="58">
        <v>2</v>
      </c>
      <c r="D46" s="58" t="s">
        <v>245</v>
      </c>
      <c r="E46" s="108">
        <f>단가산출서!$E$8</f>
        <v>177100</v>
      </c>
      <c r="F46" s="108">
        <f t="shared" si="1"/>
        <v>354200</v>
      </c>
      <c r="G46" s="108"/>
      <c r="H46" s="108"/>
      <c r="I46" s="108"/>
      <c r="J46" s="108"/>
      <c r="K46" s="108"/>
      <c r="L46" s="108"/>
      <c r="M46" s="60"/>
    </row>
    <row r="47" spans="1:13" s="3" customFormat="1">
      <c r="A47" s="157" t="s">
        <v>459</v>
      </c>
      <c r="B47" s="105" t="s">
        <v>457</v>
      </c>
      <c r="C47" s="58">
        <v>1</v>
      </c>
      <c r="D47" s="58" t="s">
        <v>462</v>
      </c>
      <c r="E47" s="108">
        <f>단가산출서!$E$9</f>
        <v>1328250</v>
      </c>
      <c r="F47" s="108">
        <f t="shared" si="1"/>
        <v>1328250</v>
      </c>
      <c r="G47" s="108"/>
      <c r="H47" s="108"/>
      <c r="I47" s="108"/>
      <c r="J47" s="108"/>
      <c r="K47" s="108"/>
      <c r="L47" s="108"/>
      <c r="M47" s="60"/>
    </row>
    <row r="48" spans="1:13" s="3" customFormat="1">
      <c r="A48" s="181" t="s">
        <v>454</v>
      </c>
      <c r="B48" s="58" t="s">
        <v>460</v>
      </c>
      <c r="C48" s="58">
        <v>2</v>
      </c>
      <c r="D48" s="58" t="s">
        <v>245</v>
      </c>
      <c r="E48" s="108">
        <f>단가산출서!$E$10</f>
        <v>82225</v>
      </c>
      <c r="F48" s="108">
        <f t="shared" si="1"/>
        <v>164450</v>
      </c>
      <c r="G48" s="108"/>
      <c r="H48" s="108"/>
      <c r="I48" s="108"/>
      <c r="J48" s="108"/>
      <c r="K48" s="108"/>
      <c r="L48" s="108"/>
      <c r="M48" s="60"/>
    </row>
    <row r="49" spans="1:13" s="3" customFormat="1">
      <c r="A49" s="182"/>
      <c r="B49" s="58" t="s">
        <v>461</v>
      </c>
      <c r="C49" s="58">
        <v>1</v>
      </c>
      <c r="D49" s="58" t="s">
        <v>245</v>
      </c>
      <c r="E49" s="108">
        <f>단가산출서!$E$11</f>
        <v>82225</v>
      </c>
      <c r="F49" s="108">
        <f t="shared" si="1"/>
        <v>82225</v>
      </c>
      <c r="G49" s="108"/>
      <c r="H49" s="108"/>
      <c r="I49" s="108"/>
      <c r="J49" s="108"/>
      <c r="K49" s="108"/>
      <c r="L49" s="108"/>
      <c r="M49" s="60"/>
    </row>
    <row r="50" spans="1:13" s="3" customFormat="1">
      <c r="A50" s="157" t="s">
        <v>455</v>
      </c>
      <c r="B50" s="58" t="s">
        <v>458</v>
      </c>
      <c r="C50" s="58">
        <v>1</v>
      </c>
      <c r="D50" s="58" t="s">
        <v>463</v>
      </c>
      <c r="E50" s="108">
        <f>단가산출서!$E$12</f>
        <v>56925</v>
      </c>
      <c r="F50" s="108">
        <f t="shared" si="1"/>
        <v>56925</v>
      </c>
      <c r="G50" s="108"/>
      <c r="H50" s="108"/>
      <c r="I50" s="108"/>
      <c r="J50" s="108"/>
      <c r="K50" s="108"/>
      <c r="L50" s="108"/>
      <c r="M50" s="60"/>
    </row>
    <row r="51" spans="1:13">
      <c r="A51" s="157" t="s">
        <v>456</v>
      </c>
      <c r="B51" s="58" t="s">
        <v>466</v>
      </c>
      <c r="C51" s="58">
        <v>2</v>
      </c>
      <c r="D51" s="58" t="s">
        <v>245</v>
      </c>
      <c r="E51" s="108">
        <f>단가산출서!$E$13</f>
        <v>118278</v>
      </c>
      <c r="F51" s="108">
        <f t="shared" si="1"/>
        <v>236556</v>
      </c>
      <c r="G51" s="108"/>
      <c r="H51" s="108"/>
      <c r="I51" s="108"/>
      <c r="J51" s="108"/>
      <c r="K51" s="108"/>
      <c r="L51" s="108"/>
      <c r="M51" s="60"/>
    </row>
    <row r="52" spans="1:13" s="3" customFormat="1">
      <c r="A52" s="157"/>
      <c r="B52" s="58"/>
      <c r="C52" s="58"/>
      <c r="D52" s="58"/>
      <c r="E52" s="108"/>
      <c r="F52" s="108"/>
      <c r="G52" s="108"/>
      <c r="H52" s="108"/>
      <c r="I52" s="108"/>
      <c r="J52" s="108"/>
      <c r="K52" s="108"/>
      <c r="L52" s="108"/>
      <c r="M52" s="60"/>
    </row>
    <row r="53" spans="1:13">
      <c r="A53" s="156" t="s">
        <v>238</v>
      </c>
      <c r="B53" s="58"/>
      <c r="C53" s="58"/>
      <c r="D53" s="58"/>
      <c r="E53" s="108"/>
      <c r="F53" s="108"/>
      <c r="G53" s="108"/>
      <c r="H53" s="108"/>
      <c r="I53" s="108"/>
      <c r="J53" s="108"/>
      <c r="K53" s="108"/>
      <c r="L53" s="108"/>
      <c r="M53" s="60"/>
    </row>
    <row r="54" spans="1:13">
      <c r="A54" s="156" t="s">
        <v>224</v>
      </c>
      <c r="B54" s="58"/>
      <c r="C54" s="121">
        <f>E75</f>
        <v>19.686</v>
      </c>
      <c r="D54" s="58" t="s">
        <v>239</v>
      </c>
      <c r="E54" s="108"/>
      <c r="F54" s="108"/>
      <c r="G54" s="108">
        <f>노임단가!$C$8</f>
        <v>242647</v>
      </c>
      <c r="H54" s="108">
        <f>INT(C54*G54)</f>
        <v>4776748</v>
      </c>
      <c r="I54" s="108"/>
      <c r="J54" s="108"/>
      <c r="K54" s="108"/>
      <c r="L54" s="108"/>
      <c r="M54" s="60"/>
    </row>
    <row r="55" spans="1:13" s="3" customFormat="1">
      <c r="A55" s="156" t="s">
        <v>503</v>
      </c>
      <c r="B55" s="58"/>
      <c r="C55" s="121">
        <f>F75</f>
        <v>9.0940000000000012</v>
      </c>
      <c r="D55" s="58" t="s">
        <v>239</v>
      </c>
      <c r="E55" s="108"/>
      <c r="F55" s="108"/>
      <c r="G55" s="108">
        <f>노임단가!$C$6</f>
        <v>172698</v>
      </c>
      <c r="H55" s="108">
        <f>INT(C55*G55)</f>
        <v>1570515</v>
      </c>
      <c r="I55" s="108"/>
      <c r="J55" s="108"/>
      <c r="K55" s="108"/>
      <c r="L55" s="108"/>
      <c r="M55" s="60"/>
    </row>
    <row r="56" spans="1:13" s="3" customFormat="1">
      <c r="A56" s="156"/>
      <c r="B56" s="58"/>
      <c r="C56" s="121"/>
      <c r="D56" s="58"/>
      <c r="E56" s="108"/>
      <c r="F56" s="108"/>
      <c r="G56" s="108"/>
      <c r="H56" s="108"/>
      <c r="I56" s="108"/>
      <c r="J56" s="108"/>
      <c r="K56" s="108"/>
      <c r="L56" s="108"/>
      <c r="M56" s="60"/>
    </row>
    <row r="57" spans="1:13">
      <c r="A57" s="156" t="s">
        <v>471</v>
      </c>
      <c r="B57" s="58"/>
      <c r="C57" s="58"/>
      <c r="D57" s="58"/>
      <c r="E57" s="108"/>
      <c r="F57" s="108"/>
      <c r="G57" s="108"/>
      <c r="H57" s="108"/>
      <c r="I57" s="108"/>
      <c r="J57" s="108"/>
      <c r="K57" s="108"/>
      <c r="L57" s="108"/>
      <c r="M57" s="60"/>
    </row>
    <row r="58" spans="1:13">
      <c r="A58" s="156" t="s">
        <v>472</v>
      </c>
      <c r="B58" s="58" t="s">
        <v>475</v>
      </c>
      <c r="C58" s="58">
        <v>2</v>
      </c>
      <c r="D58" s="58" t="s">
        <v>491</v>
      </c>
      <c r="E58" s="108"/>
      <c r="F58" s="108"/>
      <c r="G58" s="108"/>
      <c r="H58" s="108"/>
      <c r="I58" s="108">
        <f>기계경비!$B$11*8</f>
        <v>869176</v>
      </c>
      <c r="J58" s="108">
        <f>INT(C58*I58)</f>
        <v>1738352</v>
      </c>
      <c r="K58" s="108"/>
      <c r="L58" s="108"/>
      <c r="M58" s="60"/>
    </row>
    <row r="59" spans="1:13">
      <c r="A59" s="162" t="s">
        <v>215</v>
      </c>
      <c r="B59" s="162"/>
      <c r="C59" s="162"/>
      <c r="D59" s="162"/>
      <c r="E59" s="163"/>
      <c r="F59" s="163">
        <f>SUM(F45:F51)</f>
        <v>10192106</v>
      </c>
      <c r="G59" s="163"/>
      <c r="H59" s="163">
        <f>SUM(H54:H55)</f>
        <v>6347263</v>
      </c>
      <c r="I59" s="163"/>
      <c r="J59" s="163">
        <f>J58</f>
        <v>1738352</v>
      </c>
      <c r="K59" s="163"/>
      <c r="L59" s="163">
        <f>F59+H59+J59</f>
        <v>18277721</v>
      </c>
      <c r="M59" s="164"/>
    </row>
    <row r="60" spans="1:13" s="3" customFormat="1">
      <c r="A60" s="158"/>
      <c r="B60" s="62"/>
      <c r="C60" s="62"/>
      <c r="D60" s="62"/>
      <c r="E60" s="109"/>
      <c r="F60" s="109"/>
      <c r="G60" s="109"/>
      <c r="H60" s="109"/>
      <c r="I60" s="109"/>
      <c r="J60" s="109"/>
      <c r="K60" s="109"/>
      <c r="L60" s="109"/>
      <c r="M60" s="63"/>
    </row>
    <row r="61" spans="1:13">
      <c r="A61" s="156" t="s">
        <v>240</v>
      </c>
      <c r="B61" s="58"/>
      <c r="C61" s="58"/>
      <c r="D61" s="58"/>
      <c r="E61" s="108"/>
      <c r="F61" s="108"/>
      <c r="G61" s="108"/>
      <c r="H61" s="108"/>
      <c r="I61" s="108"/>
      <c r="J61" s="108"/>
      <c r="K61" s="108"/>
      <c r="L61" s="108"/>
      <c r="M61" s="60"/>
    </row>
    <row r="62" spans="1:13">
      <c r="A62" s="156" t="s">
        <v>241</v>
      </c>
      <c r="B62" s="58" t="s">
        <v>453</v>
      </c>
      <c r="C62" s="58">
        <v>3</v>
      </c>
      <c r="D62" s="58" t="s">
        <v>451</v>
      </c>
      <c r="E62" s="108"/>
      <c r="F62" s="108">
        <f>INT(F59*0.03)</f>
        <v>305763</v>
      </c>
      <c r="G62" s="108"/>
      <c r="H62" s="108"/>
      <c r="I62" s="108"/>
      <c r="J62" s="108"/>
      <c r="K62" s="108"/>
      <c r="L62" s="108"/>
      <c r="M62" s="60"/>
    </row>
    <row r="63" spans="1:13">
      <c r="A63" s="156" t="s">
        <v>242</v>
      </c>
      <c r="B63" s="58" t="s">
        <v>452</v>
      </c>
      <c r="C63" s="58">
        <v>3</v>
      </c>
      <c r="D63" s="58" t="s">
        <v>451</v>
      </c>
      <c r="E63" s="108"/>
      <c r="F63" s="108">
        <f>INT(H59*0.03)</f>
        <v>190417</v>
      </c>
      <c r="G63" s="108"/>
      <c r="H63" s="108"/>
      <c r="I63" s="108"/>
      <c r="J63" s="108"/>
      <c r="K63" s="108"/>
      <c r="L63" s="108"/>
      <c r="M63" s="60"/>
    </row>
    <row r="64" spans="1:13">
      <c r="A64" s="162" t="s">
        <v>215</v>
      </c>
      <c r="B64" s="162"/>
      <c r="C64" s="162"/>
      <c r="D64" s="162"/>
      <c r="E64" s="163"/>
      <c r="F64" s="163">
        <f>SUM(F62:F63)</f>
        <v>496180</v>
      </c>
      <c r="G64" s="163"/>
      <c r="H64" s="163"/>
      <c r="I64" s="163"/>
      <c r="J64" s="163"/>
      <c r="K64" s="163"/>
      <c r="L64" s="163">
        <f>F64+H64+J64</f>
        <v>496180</v>
      </c>
      <c r="M64" s="164"/>
    </row>
    <row r="66" spans="2:10">
      <c r="B66" s="193" t="s">
        <v>493</v>
      </c>
      <c r="C66" s="194"/>
      <c r="D66" s="194"/>
      <c r="E66" s="194"/>
      <c r="F66" s="194"/>
      <c r="G66" s="195"/>
      <c r="H66" s="3"/>
      <c r="I66" s="116" t="s">
        <v>496</v>
      </c>
      <c r="J66" s="116"/>
    </row>
    <row r="67" spans="2:10">
      <c r="B67" s="54" t="s">
        <v>445</v>
      </c>
      <c r="C67" s="117"/>
      <c r="D67" s="118"/>
      <c r="E67" s="196" t="s">
        <v>495</v>
      </c>
      <c r="F67" s="197"/>
      <c r="G67" s="198"/>
      <c r="H67" s="3"/>
      <c r="I67" s="116" t="s">
        <v>508</v>
      </c>
      <c r="J67" s="116"/>
    </row>
    <row r="68" spans="2:10">
      <c r="B68" s="54"/>
      <c r="C68" s="196"/>
      <c r="D68" s="198"/>
      <c r="E68" s="54" t="s">
        <v>224</v>
      </c>
      <c r="F68" s="98" t="s">
        <v>494</v>
      </c>
      <c r="G68" s="98"/>
      <c r="H68" s="3"/>
    </row>
    <row r="69" spans="2:10">
      <c r="B69" s="54" t="s">
        <v>504</v>
      </c>
      <c r="C69" s="183" t="s">
        <v>497</v>
      </c>
      <c r="D69" s="184"/>
      <c r="E69" s="119">
        <v>1.843</v>
      </c>
      <c r="F69" s="99">
        <v>0.54700000000000004</v>
      </c>
      <c r="G69" s="99"/>
      <c r="H69" s="3"/>
    </row>
    <row r="70" spans="2:10">
      <c r="B70" s="54"/>
      <c r="C70" s="183" t="s">
        <v>505</v>
      </c>
      <c r="D70" s="184"/>
      <c r="E70" s="119">
        <v>10</v>
      </c>
      <c r="F70" s="99">
        <v>5</v>
      </c>
      <c r="G70" s="99"/>
      <c r="H70" s="3"/>
    </row>
    <row r="71" spans="2:10">
      <c r="B71" s="54"/>
      <c r="C71" s="134" t="s">
        <v>500</v>
      </c>
      <c r="D71" s="135"/>
      <c r="E71" s="119">
        <v>2</v>
      </c>
      <c r="F71" s="99">
        <v>1</v>
      </c>
      <c r="G71" s="100"/>
      <c r="H71" s="3"/>
    </row>
    <row r="72" spans="2:10">
      <c r="B72" s="54"/>
      <c r="C72" s="134" t="s">
        <v>501</v>
      </c>
      <c r="D72" s="135"/>
      <c r="E72" s="119">
        <v>2</v>
      </c>
      <c r="F72" s="99">
        <v>1</v>
      </c>
      <c r="G72" s="101"/>
      <c r="H72" s="3"/>
    </row>
    <row r="73" spans="2:10">
      <c r="B73" s="54"/>
      <c r="C73" s="134" t="s">
        <v>502</v>
      </c>
      <c r="D73" s="135"/>
      <c r="E73" s="119">
        <v>2</v>
      </c>
      <c r="F73" s="99">
        <v>1</v>
      </c>
      <c r="G73" s="100"/>
      <c r="H73" s="3"/>
    </row>
    <row r="74" spans="2:10">
      <c r="B74" s="54"/>
      <c r="C74" s="183" t="s">
        <v>499</v>
      </c>
      <c r="D74" s="184"/>
      <c r="E74" s="120">
        <v>1.843</v>
      </c>
      <c r="F74" s="99">
        <v>0.54700000000000004</v>
      </c>
      <c r="G74" s="101"/>
      <c r="H74" s="3"/>
    </row>
    <row r="75" spans="2:10">
      <c r="B75" s="53" t="s">
        <v>446</v>
      </c>
      <c r="C75" s="53"/>
      <c r="D75" s="53"/>
      <c r="E75" s="101">
        <f>SUM(E69:E74)</f>
        <v>19.686</v>
      </c>
      <c r="F75" s="101">
        <f>SUM(F69:F74)</f>
        <v>9.0940000000000012</v>
      </c>
      <c r="G75" s="101"/>
      <c r="H75" s="3"/>
    </row>
  </sheetData>
  <mergeCells count="31">
    <mergeCell ref="C69:D69"/>
    <mergeCell ref="C70:D70"/>
    <mergeCell ref="C31:D31"/>
    <mergeCell ref="C68:D68"/>
    <mergeCell ref="C74:D74"/>
    <mergeCell ref="D41:D42"/>
    <mergeCell ref="B66:G66"/>
    <mergeCell ref="E67:G67"/>
    <mergeCell ref="K41:L41"/>
    <mergeCell ref="I41:J41"/>
    <mergeCell ref="A2:M2"/>
    <mergeCell ref="B29:G29"/>
    <mergeCell ref="E30:G30"/>
    <mergeCell ref="G4:H4"/>
    <mergeCell ref="A11:A12"/>
    <mergeCell ref="K4:L4"/>
    <mergeCell ref="A4:A5"/>
    <mergeCell ref="B4:B5"/>
    <mergeCell ref="C4:C5"/>
    <mergeCell ref="D4:D5"/>
    <mergeCell ref="E4:F4"/>
    <mergeCell ref="A48:A49"/>
    <mergeCell ref="C33:D33"/>
    <mergeCell ref="C32:D32"/>
    <mergeCell ref="C37:D37"/>
    <mergeCell ref="I4:J4"/>
    <mergeCell ref="A41:A42"/>
    <mergeCell ref="B41:B42"/>
    <mergeCell ref="C41:C42"/>
    <mergeCell ref="E41:F41"/>
    <mergeCell ref="G41:H41"/>
  </mergeCells>
  <phoneticPr fontId="1" type="noConversion"/>
  <pageMargins left="0.7" right="0.7" top="0.75" bottom="0.75" header="0.3" footer="0.3"/>
  <pageSetup paperSize="9" scale="73" orientation="landscape" r:id="rId1"/>
  <rowBreaks count="1" manualBreakCount="1">
    <brk id="39" max="12" man="1"/>
  </rowBreaks>
  <colBreaks count="1" manualBreakCount="1">
    <brk id="1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7FB77-DC5B-4823-AFA8-0F7AEF64818A}">
  <dimension ref="A2:J65"/>
  <sheetViews>
    <sheetView view="pageBreakPreview" zoomScale="145" zoomScaleNormal="100" zoomScaleSheetLayoutView="145" workbookViewId="0">
      <selection activeCell="B3" sqref="B3"/>
    </sheetView>
  </sheetViews>
  <sheetFormatPr defaultRowHeight="16.5"/>
  <cols>
    <col min="1" max="1" width="1.5" style="3" customWidth="1"/>
    <col min="2" max="2" width="20.625" customWidth="1"/>
    <col min="3" max="3" width="19.875" bestFit="1" customWidth="1"/>
    <col min="4" max="4" width="5.5" style="3" customWidth="1"/>
    <col min="5" max="5" width="10.75" bestFit="1" customWidth="1"/>
    <col min="6" max="6" width="8.625" customWidth="1"/>
  </cols>
  <sheetData>
    <row r="2" spans="2:6" ht="30" customHeight="1">
      <c r="B2" s="173" t="s">
        <v>474</v>
      </c>
      <c r="C2" s="173"/>
      <c r="D2" s="173"/>
      <c r="E2" s="173"/>
      <c r="F2" s="173"/>
    </row>
    <row r="3" spans="2:6">
      <c r="F3" s="130" t="s">
        <v>510</v>
      </c>
    </row>
    <row r="4" spans="2:6" ht="21.75" customHeight="1">
      <c r="B4" s="204" t="s">
        <v>467</v>
      </c>
      <c r="C4" s="204" t="s">
        <v>444</v>
      </c>
      <c r="D4" s="201" t="s">
        <v>468</v>
      </c>
      <c r="E4" s="205" t="s">
        <v>469</v>
      </c>
      <c r="F4" s="201" t="s">
        <v>470</v>
      </c>
    </row>
    <row r="5" spans="2:6" ht="21.75" customHeight="1">
      <c r="B5" s="204"/>
      <c r="C5" s="204"/>
      <c r="D5" s="201"/>
      <c r="E5" s="205"/>
      <c r="F5" s="201"/>
    </row>
    <row r="6" spans="2:6" ht="21.75" customHeight="1">
      <c r="B6" s="58" t="s">
        <v>246</v>
      </c>
      <c r="C6" s="58"/>
      <c r="D6" s="53" t="s">
        <v>244</v>
      </c>
      <c r="E6" s="113">
        <v>223905</v>
      </c>
      <c r="F6" s="106"/>
    </row>
    <row r="7" spans="2:6" s="3" customFormat="1" ht="21.75" customHeight="1">
      <c r="B7" s="58" t="s">
        <v>465</v>
      </c>
      <c r="C7" s="105" t="s">
        <v>464</v>
      </c>
      <c r="D7" s="53" t="s">
        <v>244</v>
      </c>
      <c r="E7" s="113">
        <v>1328250</v>
      </c>
      <c r="F7" s="106"/>
    </row>
    <row r="8" spans="2:6" ht="21.75" customHeight="1">
      <c r="B8" s="58" t="s">
        <v>450</v>
      </c>
      <c r="C8" s="58" t="s">
        <v>473</v>
      </c>
      <c r="D8" s="53" t="s">
        <v>244</v>
      </c>
      <c r="E8" s="113">
        <v>177100</v>
      </c>
      <c r="F8" s="106"/>
    </row>
    <row r="9" spans="2:6" ht="21.75" customHeight="1">
      <c r="B9" s="58" t="s">
        <v>459</v>
      </c>
      <c r="C9" s="105" t="s">
        <v>457</v>
      </c>
      <c r="D9" s="53" t="s">
        <v>462</v>
      </c>
      <c r="E9" s="113">
        <v>1328250</v>
      </c>
      <c r="F9" s="106"/>
    </row>
    <row r="10" spans="2:6" ht="21.75" customHeight="1">
      <c r="B10" s="202" t="s">
        <v>454</v>
      </c>
      <c r="C10" s="58" t="s">
        <v>460</v>
      </c>
      <c r="D10" s="53" t="s">
        <v>244</v>
      </c>
      <c r="E10" s="113">
        <v>82225</v>
      </c>
      <c r="F10" s="106"/>
    </row>
    <row r="11" spans="2:6" ht="21.75" customHeight="1">
      <c r="B11" s="203"/>
      <c r="C11" s="58" t="s">
        <v>461</v>
      </c>
      <c r="D11" s="53" t="s">
        <v>244</v>
      </c>
      <c r="E11" s="113">
        <v>82225</v>
      </c>
      <c r="F11" s="106"/>
    </row>
    <row r="12" spans="2:6" ht="21.75" customHeight="1">
      <c r="B12" s="58" t="s">
        <v>455</v>
      </c>
      <c r="C12" s="58" t="s">
        <v>458</v>
      </c>
      <c r="D12" s="53" t="s">
        <v>463</v>
      </c>
      <c r="E12" s="113">
        <v>56925</v>
      </c>
      <c r="F12" s="106"/>
    </row>
    <row r="13" spans="2:6" ht="21.75" customHeight="1">
      <c r="B13" s="58" t="s">
        <v>456</v>
      </c>
      <c r="C13" s="58"/>
      <c r="D13" s="53" t="s">
        <v>244</v>
      </c>
      <c r="E13" s="113">
        <v>118278</v>
      </c>
      <c r="F13" s="106"/>
    </row>
    <row r="14" spans="2:6" s="3" customFormat="1">
      <c r="B14" s="95"/>
      <c r="C14" s="110"/>
      <c r="D14" s="95"/>
      <c r="E14" s="111"/>
      <c r="F14" s="112"/>
    </row>
    <row r="15" spans="2:6" s="3" customFormat="1">
      <c r="B15" s="95"/>
      <c r="C15" s="110"/>
      <c r="D15" s="95"/>
      <c r="E15" s="111"/>
      <c r="F15" s="112"/>
    </row>
    <row r="17" spans="2:10">
      <c r="B17" s="129"/>
      <c r="C17" s="3"/>
      <c r="E17" s="3"/>
      <c r="F17" s="3"/>
      <c r="G17" s="3"/>
      <c r="H17" s="3"/>
      <c r="I17" s="3"/>
      <c r="J17" s="3"/>
    </row>
    <row r="18" spans="2:10">
      <c r="B18" s="3"/>
      <c r="C18" s="3"/>
      <c r="E18" s="3"/>
      <c r="F18" s="3"/>
      <c r="G18" s="3"/>
      <c r="H18" s="3"/>
      <c r="I18" s="3"/>
      <c r="J18" s="3"/>
    </row>
    <row r="19" spans="2:10">
      <c r="B19" s="3"/>
      <c r="C19" s="3"/>
      <c r="E19" s="3"/>
      <c r="F19" s="3"/>
      <c r="G19" s="3"/>
      <c r="H19" s="3"/>
      <c r="I19" s="3"/>
      <c r="J19" s="3"/>
    </row>
    <row r="20" spans="2:10">
      <c r="B20" s="3"/>
      <c r="C20" s="3"/>
      <c r="E20" s="3"/>
      <c r="F20" s="3"/>
      <c r="G20" s="3"/>
      <c r="H20" s="3"/>
      <c r="I20" s="3"/>
      <c r="J20" s="3"/>
    </row>
    <row r="21" spans="2:10">
      <c r="B21" s="3"/>
      <c r="C21" s="3"/>
      <c r="E21" s="3"/>
      <c r="F21" s="3"/>
      <c r="G21" s="3"/>
      <c r="H21" s="3"/>
      <c r="I21" s="3"/>
      <c r="J21" s="3"/>
    </row>
    <row r="22" spans="2:10">
      <c r="B22" s="3"/>
      <c r="C22" s="3"/>
      <c r="E22" s="3"/>
      <c r="F22" s="3"/>
      <c r="G22" s="3"/>
      <c r="H22" s="3"/>
      <c r="I22" s="3"/>
      <c r="J22" s="3"/>
    </row>
    <row r="23" spans="2:10">
      <c r="B23" s="3"/>
      <c r="C23" s="3"/>
      <c r="E23" s="3"/>
      <c r="F23" s="3"/>
      <c r="G23" s="3"/>
      <c r="H23" s="3"/>
      <c r="I23" s="3"/>
      <c r="J23" s="3"/>
    </row>
    <row r="24" spans="2:10">
      <c r="B24" s="3"/>
      <c r="C24" s="3"/>
      <c r="E24" s="3"/>
      <c r="F24" s="3"/>
      <c r="G24" s="3"/>
      <c r="H24" s="3"/>
      <c r="I24" s="3"/>
      <c r="J24" s="3"/>
    </row>
    <row r="25" spans="2:10">
      <c r="B25" s="3"/>
      <c r="C25" s="3"/>
      <c r="E25" s="3"/>
      <c r="F25" s="3"/>
      <c r="G25" s="3"/>
      <c r="H25" s="3"/>
      <c r="I25" s="3"/>
      <c r="J25" s="3"/>
    </row>
    <row r="26" spans="2:10">
      <c r="B26" s="3"/>
      <c r="C26" s="3"/>
      <c r="E26" s="3"/>
      <c r="F26" s="3"/>
      <c r="G26" s="3"/>
      <c r="H26" s="3"/>
      <c r="I26" s="3"/>
      <c r="J26" s="3"/>
    </row>
    <row r="27" spans="2:10">
      <c r="B27" s="3"/>
      <c r="C27" s="3"/>
      <c r="E27" s="3"/>
      <c r="F27" s="3"/>
      <c r="G27" s="3"/>
      <c r="H27" s="3"/>
      <c r="I27" s="3"/>
      <c r="J27" s="3"/>
    </row>
    <row r="28" spans="2:10">
      <c r="B28" s="3"/>
      <c r="C28" s="3"/>
      <c r="E28" s="3"/>
      <c r="F28" s="3"/>
      <c r="G28" s="3"/>
      <c r="H28" s="3"/>
      <c r="I28" s="3"/>
      <c r="J28" s="3"/>
    </row>
    <row r="40" spans="2:2">
      <c r="B40" s="129"/>
    </row>
    <row r="65" spans="2:2">
      <c r="B65" s="129"/>
    </row>
  </sheetData>
  <mergeCells count="7">
    <mergeCell ref="B2:F2"/>
    <mergeCell ref="F4:F5"/>
    <mergeCell ref="B10:B11"/>
    <mergeCell ref="B4:B5"/>
    <mergeCell ref="C4:C5"/>
    <mergeCell ref="E4:E5"/>
    <mergeCell ref="D4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orientation="landscape" r:id="rId1"/>
  <rowBreaks count="1" manualBreakCount="1">
    <brk id="15" max="16383" man="1"/>
  </rowBreaks>
  <colBreaks count="1" manualBreakCount="1">
    <brk id="6" max="1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F83E1-D8A6-4A5E-A0C7-FDE2016E2329}">
  <dimension ref="A1:I17"/>
  <sheetViews>
    <sheetView view="pageBreakPreview" zoomScale="130" zoomScaleNormal="100" zoomScaleSheetLayoutView="130" workbookViewId="0">
      <selection activeCell="B4" sqref="B4"/>
    </sheetView>
  </sheetViews>
  <sheetFormatPr defaultRowHeight="16.5"/>
  <cols>
    <col min="1" max="1" width="20.625" customWidth="1"/>
    <col min="2" max="2" width="10.625" customWidth="1"/>
    <col min="3" max="3" width="7.625" style="42" customWidth="1"/>
    <col min="4" max="4" width="15.625" style="42" customWidth="1"/>
    <col min="5" max="5" width="15.125" bestFit="1" customWidth="1"/>
    <col min="6" max="6" width="11.5" bestFit="1" customWidth="1"/>
    <col min="7" max="7" width="18.375" bestFit="1" customWidth="1"/>
    <col min="8" max="8" width="13.125" bestFit="1" customWidth="1"/>
  </cols>
  <sheetData>
    <row r="1" spans="1:9" s="3" customFormat="1">
      <c r="C1" s="42"/>
      <c r="D1" s="42"/>
    </row>
    <row r="2" spans="1:9" ht="30" customHeight="1">
      <c r="A2" s="173" t="s">
        <v>509</v>
      </c>
      <c r="B2" s="173"/>
      <c r="C2" s="173"/>
      <c r="D2" s="173"/>
    </row>
    <row r="3" spans="1:9">
      <c r="A3" s="3" t="s">
        <v>489</v>
      </c>
      <c r="B3" s="3"/>
      <c r="E3" s="42"/>
    </row>
    <row r="4" spans="1:9">
      <c r="A4" s="43" t="s">
        <v>486</v>
      </c>
      <c r="B4" s="42"/>
      <c r="E4" s="52"/>
      <c r="F4" s="3"/>
      <c r="G4" s="3"/>
      <c r="H4" s="3"/>
    </row>
    <row r="5" spans="1:9">
      <c r="A5" s="44" t="s">
        <v>0</v>
      </c>
      <c r="B5" s="44" t="s">
        <v>488</v>
      </c>
      <c r="C5" s="44" t="s">
        <v>485</v>
      </c>
      <c r="D5" s="44" t="s">
        <v>213</v>
      </c>
      <c r="F5" s="42"/>
      <c r="G5" s="42"/>
      <c r="H5" s="42"/>
      <c r="I5" s="42"/>
    </row>
    <row r="6" spans="1:9">
      <c r="A6" s="44" t="s">
        <v>482</v>
      </c>
      <c r="B6" s="125">
        <v>59751</v>
      </c>
      <c r="C6" s="44" t="s">
        <v>478</v>
      </c>
      <c r="D6" s="44"/>
    </row>
    <row r="7" spans="1:9">
      <c r="A7" s="44" t="s">
        <v>483</v>
      </c>
      <c r="B7" s="126">
        <v>6.1</v>
      </c>
      <c r="C7" s="44" t="s">
        <v>479</v>
      </c>
      <c r="D7" s="44"/>
    </row>
    <row r="8" spans="1:9">
      <c r="A8" s="44" t="s">
        <v>476</v>
      </c>
      <c r="B8" s="126">
        <v>39</v>
      </c>
      <c r="C8" s="44" t="s">
        <v>451</v>
      </c>
      <c r="D8" s="44" t="s">
        <v>480</v>
      </c>
    </row>
    <row r="9" spans="1:9">
      <c r="A9" s="44" t="s">
        <v>477</v>
      </c>
      <c r="B9" s="127">
        <f>노임단가!$C$10</f>
        <v>283323</v>
      </c>
      <c r="C9" s="44" t="s">
        <v>478</v>
      </c>
      <c r="D9" s="44"/>
    </row>
    <row r="10" spans="1:9">
      <c r="A10" s="44" t="s">
        <v>484</v>
      </c>
      <c r="B10" s="125">
        <v>1590</v>
      </c>
      <c r="C10" s="44" t="s">
        <v>481</v>
      </c>
      <c r="D10" s="44"/>
    </row>
    <row r="11" spans="1:9">
      <c r="A11" s="44" t="s">
        <v>181</v>
      </c>
      <c r="B11" s="125">
        <f>INT(B6+B10*B7+(B10*B7*B8%)+(B9/8))</f>
        <v>108647</v>
      </c>
      <c r="C11" s="44" t="s">
        <v>487</v>
      </c>
      <c r="D11" s="44" t="s">
        <v>492</v>
      </c>
    </row>
    <row r="13" spans="1:9">
      <c r="A13" s="128" t="s">
        <v>506</v>
      </c>
    </row>
    <row r="14" spans="1:9">
      <c r="B14" s="114"/>
      <c r="C14" s="114"/>
    </row>
    <row r="15" spans="1:9">
      <c r="B15" s="42"/>
      <c r="C15" s="115"/>
    </row>
    <row r="17" spans="2:3">
      <c r="B17" s="42"/>
      <c r="C17" s="115"/>
    </row>
  </sheetData>
  <mergeCells count="1">
    <mergeCell ref="A2:D2"/>
  </mergeCells>
  <phoneticPr fontId="1" type="noConversion"/>
  <pageMargins left="0.7" right="0.7" top="0.75" bottom="0.75" header="0.3" footer="0.3"/>
  <pageSetup paperSize="9" scale="6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6727E-9D54-4932-9916-833864CE43C4}">
  <dimension ref="A1:I154"/>
  <sheetViews>
    <sheetView view="pageBreakPreview" zoomScale="115" zoomScaleNormal="100" zoomScaleSheetLayoutView="115" workbookViewId="0">
      <selection activeCell="B2" sqref="B2:C2"/>
    </sheetView>
  </sheetViews>
  <sheetFormatPr defaultRowHeight="16.5"/>
  <cols>
    <col min="1" max="1" width="7.125" customWidth="1"/>
    <col min="2" max="2" width="25.625" customWidth="1"/>
    <col min="3" max="3" width="13.875" customWidth="1"/>
    <col min="4" max="6" width="9.625" customWidth="1"/>
  </cols>
  <sheetData>
    <row r="1" spans="1:6" ht="15.95" customHeight="1">
      <c r="A1" s="93"/>
      <c r="B1" s="93"/>
      <c r="C1" s="93"/>
      <c r="D1" s="93"/>
      <c r="E1" s="2"/>
    </row>
    <row r="2" spans="1:6" ht="24.95" customHeight="1">
      <c r="A2" s="94"/>
      <c r="B2" s="209" t="s">
        <v>248</v>
      </c>
      <c r="C2" s="209"/>
      <c r="D2" s="104"/>
      <c r="E2" s="104"/>
    </row>
    <row r="3" spans="1:6">
      <c r="A3" s="3"/>
      <c r="B3" s="207" t="s">
        <v>511</v>
      </c>
      <c r="C3" s="207"/>
      <c r="D3" s="94"/>
      <c r="E3" s="94"/>
    </row>
    <row r="4" spans="1:6">
      <c r="A4" s="3"/>
      <c r="B4" s="66" t="s">
        <v>249</v>
      </c>
      <c r="C4" s="67" t="s">
        <v>250</v>
      </c>
      <c r="D4" s="3"/>
      <c r="E4" s="92"/>
    </row>
    <row r="5" spans="1:6">
      <c r="A5" s="3"/>
      <c r="B5" s="68" t="s">
        <v>252</v>
      </c>
      <c r="C5" s="102">
        <v>218316</v>
      </c>
      <c r="D5" s="3"/>
      <c r="E5" s="92"/>
    </row>
    <row r="6" spans="1:6">
      <c r="A6" s="3"/>
      <c r="B6" s="136" t="s">
        <v>251</v>
      </c>
      <c r="C6" s="102">
        <v>172698</v>
      </c>
      <c r="D6" s="3"/>
      <c r="E6" s="92"/>
    </row>
    <row r="7" spans="1:6">
      <c r="A7" s="3"/>
      <c r="B7" s="69" t="s">
        <v>253</v>
      </c>
      <c r="C7" s="102">
        <v>228717</v>
      </c>
      <c r="D7" s="3"/>
      <c r="E7" s="3"/>
    </row>
    <row r="8" spans="1:6">
      <c r="A8" s="3"/>
      <c r="B8" s="136" t="s">
        <v>447</v>
      </c>
      <c r="C8" s="102">
        <v>242647</v>
      </c>
      <c r="D8" s="3"/>
      <c r="E8" s="3"/>
    </row>
    <row r="9" spans="1:6" ht="16.5" customHeight="1">
      <c r="A9" s="3"/>
      <c r="B9" s="69" t="s">
        <v>296</v>
      </c>
      <c r="C9" s="102">
        <v>249073</v>
      </c>
      <c r="D9" s="3"/>
      <c r="E9" s="3"/>
    </row>
    <row r="10" spans="1:6" ht="16.5" customHeight="1">
      <c r="A10" s="3"/>
      <c r="B10" s="69" t="s">
        <v>307</v>
      </c>
      <c r="C10" s="103">
        <v>283323</v>
      </c>
      <c r="D10" s="3"/>
      <c r="E10" s="3"/>
    </row>
    <row r="11" spans="1:6">
      <c r="A11" s="3"/>
      <c r="B11" s="69" t="s">
        <v>308</v>
      </c>
      <c r="C11" s="103">
        <v>240042</v>
      </c>
      <c r="D11" s="3"/>
      <c r="E11" s="3"/>
    </row>
    <row r="12" spans="1:6">
      <c r="A12" s="96"/>
      <c r="B12" s="97"/>
      <c r="C12" s="96"/>
      <c r="D12" s="96"/>
      <c r="E12" s="96"/>
    </row>
    <row r="13" spans="1:6" ht="13.5" customHeight="1">
      <c r="A13" s="92"/>
      <c r="B13" s="206" t="s">
        <v>448</v>
      </c>
      <c r="C13" s="206"/>
      <c r="D13" s="206"/>
      <c r="E13" s="206"/>
      <c r="F13" s="206"/>
    </row>
    <row r="14" spans="1:6" ht="13.5" customHeight="1">
      <c r="A14" s="92"/>
      <c r="B14" s="206"/>
      <c r="C14" s="206"/>
      <c r="D14" s="206"/>
      <c r="E14" s="206"/>
      <c r="F14" s="206"/>
    </row>
    <row r="15" spans="1:6" ht="13.5" customHeight="1">
      <c r="A15" s="92"/>
      <c r="B15" s="206"/>
      <c r="C15" s="206"/>
      <c r="D15" s="206"/>
      <c r="E15" s="206"/>
      <c r="F15" s="206"/>
    </row>
    <row r="16" spans="1:6" ht="13.5" customHeight="1">
      <c r="A16" s="92"/>
      <c r="B16" s="206"/>
      <c r="C16" s="206"/>
      <c r="D16" s="206"/>
      <c r="E16" s="206"/>
      <c r="F16" s="206"/>
    </row>
    <row r="17" spans="1:6" ht="16.5" customHeight="1">
      <c r="A17" s="92"/>
      <c r="B17" s="92"/>
      <c r="C17" s="92"/>
      <c r="D17" s="92"/>
    </row>
    <row r="18" spans="1:6" ht="17.25" thickBot="1"/>
    <row r="19" spans="1:6" ht="17.25" thickTop="1">
      <c r="A19" s="214" t="s">
        <v>221</v>
      </c>
      <c r="B19" s="215"/>
      <c r="C19" s="216" t="s">
        <v>410</v>
      </c>
      <c r="D19" s="210" t="s">
        <v>254</v>
      </c>
      <c r="E19" s="210" t="s">
        <v>255</v>
      </c>
      <c r="F19" s="210" t="s">
        <v>256</v>
      </c>
    </row>
    <row r="20" spans="1:6" ht="17.25" thickBot="1">
      <c r="A20" s="212" t="s">
        <v>222</v>
      </c>
      <c r="B20" s="213"/>
      <c r="C20" s="217"/>
      <c r="D20" s="211"/>
      <c r="E20" s="211"/>
      <c r="F20" s="211"/>
    </row>
    <row r="21" spans="1:6" ht="17.25" thickTop="1">
      <c r="A21" s="80">
        <v>1001</v>
      </c>
      <c r="B21" s="70" t="s">
        <v>257</v>
      </c>
      <c r="C21" s="71">
        <v>218316</v>
      </c>
      <c r="D21" s="83">
        <v>215907</v>
      </c>
      <c r="E21" s="83">
        <v>214661</v>
      </c>
      <c r="F21" s="83">
        <v>213033</v>
      </c>
    </row>
    <row r="22" spans="1:6">
      <c r="A22" s="81">
        <v>1002</v>
      </c>
      <c r="B22" s="72" t="s">
        <v>258</v>
      </c>
      <c r="C22" s="73">
        <v>172698</v>
      </c>
      <c r="D22" s="84">
        <v>172068</v>
      </c>
      <c r="E22" s="84">
        <v>171037</v>
      </c>
      <c r="F22" s="84">
        <v>169804</v>
      </c>
    </row>
    <row r="23" spans="1:6">
      <c r="A23" s="81">
        <v>1003</v>
      </c>
      <c r="B23" s="72" t="s">
        <v>411</v>
      </c>
      <c r="C23" s="73">
        <v>228717</v>
      </c>
      <c r="D23" s="84">
        <v>226122</v>
      </c>
      <c r="E23" s="84">
        <v>224490</v>
      </c>
      <c r="F23" s="84">
        <v>221506</v>
      </c>
    </row>
    <row r="24" spans="1:6">
      <c r="A24" s="81">
        <v>1004</v>
      </c>
      <c r="B24" s="72" t="s">
        <v>259</v>
      </c>
      <c r="C24" s="73">
        <v>181496</v>
      </c>
      <c r="D24" s="84">
        <v>179028</v>
      </c>
      <c r="E24" s="84">
        <v>179958</v>
      </c>
      <c r="F24" s="84">
        <v>180331</v>
      </c>
    </row>
    <row r="25" spans="1:6">
      <c r="A25" s="81" t="s">
        <v>412</v>
      </c>
      <c r="B25" s="72" t="s">
        <v>260</v>
      </c>
      <c r="C25" s="73">
        <v>242423</v>
      </c>
      <c r="D25" s="84">
        <v>237324</v>
      </c>
      <c r="E25" s="84">
        <v>239200</v>
      </c>
      <c r="F25" s="84">
        <v>232099</v>
      </c>
    </row>
    <row r="26" spans="1:6">
      <c r="A26" s="81">
        <v>1006</v>
      </c>
      <c r="B26" s="72" t="s">
        <v>261</v>
      </c>
      <c r="C26" s="73">
        <v>284440</v>
      </c>
      <c r="D26" s="84">
        <v>281939</v>
      </c>
      <c r="E26" s="84">
        <v>279613</v>
      </c>
      <c r="F26" s="84">
        <v>279433</v>
      </c>
    </row>
    <row r="27" spans="1:6">
      <c r="A27" s="81">
        <v>1007</v>
      </c>
      <c r="B27" s="72" t="s">
        <v>262</v>
      </c>
      <c r="C27" s="73">
        <v>275379</v>
      </c>
      <c r="D27" s="84">
        <v>275790</v>
      </c>
      <c r="E27" s="84">
        <v>273074</v>
      </c>
      <c r="F27" s="84">
        <v>272831</v>
      </c>
    </row>
    <row r="28" spans="1:6">
      <c r="A28" s="81">
        <v>1008</v>
      </c>
      <c r="B28" s="72" t="s">
        <v>263</v>
      </c>
      <c r="C28" s="73">
        <v>268932</v>
      </c>
      <c r="D28" s="84">
        <v>268187</v>
      </c>
      <c r="E28" s="84">
        <v>265818</v>
      </c>
      <c r="F28" s="84">
        <v>264104</v>
      </c>
    </row>
    <row r="29" spans="1:6">
      <c r="A29" s="81">
        <v>1009</v>
      </c>
      <c r="B29" s="72" t="s">
        <v>264</v>
      </c>
      <c r="C29" s="73">
        <v>243870</v>
      </c>
      <c r="D29" s="84">
        <v>239808</v>
      </c>
      <c r="E29" s="84">
        <v>237686</v>
      </c>
      <c r="F29" s="84">
        <v>237754</v>
      </c>
    </row>
    <row r="30" spans="1:6">
      <c r="A30" s="81">
        <v>1010</v>
      </c>
      <c r="B30" s="72" t="s">
        <v>265</v>
      </c>
      <c r="C30" s="73">
        <v>220901</v>
      </c>
      <c r="D30" s="84">
        <v>221481</v>
      </c>
      <c r="E30" s="84">
        <v>219862</v>
      </c>
      <c r="F30" s="84">
        <v>219236</v>
      </c>
    </row>
    <row r="31" spans="1:6">
      <c r="A31" s="81">
        <v>1011</v>
      </c>
      <c r="B31" s="72" t="s">
        <v>266</v>
      </c>
      <c r="C31" s="73">
        <v>255172</v>
      </c>
      <c r="D31" s="84">
        <v>252641</v>
      </c>
      <c r="E31" s="84">
        <v>251511</v>
      </c>
      <c r="F31" s="84">
        <v>250239</v>
      </c>
    </row>
    <row r="32" spans="1:6">
      <c r="A32" s="81">
        <v>1012</v>
      </c>
      <c r="B32" s="72" t="s">
        <v>267</v>
      </c>
      <c r="C32" s="73">
        <v>286330</v>
      </c>
      <c r="D32" s="84">
        <v>282536</v>
      </c>
      <c r="E32" s="84">
        <v>280178</v>
      </c>
      <c r="F32" s="84">
        <v>278326</v>
      </c>
    </row>
    <row r="33" spans="1:6">
      <c r="A33" s="81">
        <v>1013</v>
      </c>
      <c r="B33" s="72" t="s">
        <v>268</v>
      </c>
      <c r="C33" s="73">
        <v>276285</v>
      </c>
      <c r="D33" s="84">
        <v>273540</v>
      </c>
      <c r="E33" s="84">
        <v>271064</v>
      </c>
      <c r="F33" s="84">
        <v>266361</v>
      </c>
    </row>
    <row r="34" spans="1:6">
      <c r="A34" s="81">
        <v>1014</v>
      </c>
      <c r="B34" s="72" t="s">
        <v>269</v>
      </c>
      <c r="C34" s="73">
        <v>233503</v>
      </c>
      <c r="D34" s="84">
        <v>232562</v>
      </c>
      <c r="E34" s="84">
        <v>226520</v>
      </c>
      <c r="F34" s="84">
        <v>225273</v>
      </c>
    </row>
    <row r="35" spans="1:6">
      <c r="A35" s="81" t="s">
        <v>413</v>
      </c>
      <c r="B35" s="72" t="s">
        <v>270</v>
      </c>
      <c r="C35" s="73">
        <v>223246</v>
      </c>
      <c r="D35" s="84">
        <v>222306</v>
      </c>
      <c r="E35" s="84">
        <v>220354</v>
      </c>
      <c r="F35" s="84">
        <v>220081</v>
      </c>
    </row>
    <row r="36" spans="1:6">
      <c r="A36" s="81">
        <v>1016</v>
      </c>
      <c r="B36" s="72" t="s">
        <v>271</v>
      </c>
      <c r="C36" s="73">
        <v>270444</v>
      </c>
      <c r="D36" s="84">
        <v>272448</v>
      </c>
      <c r="E36" s="84">
        <v>261462</v>
      </c>
      <c r="F36" s="84">
        <v>258751</v>
      </c>
    </row>
    <row r="37" spans="1:6">
      <c r="A37" s="81">
        <v>1017</v>
      </c>
      <c r="B37" s="72" t="s">
        <v>272</v>
      </c>
      <c r="C37" s="73">
        <v>246224</v>
      </c>
      <c r="D37" s="84">
        <v>241932</v>
      </c>
      <c r="E37" s="84">
        <v>240163</v>
      </c>
      <c r="F37" s="84">
        <v>236986</v>
      </c>
    </row>
    <row r="38" spans="1:6">
      <c r="A38" s="81" t="s">
        <v>273</v>
      </c>
      <c r="B38" s="72" t="s">
        <v>274</v>
      </c>
      <c r="C38" s="73">
        <v>221306</v>
      </c>
      <c r="D38" s="84">
        <v>221015</v>
      </c>
      <c r="E38" s="84">
        <v>219579</v>
      </c>
      <c r="F38" s="84">
        <v>216121</v>
      </c>
    </row>
    <row r="39" spans="1:6">
      <c r="A39" s="81">
        <v>1019</v>
      </c>
      <c r="B39" s="72" t="s">
        <v>275</v>
      </c>
      <c r="C39" s="73">
        <v>274873</v>
      </c>
      <c r="D39" s="84">
        <v>273308</v>
      </c>
      <c r="E39" s="84">
        <v>270747</v>
      </c>
      <c r="F39" s="84">
        <v>267989</v>
      </c>
    </row>
    <row r="40" spans="1:6">
      <c r="A40" s="81" t="s">
        <v>414</v>
      </c>
      <c r="B40" s="72" t="s">
        <v>276</v>
      </c>
      <c r="C40" s="73">
        <v>391240</v>
      </c>
      <c r="D40" s="84">
        <v>387342</v>
      </c>
      <c r="E40" s="84">
        <v>392061</v>
      </c>
      <c r="F40" s="84">
        <v>388892</v>
      </c>
    </row>
    <row r="41" spans="1:6">
      <c r="A41" s="81">
        <v>1021</v>
      </c>
      <c r="B41" s="72" t="s">
        <v>277</v>
      </c>
      <c r="C41" s="73">
        <v>273229</v>
      </c>
      <c r="D41" s="84">
        <v>270807</v>
      </c>
      <c r="E41" s="84">
        <v>275141</v>
      </c>
      <c r="F41" s="84">
        <v>266624</v>
      </c>
    </row>
    <row r="42" spans="1:6">
      <c r="A42" s="81">
        <v>1022</v>
      </c>
      <c r="B42" s="72" t="s">
        <v>278</v>
      </c>
      <c r="C42" s="73">
        <v>254875</v>
      </c>
      <c r="D42" s="84">
        <v>250903</v>
      </c>
      <c r="E42" s="84">
        <v>247938</v>
      </c>
      <c r="F42" s="84">
        <v>243075</v>
      </c>
    </row>
    <row r="43" spans="1:6">
      <c r="A43" s="81">
        <v>1023</v>
      </c>
      <c r="B43" s="72" t="s">
        <v>279</v>
      </c>
      <c r="C43" s="73">
        <v>282990</v>
      </c>
      <c r="D43" s="84">
        <v>277642</v>
      </c>
      <c r="E43" s="84">
        <v>283068</v>
      </c>
      <c r="F43" s="84">
        <v>277894</v>
      </c>
    </row>
    <row r="44" spans="1:6">
      <c r="A44" s="81">
        <v>1024</v>
      </c>
      <c r="B44" s="72" t="s">
        <v>280</v>
      </c>
      <c r="C44" s="73">
        <v>248547</v>
      </c>
      <c r="D44" s="84">
        <v>247188</v>
      </c>
      <c r="E44" s="84">
        <v>250287</v>
      </c>
      <c r="F44" s="84">
        <v>248350</v>
      </c>
    </row>
    <row r="45" spans="1:6">
      <c r="A45" s="81">
        <v>1025</v>
      </c>
      <c r="B45" s="72" t="s">
        <v>281</v>
      </c>
      <c r="C45" s="73">
        <v>258602</v>
      </c>
      <c r="D45" s="84">
        <v>253539</v>
      </c>
      <c r="E45" s="84">
        <v>250389</v>
      </c>
      <c r="F45" s="84">
        <v>248139</v>
      </c>
    </row>
    <row r="46" spans="1:6">
      <c r="A46" s="81">
        <v>1026</v>
      </c>
      <c r="B46" s="72" t="s">
        <v>282</v>
      </c>
      <c r="C46" s="73">
        <v>233163</v>
      </c>
      <c r="D46" s="84">
        <v>228286</v>
      </c>
      <c r="E46" s="84">
        <v>226204</v>
      </c>
      <c r="F46" s="84">
        <v>220722</v>
      </c>
    </row>
    <row r="47" spans="1:6">
      <c r="A47" s="81">
        <v>1027</v>
      </c>
      <c r="B47" s="72" t="s">
        <v>283</v>
      </c>
      <c r="C47" s="73">
        <v>279102</v>
      </c>
      <c r="D47" s="84">
        <v>277276</v>
      </c>
      <c r="E47" s="84">
        <v>278998</v>
      </c>
      <c r="F47" s="84">
        <v>272354</v>
      </c>
    </row>
    <row r="48" spans="1:6">
      <c r="A48" s="81">
        <v>1028</v>
      </c>
      <c r="B48" s="72" t="s">
        <v>284</v>
      </c>
      <c r="C48" s="73">
        <v>294379</v>
      </c>
      <c r="D48" s="84">
        <v>290939</v>
      </c>
      <c r="E48" s="84">
        <v>286589</v>
      </c>
      <c r="F48" s="84">
        <v>284337</v>
      </c>
    </row>
    <row r="49" spans="1:6">
      <c r="A49" s="81">
        <v>1029</v>
      </c>
      <c r="B49" s="72" t="s">
        <v>285</v>
      </c>
      <c r="C49" s="73">
        <v>268225</v>
      </c>
      <c r="D49" s="84">
        <v>263017</v>
      </c>
      <c r="E49" s="84">
        <v>258362</v>
      </c>
      <c r="F49" s="84">
        <v>253409</v>
      </c>
    </row>
    <row r="50" spans="1:6">
      <c r="A50" s="81">
        <v>1030</v>
      </c>
      <c r="B50" s="72" t="s">
        <v>286</v>
      </c>
      <c r="C50" s="73">
        <v>258904</v>
      </c>
      <c r="D50" s="84">
        <v>256883</v>
      </c>
      <c r="E50" s="84">
        <v>255231</v>
      </c>
      <c r="F50" s="84">
        <v>252249</v>
      </c>
    </row>
    <row r="51" spans="1:6" ht="17.25" thickBot="1">
      <c r="A51" s="82">
        <v>1031</v>
      </c>
      <c r="B51" s="74" t="s">
        <v>287</v>
      </c>
      <c r="C51" s="75">
        <v>229833</v>
      </c>
      <c r="D51" s="85">
        <v>227614</v>
      </c>
      <c r="E51" s="85">
        <v>226042</v>
      </c>
      <c r="F51" s="85">
        <v>222618</v>
      </c>
    </row>
    <row r="52" spans="1:6" ht="17.25" thickTop="1">
      <c r="A52" s="81" t="s">
        <v>415</v>
      </c>
      <c r="B52" s="72" t="s">
        <v>416</v>
      </c>
      <c r="C52" s="73">
        <v>208207</v>
      </c>
      <c r="D52" s="86" t="s">
        <v>288</v>
      </c>
      <c r="E52" s="84">
        <v>210772</v>
      </c>
      <c r="F52" s="86" t="s">
        <v>288</v>
      </c>
    </row>
    <row r="53" spans="1:6">
      <c r="A53" s="81">
        <v>1033</v>
      </c>
      <c r="B53" s="72" t="s">
        <v>289</v>
      </c>
      <c r="C53" s="73">
        <v>270694</v>
      </c>
      <c r="D53" s="84">
        <v>268908</v>
      </c>
      <c r="E53" s="84">
        <v>267532</v>
      </c>
      <c r="F53" s="84">
        <v>266246</v>
      </c>
    </row>
    <row r="54" spans="1:6">
      <c r="A54" s="81">
        <v>1034</v>
      </c>
      <c r="B54" s="72" t="s">
        <v>290</v>
      </c>
      <c r="C54" s="73">
        <v>212390</v>
      </c>
      <c r="D54" s="84">
        <v>211653</v>
      </c>
      <c r="E54" s="84">
        <v>207796</v>
      </c>
      <c r="F54" s="84">
        <v>202696</v>
      </c>
    </row>
    <row r="55" spans="1:6">
      <c r="A55" s="81">
        <v>1035</v>
      </c>
      <c r="B55" s="72" t="s">
        <v>291</v>
      </c>
      <c r="C55" s="73">
        <v>246986</v>
      </c>
      <c r="D55" s="84">
        <v>243121</v>
      </c>
      <c r="E55" s="84">
        <v>240735</v>
      </c>
      <c r="F55" s="84">
        <v>237854</v>
      </c>
    </row>
    <row r="56" spans="1:6">
      <c r="A56" s="81" t="s">
        <v>417</v>
      </c>
      <c r="B56" s="72" t="s">
        <v>292</v>
      </c>
      <c r="C56" s="76" t="s">
        <v>288</v>
      </c>
      <c r="D56" s="84">
        <v>233250</v>
      </c>
      <c r="E56" s="84">
        <v>229958</v>
      </c>
      <c r="F56" s="84">
        <v>224113</v>
      </c>
    </row>
    <row r="57" spans="1:6">
      <c r="A57" s="81" t="s">
        <v>293</v>
      </c>
      <c r="B57" s="72" t="s">
        <v>294</v>
      </c>
      <c r="C57" s="73">
        <v>257444</v>
      </c>
      <c r="D57" s="84">
        <v>253243</v>
      </c>
      <c r="E57" s="84">
        <v>248140</v>
      </c>
      <c r="F57" s="84">
        <v>248681</v>
      </c>
    </row>
    <row r="58" spans="1:6">
      <c r="A58" s="81">
        <v>1038</v>
      </c>
      <c r="B58" s="72" t="s">
        <v>295</v>
      </c>
      <c r="C58" s="73">
        <v>235843</v>
      </c>
      <c r="D58" s="84">
        <v>235204</v>
      </c>
      <c r="E58" s="84">
        <v>227176</v>
      </c>
      <c r="F58" s="84">
        <v>224132</v>
      </c>
    </row>
    <row r="59" spans="1:6">
      <c r="A59" s="81">
        <v>1039</v>
      </c>
      <c r="B59" s="72" t="s">
        <v>296</v>
      </c>
      <c r="C59" s="73">
        <v>249073</v>
      </c>
      <c r="D59" s="84">
        <v>247897</v>
      </c>
      <c r="E59" s="84">
        <v>239439</v>
      </c>
      <c r="F59" s="84">
        <v>238145</v>
      </c>
    </row>
    <row r="60" spans="1:6">
      <c r="A60" s="81">
        <v>1040</v>
      </c>
      <c r="B60" s="72" t="s">
        <v>418</v>
      </c>
      <c r="C60" s="73">
        <v>260673</v>
      </c>
      <c r="D60" s="84">
        <v>262580</v>
      </c>
      <c r="E60" s="84">
        <v>257390</v>
      </c>
      <c r="F60" s="84">
        <v>250572</v>
      </c>
    </row>
    <row r="61" spans="1:6">
      <c r="A61" s="81" t="s">
        <v>297</v>
      </c>
      <c r="B61" s="72" t="s">
        <v>298</v>
      </c>
      <c r="C61" s="73">
        <v>240647</v>
      </c>
      <c r="D61" s="84">
        <v>240120</v>
      </c>
      <c r="E61" s="86" t="s">
        <v>288</v>
      </c>
      <c r="F61" s="84">
        <v>233255</v>
      </c>
    </row>
    <row r="62" spans="1:6">
      <c r="A62" s="81">
        <v>1042</v>
      </c>
      <c r="B62" s="72" t="s">
        <v>299</v>
      </c>
      <c r="C62" s="73">
        <v>221435</v>
      </c>
      <c r="D62" s="84">
        <v>218908</v>
      </c>
      <c r="E62" s="84">
        <v>220650</v>
      </c>
      <c r="F62" s="84">
        <v>219040</v>
      </c>
    </row>
    <row r="63" spans="1:6">
      <c r="A63" s="81">
        <v>1043</v>
      </c>
      <c r="B63" s="72" t="s">
        <v>300</v>
      </c>
      <c r="C63" s="73">
        <v>208140</v>
      </c>
      <c r="D63" s="84">
        <v>202472</v>
      </c>
      <c r="E63" s="84">
        <v>205696</v>
      </c>
      <c r="F63" s="84">
        <v>201482</v>
      </c>
    </row>
    <row r="64" spans="1:6">
      <c r="A64" s="81">
        <v>1044</v>
      </c>
      <c r="B64" s="72" t="s">
        <v>301</v>
      </c>
      <c r="C64" s="73">
        <v>222151</v>
      </c>
      <c r="D64" s="84">
        <v>217012</v>
      </c>
      <c r="E64" s="84">
        <v>214975</v>
      </c>
      <c r="F64" s="84">
        <v>213722</v>
      </c>
    </row>
    <row r="65" spans="1:6">
      <c r="A65" s="81" t="s">
        <v>302</v>
      </c>
      <c r="B65" s="72" t="s">
        <v>303</v>
      </c>
      <c r="C65" s="73">
        <v>183687</v>
      </c>
      <c r="D65" s="84">
        <v>180193</v>
      </c>
      <c r="E65" s="84">
        <v>181753</v>
      </c>
      <c r="F65" s="84">
        <v>180404</v>
      </c>
    </row>
    <row r="66" spans="1:6">
      <c r="A66" s="81">
        <v>1046</v>
      </c>
      <c r="B66" s="72" t="s">
        <v>304</v>
      </c>
      <c r="C66" s="73">
        <v>220821</v>
      </c>
      <c r="D66" s="84">
        <v>218933</v>
      </c>
      <c r="E66" s="86" t="s">
        <v>288</v>
      </c>
      <c r="F66" s="86" t="s">
        <v>305</v>
      </c>
    </row>
    <row r="67" spans="1:6">
      <c r="A67" s="81" t="s">
        <v>419</v>
      </c>
      <c r="B67" s="72" t="s">
        <v>306</v>
      </c>
      <c r="C67" s="76" t="s">
        <v>288</v>
      </c>
      <c r="D67" s="84">
        <v>210909</v>
      </c>
      <c r="E67" s="86" t="s">
        <v>288</v>
      </c>
      <c r="F67" s="84">
        <v>202954</v>
      </c>
    </row>
    <row r="68" spans="1:6">
      <c r="A68" s="81">
        <v>1048</v>
      </c>
      <c r="B68" s="72" t="s">
        <v>307</v>
      </c>
      <c r="C68" s="73">
        <v>283323</v>
      </c>
      <c r="D68" s="84">
        <v>283297</v>
      </c>
      <c r="E68" s="84">
        <v>279824</v>
      </c>
      <c r="F68" s="84">
        <v>273971</v>
      </c>
    </row>
    <row r="69" spans="1:6">
      <c r="A69" s="81" t="s">
        <v>420</v>
      </c>
      <c r="B69" s="72" t="s">
        <v>308</v>
      </c>
      <c r="C69" s="73">
        <v>240042</v>
      </c>
      <c r="D69" s="84">
        <v>238936</v>
      </c>
      <c r="E69" s="84">
        <v>240685</v>
      </c>
      <c r="F69" s="84">
        <v>237500</v>
      </c>
    </row>
    <row r="70" spans="1:6">
      <c r="A70" s="81" t="s">
        <v>421</v>
      </c>
      <c r="B70" s="72" t="s">
        <v>309</v>
      </c>
      <c r="C70" s="76" t="s">
        <v>288</v>
      </c>
      <c r="D70" s="84">
        <v>173995</v>
      </c>
      <c r="E70" s="84">
        <v>172387</v>
      </c>
      <c r="F70" s="84">
        <v>170920</v>
      </c>
    </row>
    <row r="71" spans="1:6">
      <c r="A71" s="81">
        <v>1051</v>
      </c>
      <c r="B71" s="72" t="s">
        <v>223</v>
      </c>
      <c r="C71" s="73">
        <v>242647</v>
      </c>
      <c r="D71" s="84">
        <v>241698</v>
      </c>
      <c r="E71" s="84">
        <v>241550</v>
      </c>
      <c r="F71" s="84">
        <v>237652</v>
      </c>
    </row>
    <row r="72" spans="1:6">
      <c r="A72" s="81" t="s">
        <v>310</v>
      </c>
      <c r="B72" s="72" t="s">
        <v>311</v>
      </c>
      <c r="C72" s="76" t="s">
        <v>288</v>
      </c>
      <c r="D72" s="86" t="s">
        <v>288</v>
      </c>
      <c r="E72" s="86" t="s">
        <v>288</v>
      </c>
      <c r="F72" s="86" t="s">
        <v>305</v>
      </c>
    </row>
    <row r="73" spans="1:6">
      <c r="A73" s="81" t="s">
        <v>312</v>
      </c>
      <c r="B73" s="72" t="s">
        <v>313</v>
      </c>
      <c r="C73" s="76" t="s">
        <v>288</v>
      </c>
      <c r="D73" s="86" t="s">
        <v>288</v>
      </c>
      <c r="E73" s="86" t="s">
        <v>288</v>
      </c>
      <c r="F73" s="86" t="s">
        <v>305</v>
      </c>
    </row>
    <row r="74" spans="1:6">
      <c r="A74" s="81" t="s">
        <v>314</v>
      </c>
      <c r="B74" s="72" t="s">
        <v>315</v>
      </c>
      <c r="C74" s="76" t="s">
        <v>288</v>
      </c>
      <c r="D74" s="86" t="s">
        <v>288</v>
      </c>
      <c r="E74" s="86" t="s">
        <v>288</v>
      </c>
      <c r="F74" s="86" t="s">
        <v>305</v>
      </c>
    </row>
    <row r="75" spans="1:6">
      <c r="A75" s="81" t="s">
        <v>316</v>
      </c>
      <c r="B75" s="72" t="s">
        <v>317</v>
      </c>
      <c r="C75" s="76" t="s">
        <v>288</v>
      </c>
      <c r="D75" s="86" t="s">
        <v>288</v>
      </c>
      <c r="E75" s="86" t="s">
        <v>288</v>
      </c>
      <c r="F75" s="86" t="s">
        <v>305</v>
      </c>
    </row>
    <row r="76" spans="1:6">
      <c r="A76" s="81">
        <v>1056</v>
      </c>
      <c r="B76" s="72" t="s">
        <v>318</v>
      </c>
      <c r="C76" s="73">
        <v>327442</v>
      </c>
      <c r="D76" s="84">
        <v>320480</v>
      </c>
      <c r="E76" s="84">
        <v>324800</v>
      </c>
      <c r="F76" s="84">
        <v>324130</v>
      </c>
    </row>
    <row r="77" spans="1:6">
      <c r="A77" s="81">
        <v>1057</v>
      </c>
      <c r="B77" s="72" t="s">
        <v>319</v>
      </c>
      <c r="C77" s="73">
        <v>268949</v>
      </c>
      <c r="D77" s="84">
        <v>266029</v>
      </c>
      <c r="E77" s="84">
        <v>260644</v>
      </c>
      <c r="F77" s="84">
        <v>259128</v>
      </c>
    </row>
    <row r="78" spans="1:6">
      <c r="A78" s="81">
        <v>1058</v>
      </c>
      <c r="B78" s="72" t="s">
        <v>320</v>
      </c>
      <c r="C78" s="73">
        <v>289745</v>
      </c>
      <c r="D78" s="84">
        <v>292640</v>
      </c>
      <c r="E78" s="84">
        <v>301090</v>
      </c>
      <c r="F78" s="84">
        <v>299776</v>
      </c>
    </row>
    <row r="79" spans="1:6">
      <c r="A79" s="81" t="s">
        <v>422</v>
      </c>
      <c r="B79" s="72" t="s">
        <v>321</v>
      </c>
      <c r="C79" s="73">
        <v>334739</v>
      </c>
      <c r="D79" s="86" t="s">
        <v>288</v>
      </c>
      <c r="E79" s="84">
        <v>337247</v>
      </c>
      <c r="F79" s="86" t="s">
        <v>305</v>
      </c>
    </row>
    <row r="80" spans="1:6">
      <c r="A80" s="81">
        <v>1060</v>
      </c>
      <c r="B80" s="72" t="s">
        <v>322</v>
      </c>
      <c r="C80" s="73">
        <v>234041</v>
      </c>
      <c r="D80" s="84">
        <v>230376</v>
      </c>
      <c r="E80" s="84">
        <v>238846</v>
      </c>
      <c r="F80" s="84">
        <v>236640</v>
      </c>
    </row>
    <row r="81" spans="1:6">
      <c r="A81" s="81">
        <v>1061</v>
      </c>
      <c r="B81" s="72" t="s">
        <v>323</v>
      </c>
      <c r="C81" s="73">
        <v>215601</v>
      </c>
      <c r="D81" s="84">
        <v>213074</v>
      </c>
      <c r="E81" s="84">
        <v>220283</v>
      </c>
      <c r="F81" s="84">
        <v>218614</v>
      </c>
    </row>
    <row r="82" spans="1:6" ht="17.25" thickBot="1">
      <c r="A82" s="82" t="s">
        <v>423</v>
      </c>
      <c r="B82" s="74" t="s">
        <v>324</v>
      </c>
      <c r="C82" s="75">
        <v>263300</v>
      </c>
      <c r="D82" s="85">
        <v>264269</v>
      </c>
      <c r="E82" s="85">
        <v>262679</v>
      </c>
      <c r="F82" s="85">
        <v>261587</v>
      </c>
    </row>
    <row r="83" spans="1:6" ht="17.25" thickTop="1">
      <c r="A83" s="81" t="s">
        <v>424</v>
      </c>
      <c r="B83" s="72" t="s">
        <v>325</v>
      </c>
      <c r="C83" s="73">
        <v>204167</v>
      </c>
      <c r="D83" s="84">
        <v>204377</v>
      </c>
      <c r="E83" s="84">
        <v>202691</v>
      </c>
      <c r="F83" s="84">
        <v>202712</v>
      </c>
    </row>
    <row r="84" spans="1:6">
      <c r="A84" s="81" t="s">
        <v>326</v>
      </c>
      <c r="B84" s="72" t="s">
        <v>327</v>
      </c>
      <c r="C84" s="76" t="s">
        <v>288</v>
      </c>
      <c r="D84" s="86" t="s">
        <v>288</v>
      </c>
      <c r="E84" s="86" t="s">
        <v>288</v>
      </c>
      <c r="F84" s="86" t="s">
        <v>288</v>
      </c>
    </row>
    <row r="85" spans="1:6">
      <c r="A85" s="81" t="s">
        <v>425</v>
      </c>
      <c r="B85" s="72" t="s">
        <v>328</v>
      </c>
      <c r="C85" s="73">
        <v>252567</v>
      </c>
      <c r="D85" s="84">
        <v>250140</v>
      </c>
      <c r="E85" s="84">
        <v>247756</v>
      </c>
      <c r="F85" s="84">
        <v>247028</v>
      </c>
    </row>
    <row r="86" spans="1:6">
      <c r="A86" s="81" t="s">
        <v>329</v>
      </c>
      <c r="B86" s="72" t="s">
        <v>330</v>
      </c>
      <c r="C86" s="73">
        <v>365714</v>
      </c>
      <c r="D86" s="84">
        <v>362985</v>
      </c>
      <c r="E86" s="84">
        <v>358786</v>
      </c>
      <c r="F86" s="86" t="s">
        <v>288</v>
      </c>
    </row>
    <row r="87" spans="1:6">
      <c r="A87" s="81">
        <v>1067</v>
      </c>
      <c r="B87" s="72" t="s">
        <v>331</v>
      </c>
      <c r="C87" s="73">
        <v>220565</v>
      </c>
      <c r="D87" s="84">
        <v>214553</v>
      </c>
      <c r="E87" s="84">
        <v>216404</v>
      </c>
      <c r="F87" s="84">
        <v>217619</v>
      </c>
    </row>
    <row r="88" spans="1:6">
      <c r="A88" s="81" t="s">
        <v>332</v>
      </c>
      <c r="B88" s="72" t="s">
        <v>333</v>
      </c>
      <c r="C88" s="73">
        <v>200971</v>
      </c>
      <c r="D88" s="84">
        <v>199588</v>
      </c>
      <c r="E88" s="84">
        <v>198613</v>
      </c>
      <c r="F88" s="86" t="s">
        <v>288</v>
      </c>
    </row>
    <row r="89" spans="1:6">
      <c r="A89" s="81" t="s">
        <v>334</v>
      </c>
      <c r="B89" s="72" t="s">
        <v>335</v>
      </c>
      <c r="C89" s="73">
        <v>199200</v>
      </c>
      <c r="D89" s="84">
        <v>197788</v>
      </c>
      <c r="E89" s="84">
        <v>195243</v>
      </c>
      <c r="F89" s="86" t="s">
        <v>305</v>
      </c>
    </row>
    <row r="90" spans="1:6">
      <c r="A90" s="81">
        <v>1070</v>
      </c>
      <c r="B90" s="72" t="s">
        <v>336</v>
      </c>
      <c r="C90" s="73">
        <v>179012</v>
      </c>
      <c r="D90" s="84">
        <v>177841</v>
      </c>
      <c r="E90" s="84">
        <v>175633</v>
      </c>
      <c r="F90" s="84">
        <v>172227</v>
      </c>
    </row>
    <row r="91" spans="1:6">
      <c r="A91" s="81" t="s">
        <v>426</v>
      </c>
      <c r="B91" s="72" t="s">
        <v>337</v>
      </c>
      <c r="C91" s="73">
        <v>150049</v>
      </c>
      <c r="D91" s="84">
        <v>149081</v>
      </c>
      <c r="E91" s="84">
        <v>147438</v>
      </c>
      <c r="F91" s="84">
        <v>144810</v>
      </c>
    </row>
    <row r="92" spans="1:6">
      <c r="A92" s="81">
        <v>1072</v>
      </c>
      <c r="B92" s="72" t="s">
        <v>338</v>
      </c>
      <c r="C92" s="73">
        <v>283066</v>
      </c>
      <c r="D92" s="84">
        <v>275711</v>
      </c>
      <c r="E92" s="84">
        <v>274286</v>
      </c>
      <c r="F92" s="84">
        <v>263991</v>
      </c>
    </row>
    <row r="93" spans="1:6">
      <c r="A93" s="81">
        <v>1073</v>
      </c>
      <c r="B93" s="72" t="s">
        <v>339</v>
      </c>
      <c r="C93" s="73">
        <v>251236</v>
      </c>
      <c r="D93" s="84">
        <v>245000</v>
      </c>
      <c r="E93" s="84">
        <v>242724</v>
      </c>
      <c r="F93" s="84">
        <v>236718</v>
      </c>
    </row>
    <row r="94" spans="1:6">
      <c r="A94" s="81">
        <v>1074</v>
      </c>
      <c r="B94" s="72" t="s">
        <v>340</v>
      </c>
      <c r="C94" s="73">
        <v>175118</v>
      </c>
      <c r="D94" s="84">
        <v>178874</v>
      </c>
      <c r="E94" s="84">
        <v>180875</v>
      </c>
      <c r="F94" s="84">
        <v>181822</v>
      </c>
    </row>
    <row r="95" spans="1:6">
      <c r="A95" s="81">
        <v>1075</v>
      </c>
      <c r="B95" s="72" t="s">
        <v>341</v>
      </c>
      <c r="C95" s="73">
        <v>276108</v>
      </c>
      <c r="D95" s="84">
        <v>273676</v>
      </c>
      <c r="E95" s="84">
        <v>273539</v>
      </c>
      <c r="F95" s="84">
        <v>268915</v>
      </c>
    </row>
    <row r="96" spans="1:6">
      <c r="A96" s="81">
        <v>1076</v>
      </c>
      <c r="B96" s="72" t="s">
        <v>342</v>
      </c>
      <c r="C96" s="73">
        <v>444519</v>
      </c>
      <c r="D96" s="84">
        <v>440616</v>
      </c>
      <c r="E96" s="84">
        <v>439248</v>
      </c>
      <c r="F96" s="84">
        <v>436458</v>
      </c>
    </row>
    <row r="97" spans="1:6">
      <c r="A97" s="81">
        <v>1077</v>
      </c>
      <c r="B97" s="72" t="s">
        <v>343</v>
      </c>
      <c r="C97" s="73">
        <v>376049</v>
      </c>
      <c r="D97" s="84">
        <v>373640</v>
      </c>
      <c r="E97" s="84">
        <v>372997</v>
      </c>
      <c r="F97" s="84">
        <v>370529</v>
      </c>
    </row>
    <row r="98" spans="1:6">
      <c r="A98" s="81">
        <v>1078</v>
      </c>
      <c r="B98" s="72" t="s">
        <v>344</v>
      </c>
      <c r="C98" s="73">
        <v>306274</v>
      </c>
      <c r="D98" s="84">
        <v>304156</v>
      </c>
      <c r="E98" s="84">
        <v>303632</v>
      </c>
      <c r="F98" s="84">
        <v>300337</v>
      </c>
    </row>
    <row r="99" spans="1:6">
      <c r="A99" s="81">
        <v>1079</v>
      </c>
      <c r="B99" s="72" t="s">
        <v>345</v>
      </c>
      <c r="C99" s="73">
        <v>645607</v>
      </c>
      <c r="D99" s="84">
        <v>638460</v>
      </c>
      <c r="E99" s="84">
        <v>637453</v>
      </c>
      <c r="F99" s="84">
        <v>627960</v>
      </c>
    </row>
    <row r="100" spans="1:6">
      <c r="A100" s="81">
        <v>1080</v>
      </c>
      <c r="B100" s="77" t="s">
        <v>346</v>
      </c>
      <c r="C100" s="73">
        <v>685744</v>
      </c>
      <c r="D100" s="84">
        <v>675173</v>
      </c>
      <c r="E100" s="84">
        <v>673714</v>
      </c>
      <c r="F100" s="84">
        <v>662709</v>
      </c>
    </row>
    <row r="101" spans="1:6">
      <c r="A101" s="81">
        <v>1081</v>
      </c>
      <c r="B101" s="72" t="s">
        <v>347</v>
      </c>
      <c r="C101" s="73">
        <v>420978</v>
      </c>
      <c r="D101" s="84">
        <v>414968</v>
      </c>
      <c r="E101" s="84">
        <v>413173</v>
      </c>
      <c r="F101" s="84">
        <v>408559</v>
      </c>
    </row>
    <row r="102" spans="1:6">
      <c r="A102" s="81">
        <v>1082</v>
      </c>
      <c r="B102" s="72" t="s">
        <v>348</v>
      </c>
      <c r="C102" s="73">
        <v>562067</v>
      </c>
      <c r="D102" s="84">
        <v>562439</v>
      </c>
      <c r="E102" s="84">
        <v>560837</v>
      </c>
      <c r="F102" s="84">
        <v>557881</v>
      </c>
    </row>
    <row r="103" spans="1:6">
      <c r="A103" s="81">
        <v>1083</v>
      </c>
      <c r="B103" s="72" t="s">
        <v>349</v>
      </c>
      <c r="C103" s="73">
        <v>269471</v>
      </c>
      <c r="D103" s="84">
        <v>269759</v>
      </c>
      <c r="E103" s="84">
        <v>271800</v>
      </c>
      <c r="F103" s="84">
        <v>266062</v>
      </c>
    </row>
    <row r="104" spans="1:6">
      <c r="A104" s="81">
        <v>1084</v>
      </c>
      <c r="B104" s="72" t="s">
        <v>350</v>
      </c>
      <c r="C104" s="73">
        <v>321645</v>
      </c>
      <c r="D104" s="84">
        <v>319449</v>
      </c>
      <c r="E104" s="84">
        <v>318902</v>
      </c>
      <c r="F104" s="84">
        <v>315484</v>
      </c>
    </row>
    <row r="105" spans="1:6">
      <c r="A105" s="81">
        <v>1085</v>
      </c>
      <c r="B105" s="72" t="s">
        <v>351</v>
      </c>
      <c r="C105" s="73">
        <v>318257</v>
      </c>
      <c r="D105" s="84">
        <v>310041</v>
      </c>
      <c r="E105" s="84">
        <v>305348</v>
      </c>
      <c r="F105" s="84">
        <v>297049</v>
      </c>
    </row>
    <row r="106" spans="1:6">
      <c r="A106" s="81">
        <v>1086</v>
      </c>
      <c r="B106" s="72" t="s">
        <v>352</v>
      </c>
      <c r="C106" s="73">
        <v>286219</v>
      </c>
      <c r="D106" s="84">
        <v>284880</v>
      </c>
      <c r="E106" s="84">
        <v>283607</v>
      </c>
      <c r="F106" s="84">
        <v>278565</v>
      </c>
    </row>
    <row r="107" spans="1:6">
      <c r="A107" s="81">
        <v>1087</v>
      </c>
      <c r="B107" s="72" t="s">
        <v>353</v>
      </c>
      <c r="C107" s="73">
        <v>316875</v>
      </c>
      <c r="D107" s="84">
        <v>315528</v>
      </c>
      <c r="E107" s="84">
        <v>314787</v>
      </c>
      <c r="F107" s="84">
        <v>308930</v>
      </c>
    </row>
    <row r="108" spans="1:6">
      <c r="A108" s="81">
        <v>1088</v>
      </c>
      <c r="B108" s="72" t="s">
        <v>354</v>
      </c>
      <c r="C108" s="73">
        <v>410182</v>
      </c>
      <c r="D108" s="84">
        <v>408942</v>
      </c>
      <c r="E108" s="84">
        <v>407342</v>
      </c>
      <c r="F108" s="84">
        <v>405235</v>
      </c>
    </row>
    <row r="109" spans="1:6">
      <c r="A109" s="81">
        <v>1089</v>
      </c>
      <c r="B109" s="72" t="s">
        <v>355</v>
      </c>
      <c r="C109" s="73">
        <v>438070</v>
      </c>
      <c r="D109" s="84">
        <v>436224</v>
      </c>
      <c r="E109" s="84">
        <v>440868</v>
      </c>
      <c r="F109" s="84">
        <v>433400</v>
      </c>
    </row>
    <row r="110" spans="1:6">
      <c r="A110" s="81">
        <v>1090</v>
      </c>
      <c r="B110" s="72" t="s">
        <v>356</v>
      </c>
      <c r="C110" s="73">
        <v>360084</v>
      </c>
      <c r="D110" s="84">
        <v>356809</v>
      </c>
      <c r="E110" s="84">
        <v>354977</v>
      </c>
      <c r="F110" s="84">
        <v>350908</v>
      </c>
    </row>
    <row r="111" spans="1:6">
      <c r="A111" s="81" t="s">
        <v>357</v>
      </c>
      <c r="B111" s="72" t="s">
        <v>358</v>
      </c>
      <c r="C111" s="73">
        <v>203461</v>
      </c>
      <c r="D111" s="84">
        <v>204181</v>
      </c>
      <c r="E111" s="84">
        <v>204762</v>
      </c>
      <c r="F111" s="84">
        <v>203923</v>
      </c>
    </row>
    <row r="112" spans="1:6">
      <c r="A112" s="81">
        <v>2001</v>
      </c>
      <c r="B112" s="72" t="s">
        <v>359</v>
      </c>
      <c r="C112" s="73">
        <v>471931</v>
      </c>
      <c r="D112" s="84">
        <v>471349</v>
      </c>
      <c r="E112" s="84">
        <v>467653</v>
      </c>
      <c r="F112" s="84">
        <v>460429</v>
      </c>
    </row>
    <row r="113" spans="1:6">
      <c r="A113" s="81" t="s">
        <v>427</v>
      </c>
      <c r="B113" s="89" t="s">
        <v>360</v>
      </c>
      <c r="C113" s="73">
        <v>398279</v>
      </c>
      <c r="D113" s="84">
        <v>393090</v>
      </c>
      <c r="E113" s="84">
        <v>390048</v>
      </c>
      <c r="F113" s="84">
        <v>384609</v>
      </c>
    </row>
    <row r="114" spans="1:6" ht="17.25" thickBot="1">
      <c r="A114" s="82" t="s">
        <v>361</v>
      </c>
      <c r="B114" s="90" t="s">
        <v>362</v>
      </c>
      <c r="C114" s="75">
        <v>446560</v>
      </c>
      <c r="D114" s="85">
        <v>446358</v>
      </c>
      <c r="E114" s="85">
        <v>446000</v>
      </c>
      <c r="F114" s="85">
        <v>445000</v>
      </c>
    </row>
    <row r="115" spans="1:6" ht="17.25" thickTop="1">
      <c r="A115" s="81" t="s">
        <v>428</v>
      </c>
      <c r="B115" s="72" t="s">
        <v>363</v>
      </c>
      <c r="C115" s="79">
        <v>533333</v>
      </c>
      <c r="D115" s="86" t="s">
        <v>288</v>
      </c>
      <c r="E115" s="86" t="s">
        <v>288</v>
      </c>
      <c r="F115" s="87" t="s">
        <v>305</v>
      </c>
    </row>
    <row r="116" spans="1:6">
      <c r="A116" s="81" t="s">
        <v>364</v>
      </c>
      <c r="B116" s="72" t="s">
        <v>365</v>
      </c>
      <c r="C116" s="78" t="s">
        <v>288</v>
      </c>
      <c r="D116" s="86" t="s">
        <v>288</v>
      </c>
      <c r="E116" s="86" t="s">
        <v>288</v>
      </c>
      <c r="F116" s="87" t="s">
        <v>305</v>
      </c>
    </row>
    <row r="117" spans="1:6">
      <c r="A117" s="81">
        <v>3003</v>
      </c>
      <c r="B117" s="77" t="s">
        <v>366</v>
      </c>
      <c r="C117" s="79">
        <v>353383</v>
      </c>
      <c r="D117" s="84">
        <v>342273</v>
      </c>
      <c r="E117" s="84">
        <v>350828</v>
      </c>
      <c r="F117" s="88">
        <v>351481</v>
      </c>
    </row>
    <row r="118" spans="1:6">
      <c r="A118" s="81" t="s">
        <v>429</v>
      </c>
      <c r="B118" s="77" t="s">
        <v>367</v>
      </c>
      <c r="C118" s="78" t="s">
        <v>288</v>
      </c>
      <c r="D118" s="84">
        <v>243009</v>
      </c>
      <c r="E118" s="86" t="s">
        <v>288</v>
      </c>
      <c r="F118" s="88">
        <v>246154</v>
      </c>
    </row>
    <row r="119" spans="1:6">
      <c r="A119" s="81">
        <v>3005</v>
      </c>
      <c r="B119" s="72" t="s">
        <v>368</v>
      </c>
      <c r="C119" s="79">
        <v>403594</v>
      </c>
      <c r="D119" s="84">
        <v>386079</v>
      </c>
      <c r="E119" s="84">
        <v>392588</v>
      </c>
      <c r="F119" s="88">
        <v>398051</v>
      </c>
    </row>
    <row r="120" spans="1:6">
      <c r="A120" s="81" t="s">
        <v>430</v>
      </c>
      <c r="B120" s="72" t="s">
        <v>369</v>
      </c>
      <c r="C120" s="78" t="s">
        <v>288</v>
      </c>
      <c r="D120" s="84">
        <v>321230</v>
      </c>
      <c r="E120" s="84">
        <v>339830</v>
      </c>
      <c r="F120" s="88">
        <v>342548</v>
      </c>
    </row>
    <row r="121" spans="1:6">
      <c r="A121" s="81" t="s">
        <v>431</v>
      </c>
      <c r="B121" s="72" t="s">
        <v>370</v>
      </c>
      <c r="C121" s="79">
        <v>374046</v>
      </c>
      <c r="D121" s="84">
        <v>333250</v>
      </c>
      <c r="E121" s="84">
        <v>347811</v>
      </c>
      <c r="F121" s="88">
        <v>353051</v>
      </c>
    </row>
    <row r="122" spans="1:6">
      <c r="A122" s="81" t="s">
        <v>432</v>
      </c>
      <c r="B122" s="72" t="s">
        <v>371</v>
      </c>
      <c r="C122" s="78" t="s">
        <v>288</v>
      </c>
      <c r="D122" s="84">
        <v>278180</v>
      </c>
      <c r="E122" s="84">
        <v>274659</v>
      </c>
      <c r="F122" s="88">
        <v>268333</v>
      </c>
    </row>
    <row r="123" spans="1:6">
      <c r="A123" s="81" t="s">
        <v>372</v>
      </c>
      <c r="B123" s="72" t="s">
        <v>373</v>
      </c>
      <c r="C123" s="78" t="s">
        <v>288</v>
      </c>
      <c r="D123" s="86" t="s">
        <v>288</v>
      </c>
      <c r="E123" s="86" t="s">
        <v>288</v>
      </c>
      <c r="F123" s="87" t="s">
        <v>288</v>
      </c>
    </row>
    <row r="124" spans="1:6">
      <c r="A124" s="81" t="s">
        <v>374</v>
      </c>
      <c r="B124" s="72" t="s">
        <v>375</v>
      </c>
      <c r="C124" s="78" t="s">
        <v>288</v>
      </c>
      <c r="D124" s="86" t="s">
        <v>288</v>
      </c>
      <c r="E124" s="86" t="s">
        <v>288</v>
      </c>
      <c r="F124" s="87" t="s">
        <v>305</v>
      </c>
    </row>
    <row r="125" spans="1:6">
      <c r="A125" s="81" t="s">
        <v>433</v>
      </c>
      <c r="B125" s="72" t="s">
        <v>376</v>
      </c>
      <c r="C125" s="78" t="s">
        <v>288</v>
      </c>
      <c r="D125" s="84">
        <v>324326</v>
      </c>
      <c r="E125" s="86" t="s">
        <v>288</v>
      </c>
      <c r="F125" s="87" t="s">
        <v>305</v>
      </c>
    </row>
    <row r="126" spans="1:6">
      <c r="A126" s="81" t="s">
        <v>377</v>
      </c>
      <c r="B126" s="72" t="s">
        <v>378</v>
      </c>
      <c r="C126" s="79">
        <v>300798</v>
      </c>
      <c r="D126" s="84">
        <v>322920</v>
      </c>
      <c r="E126" s="84">
        <v>313333</v>
      </c>
      <c r="F126" s="88">
        <v>311263</v>
      </c>
    </row>
    <row r="127" spans="1:6">
      <c r="A127" s="81" t="s">
        <v>379</v>
      </c>
      <c r="B127" s="72" t="s">
        <v>380</v>
      </c>
      <c r="C127" s="78" t="s">
        <v>288</v>
      </c>
      <c r="D127" s="86" t="s">
        <v>288</v>
      </c>
      <c r="E127" s="86" t="s">
        <v>288</v>
      </c>
      <c r="F127" s="87" t="s">
        <v>305</v>
      </c>
    </row>
    <row r="128" spans="1:6">
      <c r="A128" s="81" t="s">
        <v>434</v>
      </c>
      <c r="B128" s="72" t="s">
        <v>381</v>
      </c>
      <c r="C128" s="79">
        <v>395789</v>
      </c>
      <c r="D128" s="86" t="s">
        <v>288</v>
      </c>
      <c r="E128" s="86" t="s">
        <v>288</v>
      </c>
      <c r="F128" s="87" t="s">
        <v>305</v>
      </c>
    </row>
    <row r="129" spans="1:6">
      <c r="A129" s="81" t="s">
        <v>382</v>
      </c>
      <c r="B129" s="72" t="s">
        <v>383</v>
      </c>
      <c r="C129" s="78" t="s">
        <v>288</v>
      </c>
      <c r="D129" s="86" t="s">
        <v>288</v>
      </c>
      <c r="E129" s="86" t="s">
        <v>288</v>
      </c>
      <c r="F129" s="88">
        <v>457143</v>
      </c>
    </row>
    <row r="130" spans="1:6">
      <c r="A130" s="81" t="s">
        <v>435</v>
      </c>
      <c r="B130" s="72" t="s">
        <v>384</v>
      </c>
      <c r="C130" s="78" t="s">
        <v>288</v>
      </c>
      <c r="D130" s="84">
        <v>286887</v>
      </c>
      <c r="E130" s="86" t="s">
        <v>288</v>
      </c>
      <c r="F130" s="87" t="s">
        <v>305</v>
      </c>
    </row>
    <row r="131" spans="1:6">
      <c r="A131" s="81" t="s">
        <v>436</v>
      </c>
      <c r="B131" s="72" t="s">
        <v>385</v>
      </c>
      <c r="C131" s="78" t="s">
        <v>288</v>
      </c>
      <c r="D131" s="84">
        <v>321250</v>
      </c>
      <c r="E131" s="84">
        <v>320000</v>
      </c>
      <c r="F131" s="88">
        <v>311114</v>
      </c>
    </row>
    <row r="132" spans="1:6">
      <c r="A132" s="81" t="s">
        <v>437</v>
      </c>
      <c r="B132" s="72" t="s">
        <v>386</v>
      </c>
      <c r="C132" s="78" t="s">
        <v>288</v>
      </c>
      <c r="D132" s="84">
        <v>250000</v>
      </c>
      <c r="E132" s="84">
        <v>247982</v>
      </c>
      <c r="F132" s="88">
        <v>249266</v>
      </c>
    </row>
    <row r="133" spans="1:6">
      <c r="A133" s="81">
        <v>4001</v>
      </c>
      <c r="B133" s="72" t="s">
        <v>387</v>
      </c>
      <c r="C133" s="79">
        <v>238957</v>
      </c>
      <c r="D133" s="84">
        <v>221727</v>
      </c>
      <c r="E133" s="84">
        <v>237846</v>
      </c>
      <c r="F133" s="88">
        <v>226275</v>
      </c>
    </row>
    <row r="134" spans="1:6">
      <c r="A134" s="81">
        <v>4002</v>
      </c>
      <c r="B134" s="72" t="s">
        <v>388</v>
      </c>
      <c r="C134" s="79">
        <v>220497</v>
      </c>
      <c r="D134" s="84">
        <v>217203</v>
      </c>
      <c r="E134" s="84">
        <v>211525</v>
      </c>
      <c r="F134" s="88">
        <v>215662</v>
      </c>
    </row>
    <row r="135" spans="1:6">
      <c r="A135" s="81">
        <v>4003</v>
      </c>
      <c r="B135" s="77" t="s">
        <v>389</v>
      </c>
      <c r="C135" s="79">
        <v>244723</v>
      </c>
      <c r="D135" s="84">
        <v>229770</v>
      </c>
      <c r="E135" s="84">
        <v>231539</v>
      </c>
      <c r="F135" s="88">
        <v>227074</v>
      </c>
    </row>
    <row r="136" spans="1:6">
      <c r="A136" s="81">
        <v>4004</v>
      </c>
      <c r="B136" s="72" t="s">
        <v>390</v>
      </c>
      <c r="C136" s="79">
        <v>287101</v>
      </c>
      <c r="D136" s="84">
        <v>285759</v>
      </c>
      <c r="E136" s="84">
        <v>284862</v>
      </c>
      <c r="F136" s="88">
        <v>270376</v>
      </c>
    </row>
    <row r="137" spans="1:6">
      <c r="A137" s="81" t="s">
        <v>438</v>
      </c>
      <c r="B137" s="72" t="s">
        <v>391</v>
      </c>
      <c r="C137" s="79">
        <v>324979</v>
      </c>
      <c r="D137" s="84">
        <v>320449</v>
      </c>
      <c r="E137" s="84">
        <v>318479</v>
      </c>
      <c r="F137" s="88">
        <v>316183</v>
      </c>
    </row>
    <row r="138" spans="1:6">
      <c r="A138" s="81" t="s">
        <v>439</v>
      </c>
      <c r="B138" s="72" t="s">
        <v>392</v>
      </c>
      <c r="C138" s="79">
        <v>304662</v>
      </c>
      <c r="D138" s="84">
        <v>304509</v>
      </c>
      <c r="E138" s="84">
        <v>303262</v>
      </c>
      <c r="F138" s="88">
        <v>297137</v>
      </c>
    </row>
    <row r="139" spans="1:6">
      <c r="A139" s="81" t="s">
        <v>440</v>
      </c>
      <c r="B139" s="72" t="s">
        <v>393</v>
      </c>
      <c r="C139" s="79">
        <v>250000</v>
      </c>
      <c r="D139" s="84">
        <v>249822</v>
      </c>
      <c r="E139" s="84">
        <v>249360</v>
      </c>
      <c r="F139" s="88">
        <v>244717</v>
      </c>
    </row>
    <row r="140" spans="1:6">
      <c r="A140" s="81">
        <v>5004</v>
      </c>
      <c r="B140" s="72" t="s">
        <v>394</v>
      </c>
      <c r="C140" s="79">
        <v>339070</v>
      </c>
      <c r="D140" s="84">
        <v>335319</v>
      </c>
      <c r="E140" s="84">
        <v>333866</v>
      </c>
      <c r="F140" s="88">
        <v>327381</v>
      </c>
    </row>
    <row r="141" spans="1:6">
      <c r="A141" s="81">
        <v>5005</v>
      </c>
      <c r="B141" s="72" t="s">
        <v>395</v>
      </c>
      <c r="C141" s="73">
        <v>298573</v>
      </c>
      <c r="D141" s="84">
        <v>294135</v>
      </c>
      <c r="E141" s="84">
        <v>292729</v>
      </c>
      <c r="F141" s="88">
        <v>289211</v>
      </c>
    </row>
    <row r="142" spans="1:6">
      <c r="A142" s="81">
        <v>5006</v>
      </c>
      <c r="B142" s="72" t="s">
        <v>396</v>
      </c>
      <c r="C142" s="79">
        <v>485593</v>
      </c>
      <c r="D142" s="84">
        <v>485075</v>
      </c>
      <c r="E142" s="84">
        <v>483274</v>
      </c>
      <c r="F142" s="88">
        <v>477832</v>
      </c>
    </row>
    <row r="143" spans="1:6">
      <c r="A143" s="81">
        <v>5007</v>
      </c>
      <c r="B143" s="72" t="s">
        <v>397</v>
      </c>
      <c r="C143" s="73">
        <v>212439</v>
      </c>
      <c r="D143" s="84">
        <v>209131</v>
      </c>
      <c r="E143" s="84">
        <v>208590</v>
      </c>
      <c r="F143" s="84">
        <v>206732</v>
      </c>
    </row>
    <row r="144" spans="1:6">
      <c r="A144" s="81" t="s">
        <v>398</v>
      </c>
      <c r="B144" s="72" t="s">
        <v>399</v>
      </c>
      <c r="C144" s="73">
        <v>272695</v>
      </c>
      <c r="D144" s="84">
        <v>271869</v>
      </c>
      <c r="E144" s="84">
        <v>265227</v>
      </c>
      <c r="F144" s="84">
        <v>261200</v>
      </c>
    </row>
    <row r="145" spans="1:9">
      <c r="A145" s="81" t="s">
        <v>400</v>
      </c>
      <c r="B145" s="72" t="s">
        <v>401</v>
      </c>
      <c r="C145" s="73">
        <v>221341</v>
      </c>
      <c r="D145" s="84">
        <v>220394</v>
      </c>
      <c r="E145" s="84">
        <v>216558</v>
      </c>
      <c r="F145" s="84">
        <v>212471</v>
      </c>
    </row>
    <row r="146" spans="1:9">
      <c r="A146" s="81">
        <v>5010</v>
      </c>
      <c r="B146" s="72" t="s">
        <v>402</v>
      </c>
      <c r="C146" s="73">
        <v>193319</v>
      </c>
      <c r="D146" s="84">
        <v>192523</v>
      </c>
      <c r="E146" s="84">
        <v>186963</v>
      </c>
      <c r="F146" s="84">
        <v>183944</v>
      </c>
    </row>
    <row r="147" spans="1:9">
      <c r="A147" s="81">
        <v>5011</v>
      </c>
      <c r="B147" s="72" t="s">
        <v>403</v>
      </c>
      <c r="C147" s="73">
        <v>167631</v>
      </c>
      <c r="D147" s="84">
        <v>167155</v>
      </c>
      <c r="E147" s="84">
        <v>161595</v>
      </c>
      <c r="F147" s="84">
        <v>159901</v>
      </c>
    </row>
    <row r="148" spans="1:9">
      <c r="A148" s="81" t="s">
        <v>404</v>
      </c>
      <c r="B148" s="72" t="s">
        <v>405</v>
      </c>
      <c r="C148" s="73">
        <v>257926</v>
      </c>
      <c r="D148" s="84">
        <v>257561</v>
      </c>
      <c r="E148" s="84">
        <v>256409</v>
      </c>
      <c r="F148" s="84">
        <v>253241</v>
      </c>
    </row>
    <row r="149" spans="1:9">
      <c r="A149" s="81">
        <v>5013</v>
      </c>
      <c r="B149" s="72" t="s">
        <v>406</v>
      </c>
      <c r="C149" s="73">
        <v>176930</v>
      </c>
      <c r="D149" s="84">
        <v>173784</v>
      </c>
      <c r="E149" s="84">
        <v>171884</v>
      </c>
      <c r="F149" s="84">
        <v>170990</v>
      </c>
    </row>
    <row r="150" spans="1:9">
      <c r="A150" s="81">
        <v>5014</v>
      </c>
      <c r="B150" s="72" t="s">
        <v>407</v>
      </c>
      <c r="C150" s="73">
        <v>261108</v>
      </c>
      <c r="D150" s="84">
        <v>266743</v>
      </c>
      <c r="E150" s="84">
        <v>267829</v>
      </c>
      <c r="F150" s="84">
        <v>264828</v>
      </c>
    </row>
    <row r="151" spans="1:9">
      <c r="A151" s="81">
        <v>5015</v>
      </c>
      <c r="B151" s="72" t="s">
        <v>408</v>
      </c>
      <c r="C151" s="73">
        <v>272418</v>
      </c>
      <c r="D151" s="84">
        <v>275072</v>
      </c>
      <c r="E151" s="84">
        <v>272974</v>
      </c>
      <c r="F151" s="84">
        <v>278476</v>
      </c>
    </row>
    <row r="152" spans="1:9" ht="17.25" thickBot="1">
      <c r="A152" s="82">
        <v>5016</v>
      </c>
      <c r="B152" s="74" t="s">
        <v>409</v>
      </c>
      <c r="C152" s="75">
        <v>429783</v>
      </c>
      <c r="D152" s="85">
        <v>426714</v>
      </c>
      <c r="E152" s="85">
        <v>421317</v>
      </c>
      <c r="F152" s="85">
        <v>411319</v>
      </c>
    </row>
    <row r="153" spans="1:9" ht="30" customHeight="1" thickTop="1">
      <c r="A153" s="208" t="s">
        <v>441</v>
      </c>
      <c r="B153" s="208"/>
      <c r="C153" s="208"/>
      <c r="D153" s="208"/>
      <c r="E153" s="208"/>
      <c r="F153" s="208"/>
      <c r="G153" s="208"/>
      <c r="H153" s="208"/>
      <c r="I153" s="208"/>
    </row>
    <row r="154" spans="1:9">
      <c r="A154" s="91"/>
      <c r="B154" s="91"/>
      <c r="C154" s="91"/>
      <c r="D154" s="91"/>
      <c r="E154" s="91"/>
      <c r="F154" s="91"/>
    </row>
  </sheetData>
  <mergeCells count="10">
    <mergeCell ref="B13:F16"/>
    <mergeCell ref="B3:C3"/>
    <mergeCell ref="A153:I153"/>
    <mergeCell ref="B2:C2"/>
    <mergeCell ref="E19:E20"/>
    <mergeCell ref="F19:F20"/>
    <mergeCell ref="A20:B20"/>
    <mergeCell ref="A19:B19"/>
    <mergeCell ref="C19:C20"/>
    <mergeCell ref="D19:D20"/>
  </mergeCells>
  <phoneticPr fontId="1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12EF-C78C-422D-A7B5-1A51F8849559}">
  <sheetPr>
    <tabColor rgb="FFFFFF00"/>
    <pageSetUpPr fitToPage="1"/>
  </sheetPr>
  <dimension ref="B1:FH121"/>
  <sheetViews>
    <sheetView showGridLines="0" view="pageBreakPreview" zoomScale="85" zoomScaleNormal="70" zoomScaleSheetLayoutView="85" workbookViewId="0">
      <selection activeCell="AL2" sqref="AL2:DZ2"/>
    </sheetView>
  </sheetViews>
  <sheetFormatPr defaultRowHeight="16.5"/>
  <cols>
    <col min="1" max="1" width="4.125" style="12" customWidth="1"/>
    <col min="2" max="21" width="1.625" style="12" customWidth="1"/>
    <col min="22" max="22" width="1.75" style="12" customWidth="1"/>
    <col min="23" max="36" width="1.625" style="12" customWidth="1"/>
    <col min="37" max="37" width="2.125" style="12" customWidth="1"/>
    <col min="38" max="45" width="1.625" style="12" customWidth="1"/>
    <col min="46" max="46" width="2.125" style="12" customWidth="1"/>
    <col min="47" max="164" width="1.625" style="12" customWidth="1"/>
    <col min="165" max="16384" width="9" style="12"/>
  </cols>
  <sheetData>
    <row r="1" spans="2:164" s="5" customFormat="1" ht="23.2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</row>
    <row r="2" spans="2:164" s="5" customFormat="1" ht="62.25" customHeight="1" thickBot="1">
      <c r="B2" s="234" t="s">
        <v>163</v>
      </c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  <c r="AL2" s="235" t="s">
        <v>164</v>
      </c>
      <c r="AM2" s="236"/>
      <c r="AN2" s="236"/>
      <c r="AO2" s="236"/>
      <c r="AP2" s="236"/>
      <c r="AQ2" s="236"/>
      <c r="AR2" s="236"/>
      <c r="AS2" s="236"/>
      <c r="AT2" s="236"/>
      <c r="AU2" s="236"/>
      <c r="AV2" s="236"/>
      <c r="AW2" s="236"/>
      <c r="AX2" s="236"/>
      <c r="AY2" s="236"/>
      <c r="AZ2" s="236"/>
      <c r="BA2" s="236"/>
      <c r="BB2" s="236"/>
      <c r="BC2" s="236"/>
      <c r="BD2" s="236"/>
      <c r="BE2" s="236"/>
      <c r="BF2" s="236"/>
      <c r="BG2" s="236"/>
      <c r="BH2" s="236"/>
      <c r="BI2" s="236"/>
      <c r="BJ2" s="236"/>
      <c r="BK2" s="236"/>
      <c r="BL2" s="236"/>
      <c r="BM2" s="236"/>
      <c r="BN2" s="236"/>
      <c r="BO2" s="236"/>
      <c r="BP2" s="236"/>
      <c r="BQ2" s="236"/>
      <c r="BR2" s="236"/>
      <c r="BS2" s="236"/>
      <c r="BT2" s="236"/>
      <c r="BU2" s="236"/>
      <c r="BV2" s="236"/>
      <c r="BW2" s="236"/>
      <c r="BX2" s="236"/>
      <c r="BY2" s="236"/>
      <c r="BZ2" s="236"/>
      <c r="CA2" s="236"/>
      <c r="CB2" s="236"/>
      <c r="CC2" s="236"/>
      <c r="CD2" s="236"/>
      <c r="CE2" s="236"/>
      <c r="CF2" s="236"/>
      <c r="CG2" s="236"/>
      <c r="CH2" s="236"/>
      <c r="CI2" s="236"/>
      <c r="CJ2" s="236"/>
      <c r="CK2" s="236"/>
      <c r="CL2" s="236"/>
      <c r="CM2" s="236"/>
      <c r="CN2" s="236"/>
      <c r="CO2" s="236"/>
      <c r="CP2" s="236"/>
      <c r="CQ2" s="236"/>
      <c r="CR2" s="236"/>
      <c r="CS2" s="236"/>
      <c r="CT2" s="236"/>
      <c r="CU2" s="236"/>
      <c r="CV2" s="236"/>
      <c r="CW2" s="236"/>
      <c r="CX2" s="236"/>
      <c r="CY2" s="236"/>
      <c r="CZ2" s="236"/>
      <c r="DA2" s="236"/>
      <c r="DB2" s="236"/>
      <c r="DC2" s="236"/>
      <c r="DD2" s="236"/>
      <c r="DE2" s="236"/>
      <c r="DF2" s="236"/>
      <c r="DG2" s="236"/>
      <c r="DH2" s="236"/>
      <c r="DI2" s="236"/>
      <c r="DJ2" s="236"/>
      <c r="DK2" s="236"/>
      <c r="DL2" s="236"/>
      <c r="DM2" s="236"/>
      <c r="DN2" s="236"/>
      <c r="DO2" s="236"/>
      <c r="DP2" s="236"/>
      <c r="DQ2" s="236"/>
      <c r="DR2" s="236"/>
      <c r="DS2" s="236"/>
      <c r="DT2" s="236"/>
      <c r="DU2" s="236"/>
      <c r="DV2" s="236"/>
      <c r="DW2" s="236"/>
      <c r="DX2" s="236"/>
      <c r="DY2" s="236"/>
      <c r="DZ2" s="23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</row>
    <row r="3" spans="2:164" ht="8.65" customHeight="1" thickTop="1">
      <c r="B3" s="8"/>
      <c r="C3" s="9"/>
      <c r="D3" s="9"/>
      <c r="E3" s="9"/>
      <c r="F3" s="9"/>
      <c r="G3" s="9"/>
      <c r="H3" s="9"/>
      <c r="I3" s="9"/>
      <c r="J3" s="9"/>
      <c r="K3" s="9"/>
      <c r="L3" s="10"/>
      <c r="M3" s="11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0"/>
      <c r="AC3" s="237" t="s">
        <v>1</v>
      </c>
      <c r="AD3" s="238"/>
      <c r="AE3" s="238"/>
      <c r="AF3" s="238"/>
      <c r="AG3" s="238"/>
      <c r="AH3" s="238"/>
      <c r="AI3" s="238"/>
      <c r="AJ3" s="238"/>
      <c r="AK3" s="239"/>
      <c r="AL3" s="238" t="s">
        <v>2</v>
      </c>
      <c r="AM3" s="238"/>
      <c r="AN3" s="238"/>
      <c r="AO3" s="238"/>
      <c r="AP3" s="238"/>
      <c r="AQ3" s="238"/>
      <c r="AR3" s="238"/>
      <c r="AS3" s="238"/>
      <c r="AT3" s="243"/>
      <c r="AU3" s="8"/>
      <c r="AV3" s="9"/>
      <c r="AW3" s="9"/>
      <c r="AX3" s="9"/>
      <c r="AY3" s="9"/>
      <c r="AZ3" s="9"/>
      <c r="BA3" s="9"/>
      <c r="BB3" s="9"/>
      <c r="BC3" s="9"/>
      <c r="BD3" s="10"/>
      <c r="BE3" s="245" t="s">
        <v>3</v>
      </c>
      <c r="BF3" s="245"/>
      <c r="BG3" s="245"/>
      <c r="BH3" s="245"/>
      <c r="BI3" s="245"/>
      <c r="BJ3" s="245"/>
      <c r="BK3" s="245"/>
      <c r="BL3" s="245"/>
      <c r="BM3" s="245"/>
      <c r="BN3" s="245"/>
      <c r="BO3" s="245"/>
      <c r="BP3" s="245"/>
      <c r="BQ3" s="245"/>
      <c r="BR3" s="247" t="s">
        <v>4</v>
      </c>
      <c r="BS3" s="247"/>
      <c r="BT3" s="247"/>
      <c r="BU3" s="247"/>
      <c r="BV3" s="247"/>
      <c r="BW3" s="247"/>
      <c r="BX3" s="248"/>
      <c r="BY3" s="238" t="s">
        <v>5</v>
      </c>
      <c r="BZ3" s="238"/>
      <c r="CA3" s="238"/>
      <c r="CB3" s="238"/>
      <c r="CC3" s="238"/>
      <c r="CD3" s="238"/>
      <c r="CE3" s="238"/>
      <c r="CF3" s="238"/>
      <c r="CG3" s="238"/>
      <c r="CH3" s="238"/>
      <c r="CI3" s="238"/>
      <c r="CJ3" s="238"/>
      <c r="CK3" s="238"/>
      <c r="CL3" s="238"/>
      <c r="CM3" s="238"/>
      <c r="CN3" s="238"/>
      <c r="CO3" s="238"/>
      <c r="CP3" s="238"/>
      <c r="CQ3" s="238"/>
      <c r="CR3" s="238"/>
      <c r="CS3" s="238"/>
      <c r="CT3" s="238"/>
      <c r="CU3" s="238"/>
      <c r="CV3" s="238"/>
      <c r="CW3" s="238"/>
      <c r="CX3" s="238"/>
      <c r="CY3" s="238"/>
      <c r="CZ3" s="238"/>
      <c r="DA3" s="238"/>
      <c r="DB3" s="238"/>
      <c r="DC3" s="238"/>
      <c r="DD3" s="238"/>
      <c r="DE3" s="238"/>
      <c r="DF3" s="238"/>
      <c r="DG3" s="238"/>
      <c r="DH3" s="238"/>
      <c r="DI3" s="243"/>
      <c r="DJ3" s="251" t="s">
        <v>6</v>
      </c>
      <c r="DK3" s="238"/>
      <c r="DL3" s="238"/>
      <c r="DM3" s="238"/>
      <c r="DN3" s="238"/>
      <c r="DO3" s="238"/>
      <c r="DP3" s="238"/>
      <c r="DQ3" s="238"/>
      <c r="DR3" s="238"/>
      <c r="DS3" s="238"/>
      <c r="DT3" s="238"/>
      <c r="DU3" s="238"/>
      <c r="DV3" s="238"/>
      <c r="DW3" s="238"/>
      <c r="DX3" s="238"/>
      <c r="DY3" s="238"/>
      <c r="DZ3" s="238"/>
      <c r="EA3" s="238"/>
      <c r="EB3" s="238"/>
      <c r="EC3" s="238"/>
      <c r="ED3" s="238"/>
      <c r="EE3" s="238"/>
      <c r="EF3" s="238"/>
      <c r="EG3" s="238"/>
      <c r="EH3" s="238"/>
      <c r="EI3" s="238"/>
      <c r="EJ3" s="238"/>
      <c r="EK3" s="238"/>
      <c r="EL3" s="238"/>
      <c r="EM3" s="238"/>
      <c r="EN3" s="238"/>
      <c r="EO3" s="238"/>
      <c r="EP3" s="238"/>
      <c r="EQ3" s="238"/>
      <c r="ER3" s="238"/>
      <c r="ES3" s="238"/>
      <c r="ET3" s="238"/>
      <c r="EU3" s="238"/>
      <c r="EV3" s="238"/>
      <c r="EW3" s="238"/>
      <c r="EX3" s="238"/>
      <c r="EY3" s="238"/>
      <c r="EZ3" s="238"/>
      <c r="FA3" s="238"/>
      <c r="FB3" s="238"/>
      <c r="FC3" s="238"/>
      <c r="FD3" s="238"/>
      <c r="FE3" s="238"/>
      <c r="FF3" s="238"/>
      <c r="FG3" s="243"/>
    </row>
    <row r="4" spans="2:164" ht="8.65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5"/>
      <c r="M4" s="16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240"/>
      <c r="AD4" s="241"/>
      <c r="AE4" s="241"/>
      <c r="AF4" s="241"/>
      <c r="AG4" s="241"/>
      <c r="AH4" s="241"/>
      <c r="AI4" s="241"/>
      <c r="AJ4" s="241"/>
      <c r="AK4" s="242"/>
      <c r="AL4" s="241"/>
      <c r="AM4" s="241"/>
      <c r="AN4" s="241"/>
      <c r="AO4" s="241"/>
      <c r="AP4" s="241"/>
      <c r="AQ4" s="241"/>
      <c r="AR4" s="241"/>
      <c r="AS4" s="241"/>
      <c r="AT4" s="244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246"/>
      <c r="BF4" s="246"/>
      <c r="BG4" s="246"/>
      <c r="BH4" s="246"/>
      <c r="BI4" s="246"/>
      <c r="BJ4" s="246"/>
      <c r="BK4" s="246"/>
      <c r="BL4" s="246"/>
      <c r="BM4" s="246"/>
      <c r="BN4" s="246"/>
      <c r="BO4" s="246"/>
      <c r="BP4" s="246"/>
      <c r="BQ4" s="246"/>
      <c r="BR4" s="249"/>
      <c r="BS4" s="249"/>
      <c r="BT4" s="249"/>
      <c r="BU4" s="249"/>
      <c r="BV4" s="249"/>
      <c r="BW4" s="249"/>
      <c r="BX4" s="250"/>
      <c r="BY4" s="241"/>
      <c r="BZ4" s="241"/>
      <c r="CA4" s="241"/>
      <c r="CB4" s="241"/>
      <c r="CC4" s="241"/>
      <c r="CD4" s="241"/>
      <c r="CE4" s="241"/>
      <c r="CF4" s="241"/>
      <c r="CG4" s="241"/>
      <c r="CH4" s="241"/>
      <c r="CI4" s="241"/>
      <c r="CJ4" s="241"/>
      <c r="CK4" s="241"/>
      <c r="CL4" s="241"/>
      <c r="CM4" s="241"/>
      <c r="CN4" s="241"/>
      <c r="CO4" s="241"/>
      <c r="CP4" s="241"/>
      <c r="CQ4" s="241"/>
      <c r="CR4" s="241"/>
      <c r="CS4" s="241"/>
      <c r="CT4" s="241"/>
      <c r="CU4" s="241"/>
      <c r="CV4" s="241"/>
      <c r="CW4" s="241"/>
      <c r="CX4" s="241"/>
      <c r="CY4" s="241"/>
      <c r="CZ4" s="241"/>
      <c r="DA4" s="241"/>
      <c r="DB4" s="241"/>
      <c r="DC4" s="241"/>
      <c r="DD4" s="241"/>
      <c r="DE4" s="241"/>
      <c r="DF4" s="241"/>
      <c r="DG4" s="241"/>
      <c r="DH4" s="241"/>
      <c r="DI4" s="244"/>
      <c r="DJ4" s="252"/>
      <c r="DK4" s="241"/>
      <c r="DL4" s="241"/>
      <c r="DM4" s="241"/>
      <c r="DN4" s="241"/>
      <c r="DO4" s="241"/>
      <c r="DP4" s="241"/>
      <c r="DQ4" s="241"/>
      <c r="DR4" s="241"/>
      <c r="DS4" s="241"/>
      <c r="DT4" s="241"/>
      <c r="DU4" s="241"/>
      <c r="DV4" s="241"/>
      <c r="DW4" s="241"/>
      <c r="DX4" s="241"/>
      <c r="DY4" s="241"/>
      <c r="DZ4" s="241"/>
      <c r="EA4" s="241"/>
      <c r="EB4" s="241"/>
      <c r="EC4" s="241"/>
      <c r="ED4" s="241"/>
      <c r="EE4" s="241"/>
      <c r="EF4" s="241"/>
      <c r="EG4" s="241"/>
      <c r="EH4" s="241"/>
      <c r="EI4" s="241"/>
      <c r="EJ4" s="241"/>
      <c r="EK4" s="241"/>
      <c r="EL4" s="241"/>
      <c r="EM4" s="241"/>
      <c r="EN4" s="241"/>
      <c r="EO4" s="241"/>
      <c r="EP4" s="241"/>
      <c r="EQ4" s="241"/>
      <c r="ER4" s="241"/>
      <c r="ES4" s="241"/>
      <c r="ET4" s="241"/>
      <c r="EU4" s="241"/>
      <c r="EV4" s="241"/>
      <c r="EW4" s="241"/>
      <c r="EX4" s="241"/>
      <c r="EY4" s="241"/>
      <c r="EZ4" s="241"/>
      <c r="FA4" s="241"/>
      <c r="FB4" s="241"/>
      <c r="FC4" s="241"/>
      <c r="FD4" s="241"/>
      <c r="FE4" s="241"/>
      <c r="FF4" s="241"/>
      <c r="FG4" s="244"/>
    </row>
    <row r="5" spans="2:164" ht="8.65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5"/>
      <c r="M5" s="16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5"/>
      <c r="AC5" s="240"/>
      <c r="AD5" s="241"/>
      <c r="AE5" s="241"/>
      <c r="AF5" s="241"/>
      <c r="AG5" s="241"/>
      <c r="AH5" s="241"/>
      <c r="AI5" s="241"/>
      <c r="AJ5" s="241"/>
      <c r="AK5" s="242"/>
      <c r="AL5" s="241"/>
      <c r="AM5" s="241"/>
      <c r="AN5" s="241"/>
      <c r="AO5" s="241"/>
      <c r="AP5" s="241"/>
      <c r="AQ5" s="241"/>
      <c r="AR5" s="241"/>
      <c r="AS5" s="241"/>
      <c r="AT5" s="244"/>
      <c r="AU5" s="13"/>
      <c r="AV5" s="14"/>
      <c r="AW5" s="14"/>
      <c r="AX5" s="14"/>
      <c r="AY5" s="14"/>
      <c r="AZ5" s="14"/>
      <c r="BA5" s="14"/>
      <c r="BB5" s="14"/>
      <c r="BC5" s="14"/>
      <c r="BD5" s="15"/>
      <c r="BE5" s="246"/>
      <c r="BF5" s="246"/>
      <c r="BG5" s="246"/>
      <c r="BH5" s="246"/>
      <c r="BI5" s="246"/>
      <c r="BJ5" s="246"/>
      <c r="BK5" s="246"/>
      <c r="BL5" s="246"/>
      <c r="BM5" s="246"/>
      <c r="BN5" s="246"/>
      <c r="BO5" s="246"/>
      <c r="BP5" s="246"/>
      <c r="BQ5" s="246"/>
      <c r="BR5" s="249"/>
      <c r="BS5" s="249"/>
      <c r="BT5" s="249"/>
      <c r="BU5" s="249"/>
      <c r="BV5" s="249"/>
      <c r="BW5" s="249"/>
      <c r="BX5" s="250"/>
      <c r="BY5" s="241"/>
      <c r="BZ5" s="241"/>
      <c r="CA5" s="241"/>
      <c r="CB5" s="241"/>
      <c r="CC5" s="241"/>
      <c r="CD5" s="241"/>
      <c r="CE5" s="241"/>
      <c r="CF5" s="241"/>
      <c r="CG5" s="241"/>
      <c r="CH5" s="241"/>
      <c r="CI5" s="241"/>
      <c r="CJ5" s="241"/>
      <c r="CK5" s="241"/>
      <c r="CL5" s="241"/>
      <c r="CM5" s="241"/>
      <c r="CN5" s="241"/>
      <c r="CO5" s="241"/>
      <c r="CP5" s="241"/>
      <c r="CQ5" s="241"/>
      <c r="CR5" s="241"/>
      <c r="CS5" s="241"/>
      <c r="CT5" s="241"/>
      <c r="CU5" s="241"/>
      <c r="CV5" s="241"/>
      <c r="CW5" s="241"/>
      <c r="CX5" s="241"/>
      <c r="CY5" s="241"/>
      <c r="CZ5" s="241"/>
      <c r="DA5" s="241"/>
      <c r="DB5" s="241"/>
      <c r="DC5" s="241"/>
      <c r="DD5" s="241"/>
      <c r="DE5" s="241"/>
      <c r="DF5" s="241"/>
      <c r="DG5" s="241"/>
      <c r="DH5" s="241"/>
      <c r="DI5" s="244"/>
      <c r="DJ5" s="252"/>
      <c r="DK5" s="241"/>
      <c r="DL5" s="241"/>
      <c r="DM5" s="241"/>
      <c r="DN5" s="241"/>
      <c r="DO5" s="241"/>
      <c r="DP5" s="241"/>
      <c r="DQ5" s="241"/>
      <c r="DR5" s="241"/>
      <c r="DS5" s="241"/>
      <c r="DT5" s="241"/>
      <c r="DU5" s="241"/>
      <c r="DV5" s="241"/>
      <c r="DW5" s="241"/>
      <c r="DX5" s="241"/>
      <c r="DY5" s="241"/>
      <c r="DZ5" s="241"/>
      <c r="EA5" s="241"/>
      <c r="EB5" s="241"/>
      <c r="EC5" s="241"/>
      <c r="ED5" s="241"/>
      <c r="EE5" s="241"/>
      <c r="EF5" s="241"/>
      <c r="EG5" s="241"/>
      <c r="EH5" s="241"/>
      <c r="EI5" s="241"/>
      <c r="EJ5" s="241"/>
      <c r="EK5" s="241"/>
      <c r="EL5" s="241"/>
      <c r="EM5" s="241"/>
      <c r="EN5" s="241"/>
      <c r="EO5" s="241"/>
      <c r="EP5" s="241"/>
      <c r="EQ5" s="241"/>
      <c r="ER5" s="241"/>
      <c r="ES5" s="241"/>
      <c r="ET5" s="241"/>
      <c r="EU5" s="241"/>
      <c r="EV5" s="241"/>
      <c r="EW5" s="241"/>
      <c r="EX5" s="241"/>
      <c r="EY5" s="241"/>
      <c r="EZ5" s="241"/>
      <c r="FA5" s="241"/>
      <c r="FB5" s="241"/>
      <c r="FC5" s="241"/>
      <c r="FD5" s="241"/>
      <c r="FE5" s="241"/>
      <c r="FF5" s="241"/>
      <c r="FG5" s="244"/>
    </row>
    <row r="6" spans="2:164" ht="8.65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5"/>
      <c r="M6" s="16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5"/>
      <c r="AC6" s="240"/>
      <c r="AD6" s="241"/>
      <c r="AE6" s="241"/>
      <c r="AF6" s="241"/>
      <c r="AG6" s="241"/>
      <c r="AH6" s="241"/>
      <c r="AI6" s="241"/>
      <c r="AJ6" s="241"/>
      <c r="AK6" s="242"/>
      <c r="AL6" s="241"/>
      <c r="AM6" s="241"/>
      <c r="AN6" s="241"/>
      <c r="AO6" s="241"/>
      <c r="AP6" s="241"/>
      <c r="AQ6" s="241"/>
      <c r="AR6" s="241"/>
      <c r="AS6" s="241"/>
      <c r="AT6" s="244"/>
      <c r="AU6" s="13"/>
      <c r="AV6" s="14"/>
      <c r="AW6" s="14"/>
      <c r="AX6" s="14"/>
      <c r="AY6" s="14"/>
      <c r="AZ6" s="14"/>
      <c r="BA6" s="14"/>
      <c r="BB6" s="14"/>
      <c r="BC6" s="14"/>
      <c r="BD6" s="15"/>
      <c r="BE6" s="246"/>
      <c r="BF6" s="246"/>
      <c r="BG6" s="246"/>
      <c r="BH6" s="246"/>
      <c r="BI6" s="246"/>
      <c r="BJ6" s="246"/>
      <c r="BK6" s="246"/>
      <c r="BL6" s="246"/>
      <c r="BM6" s="246"/>
      <c r="BN6" s="246"/>
      <c r="BO6" s="246"/>
      <c r="BP6" s="246"/>
      <c r="BQ6" s="246"/>
      <c r="BR6" s="249"/>
      <c r="BS6" s="249"/>
      <c r="BT6" s="249"/>
      <c r="BU6" s="249"/>
      <c r="BV6" s="249"/>
      <c r="BW6" s="249"/>
      <c r="BX6" s="250"/>
      <c r="BY6" s="241"/>
      <c r="BZ6" s="241"/>
      <c r="CA6" s="241"/>
      <c r="CB6" s="241"/>
      <c r="CC6" s="241"/>
      <c r="CD6" s="241"/>
      <c r="CE6" s="241"/>
      <c r="CF6" s="241"/>
      <c r="CG6" s="241"/>
      <c r="CH6" s="241"/>
      <c r="CI6" s="241"/>
      <c r="CJ6" s="241"/>
      <c r="CK6" s="241"/>
      <c r="CL6" s="241"/>
      <c r="CM6" s="241"/>
      <c r="CN6" s="241"/>
      <c r="CO6" s="241"/>
      <c r="CP6" s="241"/>
      <c r="CQ6" s="241"/>
      <c r="CR6" s="241"/>
      <c r="CS6" s="241"/>
      <c r="CT6" s="241"/>
      <c r="CU6" s="241"/>
      <c r="CV6" s="241"/>
      <c r="CW6" s="241"/>
      <c r="CX6" s="241"/>
      <c r="CY6" s="241"/>
      <c r="CZ6" s="241"/>
      <c r="DA6" s="241"/>
      <c r="DB6" s="241"/>
      <c r="DC6" s="241"/>
      <c r="DD6" s="241"/>
      <c r="DE6" s="241"/>
      <c r="DF6" s="241"/>
      <c r="DG6" s="241"/>
      <c r="DH6" s="241"/>
      <c r="DI6" s="244"/>
      <c r="DJ6" s="252"/>
      <c r="DK6" s="241"/>
      <c r="DL6" s="241"/>
      <c r="DM6" s="241"/>
      <c r="DN6" s="241"/>
      <c r="DO6" s="241"/>
      <c r="DP6" s="241"/>
      <c r="DQ6" s="241"/>
      <c r="DR6" s="241"/>
      <c r="DS6" s="241"/>
      <c r="DT6" s="241"/>
      <c r="DU6" s="241"/>
      <c r="DV6" s="241"/>
      <c r="DW6" s="241"/>
      <c r="DX6" s="241"/>
      <c r="DY6" s="241"/>
      <c r="DZ6" s="241"/>
      <c r="EA6" s="241"/>
      <c r="EB6" s="241"/>
      <c r="EC6" s="241"/>
      <c r="ED6" s="241"/>
      <c r="EE6" s="241"/>
      <c r="EF6" s="241"/>
      <c r="EG6" s="241"/>
      <c r="EH6" s="241"/>
      <c r="EI6" s="241"/>
      <c r="EJ6" s="241"/>
      <c r="EK6" s="241"/>
      <c r="EL6" s="241"/>
      <c r="EM6" s="241"/>
      <c r="EN6" s="241"/>
      <c r="EO6" s="241"/>
      <c r="EP6" s="241"/>
      <c r="EQ6" s="241"/>
      <c r="ER6" s="241"/>
      <c r="ES6" s="241"/>
      <c r="ET6" s="241"/>
      <c r="EU6" s="241"/>
      <c r="EV6" s="241"/>
      <c r="EW6" s="241"/>
      <c r="EX6" s="241"/>
      <c r="EY6" s="241"/>
      <c r="EZ6" s="241"/>
      <c r="FA6" s="241"/>
      <c r="FB6" s="241"/>
      <c r="FC6" s="241"/>
      <c r="FD6" s="241"/>
      <c r="FE6" s="241"/>
      <c r="FF6" s="241"/>
      <c r="FG6" s="244"/>
    </row>
    <row r="7" spans="2:164" ht="8.65" customHeight="1">
      <c r="B7" s="270" t="s">
        <v>7</v>
      </c>
      <c r="C7" s="263"/>
      <c r="D7" s="263"/>
      <c r="E7" s="263"/>
      <c r="F7" s="263"/>
      <c r="G7" s="263"/>
      <c r="H7" s="263"/>
      <c r="I7" s="263"/>
      <c r="J7" s="263"/>
      <c r="K7" s="263"/>
      <c r="L7" s="306"/>
      <c r="M7" s="307" t="s">
        <v>8</v>
      </c>
      <c r="N7" s="263"/>
      <c r="O7" s="263"/>
      <c r="P7" s="263"/>
      <c r="Q7" s="263"/>
      <c r="R7" s="263"/>
      <c r="S7" s="263"/>
      <c r="T7" s="263"/>
      <c r="U7" s="263"/>
      <c r="V7" s="263"/>
      <c r="W7" s="263"/>
      <c r="X7" s="263"/>
      <c r="Y7" s="263"/>
      <c r="Z7" s="263"/>
      <c r="AA7" s="263"/>
      <c r="AB7" s="306"/>
      <c r="AC7" s="308" t="s">
        <v>9</v>
      </c>
      <c r="AD7" s="309"/>
      <c r="AE7" s="309"/>
      <c r="AF7" s="309"/>
      <c r="AG7" s="309"/>
      <c r="AH7" s="309"/>
      <c r="AI7" s="309"/>
      <c r="AJ7" s="309"/>
      <c r="AK7" s="310"/>
      <c r="AL7" s="260" t="s">
        <v>10</v>
      </c>
      <c r="AM7" s="260"/>
      <c r="AN7" s="260"/>
      <c r="AO7" s="260"/>
      <c r="AP7" s="260"/>
      <c r="AQ7" s="260"/>
      <c r="AR7" s="260"/>
      <c r="AS7" s="260"/>
      <c r="AT7" s="261"/>
      <c r="AU7" s="218" t="s">
        <v>11</v>
      </c>
      <c r="AV7" s="219"/>
      <c r="AW7" s="219"/>
      <c r="AX7" s="219"/>
      <c r="AY7" s="219"/>
      <c r="AZ7" s="219"/>
      <c r="BA7" s="219"/>
      <c r="BB7" s="219"/>
      <c r="BC7" s="219"/>
      <c r="BD7" s="219"/>
      <c r="BE7" s="220" t="s">
        <v>12</v>
      </c>
      <c r="BF7" s="220"/>
      <c r="BG7" s="220"/>
      <c r="BH7" s="220"/>
      <c r="BI7" s="220"/>
      <c r="BJ7" s="220"/>
      <c r="BK7" s="220"/>
      <c r="BL7" s="220"/>
      <c r="BM7" s="220"/>
      <c r="BN7" s="220"/>
      <c r="BO7" s="220"/>
      <c r="BP7" s="220"/>
      <c r="BQ7" s="220"/>
      <c r="BR7" s="300" t="s">
        <v>13</v>
      </c>
      <c r="BS7" s="300"/>
      <c r="BT7" s="300"/>
      <c r="BU7" s="300"/>
      <c r="BV7" s="300"/>
      <c r="BW7" s="300"/>
      <c r="BX7" s="301"/>
      <c r="BY7" s="260" t="s">
        <v>14</v>
      </c>
      <c r="BZ7" s="260"/>
      <c r="CA7" s="260"/>
      <c r="CB7" s="260"/>
      <c r="CC7" s="260"/>
      <c r="CD7" s="260"/>
      <c r="CE7" s="260"/>
      <c r="CF7" s="260"/>
      <c r="CG7" s="260"/>
      <c r="CH7" s="260"/>
      <c r="CI7" s="260"/>
      <c r="CJ7" s="260"/>
      <c r="CK7" s="260"/>
      <c r="CL7" s="260"/>
      <c r="CM7" s="260"/>
      <c r="CN7" s="260"/>
      <c r="CO7" s="260"/>
      <c r="CP7" s="260"/>
      <c r="CQ7" s="260"/>
      <c r="CR7" s="260"/>
      <c r="CS7" s="260"/>
      <c r="CT7" s="260"/>
      <c r="CU7" s="260"/>
      <c r="CV7" s="260"/>
      <c r="CW7" s="260"/>
      <c r="CX7" s="260"/>
      <c r="CY7" s="260"/>
      <c r="CZ7" s="260"/>
      <c r="DA7" s="260"/>
      <c r="DB7" s="260"/>
      <c r="DC7" s="260"/>
      <c r="DD7" s="260"/>
      <c r="DE7" s="260"/>
      <c r="DF7" s="260"/>
      <c r="DG7" s="260"/>
      <c r="DH7" s="260"/>
      <c r="DI7" s="261"/>
      <c r="DJ7" s="268" t="s">
        <v>15</v>
      </c>
      <c r="DK7" s="260"/>
      <c r="DL7" s="260"/>
      <c r="DM7" s="260"/>
      <c r="DN7" s="260"/>
      <c r="DO7" s="260"/>
      <c r="DP7" s="260"/>
      <c r="DQ7" s="260"/>
      <c r="DR7" s="260"/>
      <c r="DS7" s="260"/>
      <c r="DT7" s="260"/>
      <c r="DU7" s="260"/>
      <c r="DV7" s="260"/>
      <c r="DW7" s="260"/>
      <c r="DX7" s="260"/>
      <c r="DY7" s="260"/>
      <c r="DZ7" s="269"/>
      <c r="EA7" s="259" t="s">
        <v>16</v>
      </c>
      <c r="EB7" s="260"/>
      <c r="EC7" s="260"/>
      <c r="ED7" s="260"/>
      <c r="EE7" s="260"/>
      <c r="EF7" s="260"/>
      <c r="EG7" s="260"/>
      <c r="EH7" s="260"/>
      <c r="EI7" s="260"/>
      <c r="EJ7" s="260"/>
      <c r="EK7" s="260"/>
      <c r="EL7" s="260"/>
      <c r="EM7" s="260"/>
      <c r="EN7" s="260"/>
      <c r="EO7" s="260"/>
      <c r="EP7" s="260"/>
      <c r="EQ7" s="260"/>
      <c r="ER7" s="260"/>
      <c r="ES7" s="260"/>
      <c r="ET7" s="260"/>
      <c r="EU7" s="260"/>
      <c r="EV7" s="260"/>
      <c r="EW7" s="260"/>
      <c r="EX7" s="260"/>
      <c r="EY7" s="260"/>
      <c r="EZ7" s="260"/>
      <c r="FA7" s="260"/>
      <c r="FB7" s="260"/>
      <c r="FC7" s="260"/>
      <c r="FD7" s="260"/>
      <c r="FE7" s="260"/>
      <c r="FF7" s="260"/>
      <c r="FG7" s="261"/>
    </row>
    <row r="8" spans="2:164" ht="8.65" customHeight="1">
      <c r="B8" s="270"/>
      <c r="C8" s="263"/>
      <c r="D8" s="263"/>
      <c r="E8" s="263"/>
      <c r="F8" s="263"/>
      <c r="G8" s="263"/>
      <c r="H8" s="263"/>
      <c r="I8" s="263"/>
      <c r="J8" s="263"/>
      <c r="K8" s="263"/>
      <c r="L8" s="306"/>
      <c r="M8" s="307"/>
      <c r="N8" s="263"/>
      <c r="O8" s="263"/>
      <c r="P8" s="263"/>
      <c r="Q8" s="263"/>
      <c r="R8" s="263"/>
      <c r="S8" s="263"/>
      <c r="T8" s="263"/>
      <c r="U8" s="263"/>
      <c r="V8" s="263"/>
      <c r="W8" s="263"/>
      <c r="X8" s="263"/>
      <c r="Y8" s="263"/>
      <c r="Z8" s="263"/>
      <c r="AA8" s="263"/>
      <c r="AB8" s="306"/>
      <c r="AC8" s="311"/>
      <c r="AD8" s="312"/>
      <c r="AE8" s="312"/>
      <c r="AF8" s="312"/>
      <c r="AG8" s="312"/>
      <c r="AH8" s="312"/>
      <c r="AI8" s="312"/>
      <c r="AJ8" s="312"/>
      <c r="AK8" s="313"/>
      <c r="AL8" s="266"/>
      <c r="AM8" s="266"/>
      <c r="AN8" s="266"/>
      <c r="AO8" s="266"/>
      <c r="AP8" s="266"/>
      <c r="AQ8" s="266"/>
      <c r="AR8" s="266"/>
      <c r="AS8" s="266"/>
      <c r="AT8" s="267"/>
      <c r="AU8" s="218"/>
      <c r="AV8" s="219"/>
      <c r="AW8" s="219"/>
      <c r="AX8" s="219"/>
      <c r="AY8" s="219"/>
      <c r="AZ8" s="219"/>
      <c r="BA8" s="219"/>
      <c r="BB8" s="219"/>
      <c r="BC8" s="219"/>
      <c r="BD8" s="219"/>
      <c r="BE8" s="221"/>
      <c r="BF8" s="221"/>
      <c r="BG8" s="221"/>
      <c r="BH8" s="221"/>
      <c r="BI8" s="221"/>
      <c r="BJ8" s="221"/>
      <c r="BK8" s="221"/>
      <c r="BL8" s="221"/>
      <c r="BM8" s="221"/>
      <c r="BN8" s="221"/>
      <c r="BO8" s="221"/>
      <c r="BP8" s="221"/>
      <c r="BQ8" s="221"/>
      <c r="BR8" s="302"/>
      <c r="BS8" s="302"/>
      <c r="BT8" s="302"/>
      <c r="BU8" s="302"/>
      <c r="BV8" s="302"/>
      <c r="BW8" s="302"/>
      <c r="BX8" s="303"/>
      <c r="BY8" s="263"/>
      <c r="BZ8" s="263"/>
      <c r="CA8" s="263"/>
      <c r="CB8" s="263"/>
      <c r="CC8" s="263"/>
      <c r="CD8" s="263"/>
      <c r="CE8" s="263"/>
      <c r="CF8" s="263"/>
      <c r="CG8" s="263"/>
      <c r="CH8" s="263"/>
      <c r="CI8" s="263"/>
      <c r="CJ8" s="263"/>
      <c r="CK8" s="263"/>
      <c r="CL8" s="263"/>
      <c r="CM8" s="263"/>
      <c r="CN8" s="263"/>
      <c r="CO8" s="263"/>
      <c r="CP8" s="263"/>
      <c r="CQ8" s="263"/>
      <c r="CR8" s="263"/>
      <c r="CS8" s="263"/>
      <c r="CT8" s="263"/>
      <c r="CU8" s="263"/>
      <c r="CV8" s="263"/>
      <c r="CW8" s="263"/>
      <c r="CX8" s="263"/>
      <c r="CY8" s="263"/>
      <c r="CZ8" s="263"/>
      <c r="DA8" s="263"/>
      <c r="DB8" s="263"/>
      <c r="DC8" s="263"/>
      <c r="DD8" s="263"/>
      <c r="DE8" s="263"/>
      <c r="DF8" s="263"/>
      <c r="DG8" s="263"/>
      <c r="DH8" s="263"/>
      <c r="DI8" s="264"/>
      <c r="DJ8" s="270"/>
      <c r="DK8" s="263"/>
      <c r="DL8" s="263"/>
      <c r="DM8" s="263"/>
      <c r="DN8" s="263"/>
      <c r="DO8" s="263"/>
      <c r="DP8" s="263"/>
      <c r="DQ8" s="263"/>
      <c r="DR8" s="263"/>
      <c r="DS8" s="263"/>
      <c r="DT8" s="263"/>
      <c r="DU8" s="263"/>
      <c r="DV8" s="263"/>
      <c r="DW8" s="263"/>
      <c r="DX8" s="263"/>
      <c r="DY8" s="263"/>
      <c r="DZ8" s="271"/>
      <c r="EA8" s="262"/>
      <c r="EB8" s="263"/>
      <c r="EC8" s="263"/>
      <c r="ED8" s="263"/>
      <c r="EE8" s="263"/>
      <c r="EF8" s="263"/>
      <c r="EG8" s="263"/>
      <c r="EH8" s="263"/>
      <c r="EI8" s="263"/>
      <c r="EJ8" s="263"/>
      <c r="EK8" s="263"/>
      <c r="EL8" s="263"/>
      <c r="EM8" s="263"/>
      <c r="EN8" s="263"/>
      <c r="EO8" s="263"/>
      <c r="EP8" s="263"/>
      <c r="EQ8" s="263"/>
      <c r="ER8" s="263"/>
      <c r="ES8" s="263"/>
      <c r="ET8" s="263"/>
      <c r="EU8" s="263"/>
      <c r="EV8" s="263"/>
      <c r="EW8" s="263"/>
      <c r="EX8" s="263"/>
      <c r="EY8" s="263"/>
      <c r="EZ8" s="263"/>
      <c r="FA8" s="263"/>
      <c r="FB8" s="263"/>
      <c r="FC8" s="263"/>
      <c r="FD8" s="263"/>
      <c r="FE8" s="263"/>
      <c r="FF8" s="263"/>
      <c r="FG8" s="264"/>
    </row>
    <row r="9" spans="2:164" ht="8.65" customHeight="1">
      <c r="B9" s="270" t="s">
        <v>17</v>
      </c>
      <c r="C9" s="263"/>
      <c r="D9" s="263"/>
      <c r="E9" s="263"/>
      <c r="F9" s="263"/>
      <c r="G9" s="263"/>
      <c r="H9" s="263"/>
      <c r="I9" s="263"/>
      <c r="J9" s="263"/>
      <c r="K9" s="263"/>
      <c r="L9" s="306"/>
      <c r="M9" s="307"/>
      <c r="N9" s="263"/>
      <c r="O9" s="263"/>
      <c r="P9" s="263"/>
      <c r="Q9" s="263"/>
      <c r="R9" s="263"/>
      <c r="S9" s="263"/>
      <c r="T9" s="263"/>
      <c r="U9" s="263"/>
      <c r="V9" s="263"/>
      <c r="W9" s="263"/>
      <c r="X9" s="263"/>
      <c r="Y9" s="263"/>
      <c r="Z9" s="263"/>
      <c r="AA9" s="263"/>
      <c r="AB9" s="306"/>
      <c r="AC9" s="222" t="s">
        <v>18</v>
      </c>
      <c r="AD9" s="223"/>
      <c r="AE9" s="223"/>
      <c r="AF9" s="223"/>
      <c r="AG9" s="224"/>
      <c r="AH9" s="223" t="s">
        <v>19</v>
      </c>
      <c r="AI9" s="223"/>
      <c r="AJ9" s="223"/>
      <c r="AK9" s="231"/>
      <c r="AL9" s="222" t="s">
        <v>18</v>
      </c>
      <c r="AM9" s="223"/>
      <c r="AN9" s="223"/>
      <c r="AO9" s="223"/>
      <c r="AP9" s="224"/>
      <c r="AQ9" s="223" t="s">
        <v>19</v>
      </c>
      <c r="AR9" s="223"/>
      <c r="AS9" s="223"/>
      <c r="AT9" s="231"/>
      <c r="AU9" s="218" t="s">
        <v>20</v>
      </c>
      <c r="AV9" s="219"/>
      <c r="AW9" s="219"/>
      <c r="AX9" s="219"/>
      <c r="AY9" s="219"/>
      <c r="AZ9" s="219"/>
      <c r="BA9" s="219"/>
      <c r="BB9" s="219"/>
      <c r="BC9" s="219"/>
      <c r="BD9" s="219"/>
      <c r="BE9" s="222" t="s">
        <v>135</v>
      </c>
      <c r="BF9" s="223"/>
      <c r="BG9" s="223"/>
      <c r="BH9" s="223"/>
      <c r="BI9" s="223"/>
      <c r="BJ9" s="224"/>
      <c r="BK9" s="223" t="s">
        <v>21</v>
      </c>
      <c r="BL9" s="223"/>
      <c r="BM9" s="223"/>
      <c r="BN9" s="223"/>
      <c r="BO9" s="223"/>
      <c r="BP9" s="223"/>
      <c r="BQ9" s="231"/>
      <c r="BR9" s="302"/>
      <c r="BS9" s="302"/>
      <c r="BT9" s="302"/>
      <c r="BU9" s="302"/>
      <c r="BV9" s="302"/>
      <c r="BW9" s="302"/>
      <c r="BX9" s="303"/>
      <c r="BY9" s="263"/>
      <c r="BZ9" s="263"/>
      <c r="CA9" s="263"/>
      <c r="CB9" s="263"/>
      <c r="CC9" s="263"/>
      <c r="CD9" s="263"/>
      <c r="CE9" s="263"/>
      <c r="CF9" s="263"/>
      <c r="CG9" s="263"/>
      <c r="CH9" s="263"/>
      <c r="CI9" s="263"/>
      <c r="CJ9" s="263"/>
      <c r="CK9" s="263"/>
      <c r="CL9" s="263"/>
      <c r="CM9" s="263"/>
      <c r="CN9" s="263"/>
      <c r="CO9" s="263"/>
      <c r="CP9" s="263"/>
      <c r="CQ9" s="263"/>
      <c r="CR9" s="263"/>
      <c r="CS9" s="263"/>
      <c r="CT9" s="263"/>
      <c r="CU9" s="263"/>
      <c r="CV9" s="263"/>
      <c r="CW9" s="263"/>
      <c r="CX9" s="263"/>
      <c r="CY9" s="263"/>
      <c r="CZ9" s="263"/>
      <c r="DA9" s="263"/>
      <c r="DB9" s="263"/>
      <c r="DC9" s="263"/>
      <c r="DD9" s="263"/>
      <c r="DE9" s="263"/>
      <c r="DF9" s="263"/>
      <c r="DG9" s="263"/>
      <c r="DH9" s="263"/>
      <c r="DI9" s="264"/>
      <c r="DJ9" s="270"/>
      <c r="DK9" s="263"/>
      <c r="DL9" s="263"/>
      <c r="DM9" s="263"/>
      <c r="DN9" s="263"/>
      <c r="DO9" s="263"/>
      <c r="DP9" s="263"/>
      <c r="DQ9" s="263"/>
      <c r="DR9" s="263"/>
      <c r="DS9" s="263"/>
      <c r="DT9" s="263"/>
      <c r="DU9" s="263"/>
      <c r="DV9" s="263"/>
      <c r="DW9" s="263"/>
      <c r="DX9" s="263"/>
      <c r="DY9" s="263"/>
      <c r="DZ9" s="271"/>
      <c r="EA9" s="262"/>
      <c r="EB9" s="263"/>
      <c r="EC9" s="263"/>
      <c r="ED9" s="263"/>
      <c r="EE9" s="263"/>
      <c r="EF9" s="263"/>
      <c r="EG9" s="263"/>
      <c r="EH9" s="263"/>
      <c r="EI9" s="263"/>
      <c r="EJ9" s="263"/>
      <c r="EK9" s="263"/>
      <c r="EL9" s="263"/>
      <c r="EM9" s="263"/>
      <c r="EN9" s="263"/>
      <c r="EO9" s="263"/>
      <c r="EP9" s="263"/>
      <c r="EQ9" s="263"/>
      <c r="ER9" s="263"/>
      <c r="ES9" s="263"/>
      <c r="ET9" s="263"/>
      <c r="EU9" s="263"/>
      <c r="EV9" s="263"/>
      <c r="EW9" s="263"/>
      <c r="EX9" s="263"/>
      <c r="EY9" s="263"/>
      <c r="EZ9" s="263"/>
      <c r="FA9" s="263"/>
      <c r="FB9" s="263"/>
      <c r="FC9" s="263"/>
      <c r="FD9" s="263"/>
      <c r="FE9" s="263"/>
      <c r="FF9" s="263"/>
      <c r="FG9" s="264"/>
    </row>
    <row r="10" spans="2:164" ht="8.65" customHeight="1">
      <c r="B10" s="270"/>
      <c r="C10" s="263"/>
      <c r="D10" s="263"/>
      <c r="E10" s="263"/>
      <c r="F10" s="263"/>
      <c r="G10" s="263"/>
      <c r="H10" s="263"/>
      <c r="I10" s="263"/>
      <c r="J10" s="263"/>
      <c r="K10" s="263"/>
      <c r="L10" s="306"/>
      <c r="M10" s="307"/>
      <c r="N10" s="263"/>
      <c r="O10" s="263"/>
      <c r="P10" s="263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306"/>
      <c r="AC10" s="225"/>
      <c r="AD10" s="226"/>
      <c r="AE10" s="226"/>
      <c r="AF10" s="226"/>
      <c r="AG10" s="227"/>
      <c r="AH10" s="226"/>
      <c r="AI10" s="226"/>
      <c r="AJ10" s="226"/>
      <c r="AK10" s="232"/>
      <c r="AL10" s="225"/>
      <c r="AM10" s="226"/>
      <c r="AN10" s="226"/>
      <c r="AO10" s="226"/>
      <c r="AP10" s="227"/>
      <c r="AQ10" s="226"/>
      <c r="AR10" s="226"/>
      <c r="AS10" s="226"/>
      <c r="AT10" s="232"/>
      <c r="AU10" s="218"/>
      <c r="AV10" s="219"/>
      <c r="AW10" s="219"/>
      <c r="AX10" s="219"/>
      <c r="AY10" s="219"/>
      <c r="AZ10" s="219"/>
      <c r="BA10" s="219"/>
      <c r="BB10" s="219"/>
      <c r="BC10" s="219"/>
      <c r="BD10" s="219"/>
      <c r="BE10" s="225"/>
      <c r="BF10" s="226"/>
      <c r="BG10" s="226"/>
      <c r="BH10" s="226"/>
      <c r="BI10" s="226"/>
      <c r="BJ10" s="227"/>
      <c r="BK10" s="226"/>
      <c r="BL10" s="226"/>
      <c r="BM10" s="226"/>
      <c r="BN10" s="226"/>
      <c r="BO10" s="226"/>
      <c r="BP10" s="226"/>
      <c r="BQ10" s="232"/>
      <c r="BR10" s="302"/>
      <c r="BS10" s="302"/>
      <c r="BT10" s="302"/>
      <c r="BU10" s="302"/>
      <c r="BV10" s="302"/>
      <c r="BW10" s="302"/>
      <c r="BX10" s="303"/>
      <c r="BY10" s="266"/>
      <c r="BZ10" s="266"/>
      <c r="CA10" s="266"/>
      <c r="CB10" s="266"/>
      <c r="CC10" s="266"/>
      <c r="CD10" s="266"/>
      <c r="CE10" s="266"/>
      <c r="CF10" s="266"/>
      <c r="CG10" s="266"/>
      <c r="CH10" s="266"/>
      <c r="CI10" s="266"/>
      <c r="CJ10" s="266"/>
      <c r="CK10" s="266"/>
      <c r="CL10" s="266"/>
      <c r="CM10" s="266"/>
      <c r="CN10" s="266"/>
      <c r="CO10" s="266"/>
      <c r="CP10" s="266"/>
      <c r="CQ10" s="266"/>
      <c r="CR10" s="266"/>
      <c r="CS10" s="266"/>
      <c r="CT10" s="266"/>
      <c r="CU10" s="266"/>
      <c r="CV10" s="266"/>
      <c r="CW10" s="266"/>
      <c r="CX10" s="266"/>
      <c r="CY10" s="266"/>
      <c r="CZ10" s="266"/>
      <c r="DA10" s="266"/>
      <c r="DB10" s="266"/>
      <c r="DC10" s="266"/>
      <c r="DD10" s="266"/>
      <c r="DE10" s="266"/>
      <c r="DF10" s="266"/>
      <c r="DG10" s="266"/>
      <c r="DH10" s="266"/>
      <c r="DI10" s="267"/>
      <c r="DJ10" s="272"/>
      <c r="DK10" s="266"/>
      <c r="DL10" s="266"/>
      <c r="DM10" s="266"/>
      <c r="DN10" s="266"/>
      <c r="DO10" s="266"/>
      <c r="DP10" s="266"/>
      <c r="DQ10" s="266"/>
      <c r="DR10" s="266"/>
      <c r="DS10" s="266"/>
      <c r="DT10" s="266"/>
      <c r="DU10" s="266"/>
      <c r="DV10" s="266"/>
      <c r="DW10" s="266"/>
      <c r="DX10" s="266"/>
      <c r="DY10" s="266"/>
      <c r="DZ10" s="273"/>
      <c r="EA10" s="265"/>
      <c r="EB10" s="266"/>
      <c r="EC10" s="266"/>
      <c r="ED10" s="266"/>
      <c r="EE10" s="266"/>
      <c r="EF10" s="266"/>
      <c r="EG10" s="266"/>
      <c r="EH10" s="266"/>
      <c r="EI10" s="266"/>
      <c r="EJ10" s="266"/>
      <c r="EK10" s="266"/>
      <c r="EL10" s="266"/>
      <c r="EM10" s="266"/>
      <c r="EN10" s="266"/>
      <c r="EO10" s="266"/>
      <c r="EP10" s="266"/>
      <c r="EQ10" s="266"/>
      <c r="ER10" s="266"/>
      <c r="ES10" s="266"/>
      <c r="ET10" s="266"/>
      <c r="EU10" s="266"/>
      <c r="EV10" s="266"/>
      <c r="EW10" s="266"/>
      <c r="EX10" s="266"/>
      <c r="EY10" s="266"/>
      <c r="EZ10" s="266"/>
      <c r="FA10" s="266"/>
      <c r="FB10" s="266"/>
      <c r="FC10" s="266"/>
      <c r="FD10" s="266"/>
      <c r="FE10" s="266"/>
      <c r="FF10" s="266"/>
      <c r="FG10" s="267"/>
    </row>
    <row r="11" spans="2:164" ht="8.65" customHeight="1">
      <c r="B11" s="17"/>
      <c r="C11" s="18"/>
      <c r="D11" s="18"/>
      <c r="E11" s="18"/>
      <c r="F11" s="18"/>
      <c r="G11" s="18"/>
      <c r="H11" s="18"/>
      <c r="I11" s="18"/>
      <c r="J11" s="18"/>
      <c r="K11" s="18"/>
      <c r="L11" s="19"/>
      <c r="M11" s="20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9"/>
      <c r="AC11" s="225"/>
      <c r="AD11" s="226"/>
      <c r="AE11" s="226"/>
      <c r="AF11" s="226"/>
      <c r="AG11" s="227"/>
      <c r="AH11" s="226"/>
      <c r="AI11" s="226"/>
      <c r="AJ11" s="226"/>
      <c r="AK11" s="232"/>
      <c r="AL11" s="225"/>
      <c r="AM11" s="226"/>
      <c r="AN11" s="226"/>
      <c r="AO11" s="226"/>
      <c r="AP11" s="227"/>
      <c r="AQ11" s="226"/>
      <c r="AR11" s="226"/>
      <c r="AS11" s="226"/>
      <c r="AT11" s="232"/>
      <c r="AU11" s="17"/>
      <c r="AV11" s="18"/>
      <c r="AW11" s="18"/>
      <c r="AX11" s="18"/>
      <c r="AY11" s="18"/>
      <c r="AZ11" s="18"/>
      <c r="BA11" s="18"/>
      <c r="BB11" s="18"/>
      <c r="BC11" s="18"/>
      <c r="BD11" s="19"/>
      <c r="BE11" s="225"/>
      <c r="BF11" s="226"/>
      <c r="BG11" s="226"/>
      <c r="BH11" s="226"/>
      <c r="BI11" s="226"/>
      <c r="BJ11" s="227"/>
      <c r="BK11" s="226"/>
      <c r="BL11" s="226"/>
      <c r="BM11" s="226"/>
      <c r="BN11" s="226"/>
      <c r="BO11" s="226"/>
      <c r="BP11" s="226"/>
      <c r="BQ11" s="232"/>
      <c r="BR11" s="302"/>
      <c r="BS11" s="302"/>
      <c r="BT11" s="302"/>
      <c r="BU11" s="302"/>
      <c r="BV11" s="302"/>
      <c r="BW11" s="302"/>
      <c r="BX11" s="303"/>
      <c r="BY11" s="253" t="s">
        <v>22</v>
      </c>
      <c r="BZ11" s="254"/>
      <c r="CA11" s="254"/>
      <c r="CB11" s="254"/>
      <c r="CC11" s="254"/>
      <c r="CD11" s="254"/>
      <c r="CE11" s="254"/>
      <c r="CF11" s="254"/>
      <c r="CG11" s="254"/>
      <c r="CH11" s="254"/>
      <c r="CI11" s="254"/>
      <c r="CJ11" s="254"/>
      <c r="CK11" s="254"/>
      <c r="CL11" s="254"/>
      <c r="CM11" s="259" t="s">
        <v>23</v>
      </c>
      <c r="CN11" s="260"/>
      <c r="CO11" s="260"/>
      <c r="CP11" s="260"/>
      <c r="CQ11" s="260"/>
      <c r="CR11" s="260"/>
      <c r="CS11" s="260"/>
      <c r="CT11" s="260"/>
      <c r="CU11" s="260"/>
      <c r="CV11" s="260"/>
      <c r="CW11" s="260"/>
      <c r="CX11" s="260"/>
      <c r="CY11" s="260"/>
      <c r="CZ11" s="260"/>
      <c r="DA11" s="260"/>
      <c r="DB11" s="260"/>
      <c r="DC11" s="260"/>
      <c r="DD11" s="260"/>
      <c r="DE11" s="260"/>
      <c r="DF11" s="260"/>
      <c r="DG11" s="260"/>
      <c r="DH11" s="260"/>
      <c r="DI11" s="261"/>
      <c r="DJ11" s="268" t="s">
        <v>24</v>
      </c>
      <c r="DK11" s="260"/>
      <c r="DL11" s="260"/>
      <c r="DM11" s="260"/>
      <c r="DN11" s="260"/>
      <c r="DO11" s="260"/>
      <c r="DP11" s="260"/>
      <c r="DQ11" s="260"/>
      <c r="DR11" s="260"/>
      <c r="DS11" s="260"/>
      <c r="DT11" s="260"/>
      <c r="DU11" s="260"/>
      <c r="DV11" s="260"/>
      <c r="DW11" s="260"/>
      <c r="DX11" s="260"/>
      <c r="DY11" s="260"/>
      <c r="DZ11" s="269"/>
      <c r="EA11" s="259" t="s">
        <v>136</v>
      </c>
      <c r="EB11" s="260"/>
      <c r="EC11" s="260"/>
      <c r="ED11" s="260"/>
      <c r="EE11" s="260"/>
      <c r="EF11" s="260"/>
      <c r="EG11" s="260"/>
      <c r="EH11" s="260"/>
      <c r="EI11" s="260"/>
      <c r="EJ11" s="260"/>
      <c r="EK11" s="260"/>
      <c r="EL11" s="260"/>
      <c r="EM11" s="260"/>
      <c r="EN11" s="260"/>
      <c r="EO11" s="260"/>
      <c r="EP11" s="260"/>
      <c r="EQ11" s="260"/>
      <c r="ER11" s="260"/>
      <c r="ES11" s="260"/>
      <c r="ET11" s="260"/>
      <c r="EU11" s="260"/>
      <c r="EV11" s="260"/>
      <c r="EW11" s="260"/>
      <c r="EX11" s="260"/>
      <c r="EY11" s="260"/>
      <c r="EZ11" s="260"/>
      <c r="FA11" s="260"/>
      <c r="FB11" s="260"/>
      <c r="FC11" s="260"/>
      <c r="FD11" s="260"/>
      <c r="FE11" s="260"/>
      <c r="FF11" s="260"/>
      <c r="FG11" s="261"/>
    </row>
    <row r="12" spans="2:164" ht="8.6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9"/>
      <c r="M12" s="20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9"/>
      <c r="AC12" s="225"/>
      <c r="AD12" s="226"/>
      <c r="AE12" s="226"/>
      <c r="AF12" s="226"/>
      <c r="AG12" s="227"/>
      <c r="AH12" s="226"/>
      <c r="AI12" s="226"/>
      <c r="AJ12" s="226"/>
      <c r="AK12" s="232"/>
      <c r="AL12" s="225"/>
      <c r="AM12" s="226"/>
      <c r="AN12" s="226"/>
      <c r="AO12" s="226"/>
      <c r="AP12" s="227"/>
      <c r="AQ12" s="226"/>
      <c r="AR12" s="226"/>
      <c r="AS12" s="226"/>
      <c r="AT12" s="232"/>
      <c r="AU12" s="17"/>
      <c r="AV12" s="18"/>
      <c r="AW12" s="18"/>
      <c r="AX12" s="18"/>
      <c r="AY12" s="18"/>
      <c r="AZ12" s="18"/>
      <c r="BA12" s="18"/>
      <c r="BB12" s="18"/>
      <c r="BC12" s="18"/>
      <c r="BD12" s="19"/>
      <c r="BE12" s="225"/>
      <c r="BF12" s="226"/>
      <c r="BG12" s="226"/>
      <c r="BH12" s="226"/>
      <c r="BI12" s="226"/>
      <c r="BJ12" s="227"/>
      <c r="BK12" s="226"/>
      <c r="BL12" s="226"/>
      <c r="BM12" s="226"/>
      <c r="BN12" s="226"/>
      <c r="BO12" s="226"/>
      <c r="BP12" s="226"/>
      <c r="BQ12" s="232"/>
      <c r="BR12" s="302"/>
      <c r="BS12" s="302"/>
      <c r="BT12" s="302"/>
      <c r="BU12" s="302"/>
      <c r="BV12" s="302"/>
      <c r="BW12" s="302"/>
      <c r="BX12" s="303"/>
      <c r="BY12" s="255"/>
      <c r="BZ12" s="256"/>
      <c r="CA12" s="256"/>
      <c r="CB12" s="256"/>
      <c r="CC12" s="256"/>
      <c r="CD12" s="256"/>
      <c r="CE12" s="256"/>
      <c r="CF12" s="256"/>
      <c r="CG12" s="256"/>
      <c r="CH12" s="256"/>
      <c r="CI12" s="256"/>
      <c r="CJ12" s="256"/>
      <c r="CK12" s="256"/>
      <c r="CL12" s="256"/>
      <c r="CM12" s="262"/>
      <c r="CN12" s="263"/>
      <c r="CO12" s="263"/>
      <c r="CP12" s="263"/>
      <c r="CQ12" s="263"/>
      <c r="CR12" s="263"/>
      <c r="CS12" s="263"/>
      <c r="CT12" s="263"/>
      <c r="CU12" s="263"/>
      <c r="CV12" s="263"/>
      <c r="CW12" s="263"/>
      <c r="CX12" s="263"/>
      <c r="CY12" s="263"/>
      <c r="CZ12" s="263"/>
      <c r="DA12" s="263"/>
      <c r="DB12" s="263"/>
      <c r="DC12" s="263"/>
      <c r="DD12" s="263"/>
      <c r="DE12" s="263"/>
      <c r="DF12" s="263"/>
      <c r="DG12" s="263"/>
      <c r="DH12" s="263"/>
      <c r="DI12" s="264"/>
      <c r="DJ12" s="270"/>
      <c r="DK12" s="263"/>
      <c r="DL12" s="263"/>
      <c r="DM12" s="263"/>
      <c r="DN12" s="263"/>
      <c r="DO12" s="263"/>
      <c r="DP12" s="263"/>
      <c r="DQ12" s="263"/>
      <c r="DR12" s="263"/>
      <c r="DS12" s="263"/>
      <c r="DT12" s="263"/>
      <c r="DU12" s="263"/>
      <c r="DV12" s="263"/>
      <c r="DW12" s="263"/>
      <c r="DX12" s="263"/>
      <c r="DY12" s="263"/>
      <c r="DZ12" s="271"/>
      <c r="EA12" s="262"/>
      <c r="EB12" s="263"/>
      <c r="EC12" s="263"/>
      <c r="ED12" s="263"/>
      <c r="EE12" s="263"/>
      <c r="EF12" s="263"/>
      <c r="EG12" s="263"/>
      <c r="EH12" s="263"/>
      <c r="EI12" s="263"/>
      <c r="EJ12" s="263"/>
      <c r="EK12" s="263"/>
      <c r="EL12" s="263"/>
      <c r="EM12" s="263"/>
      <c r="EN12" s="263"/>
      <c r="EO12" s="263"/>
      <c r="EP12" s="263"/>
      <c r="EQ12" s="263"/>
      <c r="ER12" s="263"/>
      <c r="ES12" s="263"/>
      <c r="ET12" s="263"/>
      <c r="EU12" s="263"/>
      <c r="EV12" s="263"/>
      <c r="EW12" s="263"/>
      <c r="EX12" s="263"/>
      <c r="EY12" s="263"/>
      <c r="EZ12" s="263"/>
      <c r="FA12" s="263"/>
      <c r="FB12" s="263"/>
      <c r="FC12" s="263"/>
      <c r="FD12" s="263"/>
      <c r="FE12" s="263"/>
      <c r="FF12" s="263"/>
      <c r="FG12" s="264"/>
    </row>
    <row r="13" spans="2:164" ht="8.65" customHeight="1">
      <c r="B13" s="17"/>
      <c r="C13" s="18"/>
      <c r="D13" s="18"/>
      <c r="E13" s="18"/>
      <c r="F13" s="18"/>
      <c r="G13" s="18"/>
      <c r="H13" s="18"/>
      <c r="I13" s="18"/>
      <c r="J13" s="18"/>
      <c r="K13" s="18"/>
      <c r="L13" s="19"/>
      <c r="M13" s="20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9"/>
      <c r="AC13" s="225"/>
      <c r="AD13" s="226"/>
      <c r="AE13" s="226"/>
      <c r="AF13" s="226"/>
      <c r="AG13" s="227"/>
      <c r="AH13" s="226"/>
      <c r="AI13" s="226"/>
      <c r="AJ13" s="226"/>
      <c r="AK13" s="232"/>
      <c r="AL13" s="225"/>
      <c r="AM13" s="226"/>
      <c r="AN13" s="226"/>
      <c r="AO13" s="226"/>
      <c r="AP13" s="227"/>
      <c r="AQ13" s="226"/>
      <c r="AR13" s="226"/>
      <c r="AS13" s="226"/>
      <c r="AT13" s="232"/>
      <c r="AU13" s="17"/>
      <c r="AV13" s="18"/>
      <c r="AW13" s="18"/>
      <c r="AX13" s="18"/>
      <c r="AY13" s="18"/>
      <c r="AZ13" s="18"/>
      <c r="BA13" s="18"/>
      <c r="BB13" s="18"/>
      <c r="BC13" s="18"/>
      <c r="BD13" s="19"/>
      <c r="BE13" s="225"/>
      <c r="BF13" s="226"/>
      <c r="BG13" s="226"/>
      <c r="BH13" s="226"/>
      <c r="BI13" s="226"/>
      <c r="BJ13" s="227"/>
      <c r="BK13" s="226"/>
      <c r="BL13" s="226"/>
      <c r="BM13" s="226"/>
      <c r="BN13" s="226"/>
      <c r="BO13" s="226"/>
      <c r="BP13" s="226"/>
      <c r="BQ13" s="232"/>
      <c r="BR13" s="302"/>
      <c r="BS13" s="302"/>
      <c r="BT13" s="302"/>
      <c r="BU13" s="302"/>
      <c r="BV13" s="302"/>
      <c r="BW13" s="302"/>
      <c r="BX13" s="303"/>
      <c r="BY13" s="255"/>
      <c r="BZ13" s="256"/>
      <c r="CA13" s="256"/>
      <c r="CB13" s="256"/>
      <c r="CC13" s="256"/>
      <c r="CD13" s="256"/>
      <c r="CE13" s="256"/>
      <c r="CF13" s="256"/>
      <c r="CG13" s="256"/>
      <c r="CH13" s="256"/>
      <c r="CI13" s="256"/>
      <c r="CJ13" s="256"/>
      <c r="CK13" s="256"/>
      <c r="CL13" s="256"/>
      <c r="CM13" s="262"/>
      <c r="CN13" s="263"/>
      <c r="CO13" s="263"/>
      <c r="CP13" s="263"/>
      <c r="CQ13" s="263"/>
      <c r="CR13" s="263"/>
      <c r="CS13" s="263"/>
      <c r="CT13" s="263"/>
      <c r="CU13" s="263"/>
      <c r="CV13" s="263"/>
      <c r="CW13" s="263"/>
      <c r="CX13" s="263"/>
      <c r="CY13" s="263"/>
      <c r="CZ13" s="263"/>
      <c r="DA13" s="263"/>
      <c r="DB13" s="263"/>
      <c r="DC13" s="263"/>
      <c r="DD13" s="263"/>
      <c r="DE13" s="263"/>
      <c r="DF13" s="263"/>
      <c r="DG13" s="263"/>
      <c r="DH13" s="263"/>
      <c r="DI13" s="264"/>
      <c r="DJ13" s="270"/>
      <c r="DK13" s="263"/>
      <c r="DL13" s="263"/>
      <c r="DM13" s="263"/>
      <c r="DN13" s="263"/>
      <c r="DO13" s="263"/>
      <c r="DP13" s="263"/>
      <c r="DQ13" s="263"/>
      <c r="DR13" s="263"/>
      <c r="DS13" s="263"/>
      <c r="DT13" s="263"/>
      <c r="DU13" s="263"/>
      <c r="DV13" s="263"/>
      <c r="DW13" s="263"/>
      <c r="DX13" s="263"/>
      <c r="DY13" s="263"/>
      <c r="DZ13" s="271"/>
      <c r="EA13" s="262" t="s">
        <v>137</v>
      </c>
      <c r="EB13" s="263"/>
      <c r="EC13" s="263"/>
      <c r="ED13" s="263"/>
      <c r="EE13" s="263"/>
      <c r="EF13" s="263"/>
      <c r="EG13" s="263"/>
      <c r="EH13" s="263"/>
      <c r="EI13" s="263"/>
      <c r="EJ13" s="263"/>
      <c r="EK13" s="263"/>
      <c r="EL13" s="263"/>
      <c r="EM13" s="263"/>
      <c r="EN13" s="263"/>
      <c r="EO13" s="263"/>
      <c r="EP13" s="263"/>
      <c r="EQ13" s="263"/>
      <c r="ER13" s="263"/>
      <c r="ES13" s="263"/>
      <c r="ET13" s="263"/>
      <c r="EU13" s="263"/>
      <c r="EV13" s="263"/>
      <c r="EW13" s="263"/>
      <c r="EX13" s="263"/>
      <c r="EY13" s="263"/>
      <c r="EZ13" s="263"/>
      <c r="FA13" s="263"/>
      <c r="FB13" s="263"/>
      <c r="FC13" s="263"/>
      <c r="FD13" s="263"/>
      <c r="FE13" s="263"/>
      <c r="FF13" s="263"/>
      <c r="FG13" s="264"/>
    </row>
    <row r="14" spans="2:164" ht="8.65" customHeight="1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3"/>
      <c r="M14" s="24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3"/>
      <c r="AC14" s="228"/>
      <c r="AD14" s="229"/>
      <c r="AE14" s="229"/>
      <c r="AF14" s="229"/>
      <c r="AG14" s="230"/>
      <c r="AH14" s="229"/>
      <c r="AI14" s="229"/>
      <c r="AJ14" s="229"/>
      <c r="AK14" s="233"/>
      <c r="AL14" s="228"/>
      <c r="AM14" s="229"/>
      <c r="AN14" s="229"/>
      <c r="AO14" s="229"/>
      <c r="AP14" s="230"/>
      <c r="AQ14" s="229"/>
      <c r="AR14" s="229"/>
      <c r="AS14" s="229"/>
      <c r="AT14" s="233"/>
      <c r="AU14" s="21"/>
      <c r="AV14" s="22"/>
      <c r="AW14" s="22"/>
      <c r="AX14" s="22"/>
      <c r="AY14" s="22"/>
      <c r="AZ14" s="22"/>
      <c r="BA14" s="22"/>
      <c r="BB14" s="22"/>
      <c r="BC14" s="22"/>
      <c r="BD14" s="23"/>
      <c r="BE14" s="228"/>
      <c r="BF14" s="229"/>
      <c r="BG14" s="229"/>
      <c r="BH14" s="229"/>
      <c r="BI14" s="229"/>
      <c r="BJ14" s="230"/>
      <c r="BK14" s="229"/>
      <c r="BL14" s="229"/>
      <c r="BM14" s="229"/>
      <c r="BN14" s="229"/>
      <c r="BO14" s="229"/>
      <c r="BP14" s="229"/>
      <c r="BQ14" s="233"/>
      <c r="BR14" s="304"/>
      <c r="BS14" s="304"/>
      <c r="BT14" s="304"/>
      <c r="BU14" s="304"/>
      <c r="BV14" s="304"/>
      <c r="BW14" s="304"/>
      <c r="BX14" s="305"/>
      <c r="BY14" s="257"/>
      <c r="BZ14" s="258"/>
      <c r="CA14" s="258"/>
      <c r="CB14" s="258"/>
      <c r="CC14" s="258"/>
      <c r="CD14" s="258"/>
      <c r="CE14" s="258"/>
      <c r="CF14" s="258"/>
      <c r="CG14" s="258"/>
      <c r="CH14" s="258"/>
      <c r="CI14" s="258"/>
      <c r="CJ14" s="258"/>
      <c r="CK14" s="258"/>
      <c r="CL14" s="258"/>
      <c r="CM14" s="265"/>
      <c r="CN14" s="266"/>
      <c r="CO14" s="266"/>
      <c r="CP14" s="266"/>
      <c r="CQ14" s="266"/>
      <c r="CR14" s="266"/>
      <c r="CS14" s="266"/>
      <c r="CT14" s="266"/>
      <c r="CU14" s="266"/>
      <c r="CV14" s="266"/>
      <c r="CW14" s="266"/>
      <c r="CX14" s="266"/>
      <c r="CY14" s="266"/>
      <c r="CZ14" s="266"/>
      <c r="DA14" s="266"/>
      <c r="DB14" s="266"/>
      <c r="DC14" s="266"/>
      <c r="DD14" s="266"/>
      <c r="DE14" s="266"/>
      <c r="DF14" s="266"/>
      <c r="DG14" s="266"/>
      <c r="DH14" s="266"/>
      <c r="DI14" s="267"/>
      <c r="DJ14" s="272"/>
      <c r="DK14" s="266"/>
      <c r="DL14" s="266"/>
      <c r="DM14" s="266"/>
      <c r="DN14" s="266"/>
      <c r="DO14" s="266"/>
      <c r="DP14" s="266"/>
      <c r="DQ14" s="266"/>
      <c r="DR14" s="266"/>
      <c r="DS14" s="266"/>
      <c r="DT14" s="266"/>
      <c r="DU14" s="266"/>
      <c r="DV14" s="266"/>
      <c r="DW14" s="266"/>
      <c r="DX14" s="266"/>
      <c r="DY14" s="266"/>
      <c r="DZ14" s="273"/>
      <c r="EA14" s="265"/>
      <c r="EB14" s="266"/>
      <c r="EC14" s="266"/>
      <c r="ED14" s="266"/>
      <c r="EE14" s="266"/>
      <c r="EF14" s="266"/>
      <c r="EG14" s="266"/>
      <c r="EH14" s="266"/>
      <c r="EI14" s="266"/>
      <c r="EJ14" s="266"/>
      <c r="EK14" s="266"/>
      <c r="EL14" s="266"/>
      <c r="EM14" s="266"/>
      <c r="EN14" s="266"/>
      <c r="EO14" s="266"/>
      <c r="EP14" s="266"/>
      <c r="EQ14" s="266"/>
      <c r="ER14" s="266"/>
      <c r="ES14" s="266"/>
      <c r="ET14" s="266"/>
      <c r="EU14" s="266"/>
      <c r="EV14" s="266"/>
      <c r="EW14" s="266"/>
      <c r="EX14" s="266"/>
      <c r="EY14" s="266"/>
      <c r="EZ14" s="266"/>
      <c r="FA14" s="266"/>
      <c r="FB14" s="266"/>
      <c r="FC14" s="266"/>
      <c r="FD14" s="266"/>
      <c r="FE14" s="266"/>
      <c r="FF14" s="266"/>
      <c r="FG14" s="267"/>
    </row>
    <row r="15" spans="2:164" ht="8.65" customHeight="1">
      <c r="B15" s="274" t="s">
        <v>138</v>
      </c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80" t="s">
        <v>26</v>
      </c>
      <c r="N15" s="275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  <c r="AA15" s="275"/>
      <c r="AB15" s="281"/>
      <c r="AC15" s="284">
        <v>17.5</v>
      </c>
      <c r="AD15" s="285"/>
      <c r="AE15" s="285"/>
      <c r="AF15" s="285"/>
      <c r="AG15" s="286"/>
      <c r="AH15" s="290">
        <f>AC15</f>
        <v>17.5</v>
      </c>
      <c r="AI15" s="285"/>
      <c r="AJ15" s="285"/>
      <c r="AK15" s="291"/>
      <c r="AL15" s="294">
        <v>5</v>
      </c>
      <c r="AM15" s="295"/>
      <c r="AN15" s="295"/>
      <c r="AO15" s="295"/>
      <c r="AP15" s="296"/>
      <c r="AQ15" s="347">
        <f>AL15</f>
        <v>5</v>
      </c>
      <c r="AR15" s="348"/>
      <c r="AS15" s="348"/>
      <c r="AT15" s="349"/>
      <c r="AU15" s="274" t="s">
        <v>27</v>
      </c>
      <c r="AV15" s="275"/>
      <c r="AW15" s="275"/>
      <c r="AX15" s="275"/>
      <c r="AY15" s="275"/>
      <c r="AZ15" s="275"/>
      <c r="BA15" s="275"/>
      <c r="BB15" s="275"/>
      <c r="BC15" s="275"/>
      <c r="BD15" s="281"/>
      <c r="BE15" s="354">
        <v>8</v>
      </c>
      <c r="BF15" s="355"/>
      <c r="BG15" s="355"/>
      <c r="BH15" s="355"/>
      <c r="BI15" s="355"/>
      <c r="BJ15" s="356"/>
      <c r="BK15" s="363">
        <v>8</v>
      </c>
      <c r="BL15" s="364"/>
      <c r="BM15" s="364"/>
      <c r="BN15" s="364"/>
      <c r="BO15" s="364"/>
      <c r="BP15" s="364"/>
      <c r="BQ15" s="365"/>
      <c r="BR15" s="354">
        <v>15</v>
      </c>
      <c r="BS15" s="355"/>
      <c r="BT15" s="355"/>
      <c r="BU15" s="355"/>
      <c r="BV15" s="355"/>
      <c r="BW15" s="355"/>
      <c r="BX15" s="372"/>
      <c r="BY15" s="335" t="s">
        <v>28</v>
      </c>
      <c r="BZ15" s="332"/>
      <c r="CA15" s="332"/>
      <c r="CB15" s="332"/>
      <c r="CC15" s="332"/>
      <c r="CD15" s="332"/>
      <c r="CE15" s="332"/>
      <c r="CF15" s="332"/>
      <c r="CG15" s="332"/>
      <c r="CH15" s="332" t="s">
        <v>29</v>
      </c>
      <c r="CI15" s="332"/>
      <c r="CJ15" s="332"/>
      <c r="CK15" s="332"/>
      <c r="CL15" s="332"/>
      <c r="CM15" s="321" t="s">
        <v>30</v>
      </c>
      <c r="CN15" s="322"/>
      <c r="CO15" s="322"/>
      <c r="CP15" s="322"/>
      <c r="CQ15" s="322"/>
      <c r="CR15" s="322"/>
      <c r="CS15" s="322"/>
      <c r="CT15" s="322"/>
      <c r="CU15" s="322"/>
      <c r="CV15" s="322"/>
      <c r="CW15" s="322"/>
      <c r="CX15" s="322"/>
      <c r="CY15" s="322"/>
      <c r="CZ15" s="322"/>
      <c r="DA15" s="322"/>
      <c r="DB15" s="322"/>
      <c r="DC15" s="335"/>
      <c r="DD15" s="321" t="s">
        <v>29</v>
      </c>
      <c r="DE15" s="322"/>
      <c r="DF15" s="322"/>
      <c r="DG15" s="322"/>
      <c r="DH15" s="322"/>
      <c r="DI15" s="323"/>
      <c r="DJ15" s="338" t="s">
        <v>139</v>
      </c>
      <c r="DK15" s="339"/>
      <c r="DL15" s="339"/>
      <c r="DM15" s="339"/>
      <c r="DN15" s="339"/>
      <c r="DO15" s="339"/>
      <c r="DP15" s="339"/>
      <c r="DQ15" s="339"/>
      <c r="DR15" s="339"/>
      <c r="DS15" s="339"/>
      <c r="DT15" s="339"/>
      <c r="DU15" s="339"/>
      <c r="DV15" s="339"/>
      <c r="DW15" s="339"/>
      <c r="DX15" s="339"/>
      <c r="DY15" s="339"/>
      <c r="DZ15" s="340"/>
      <c r="EA15" s="321" t="s">
        <v>28</v>
      </c>
      <c r="EB15" s="322"/>
      <c r="EC15" s="322"/>
      <c r="ED15" s="322"/>
      <c r="EE15" s="322"/>
      <c r="EF15" s="322"/>
      <c r="EG15" s="322"/>
      <c r="EH15" s="322"/>
      <c r="EI15" s="322"/>
      <c r="EJ15" s="322"/>
      <c r="EK15" s="322"/>
      <c r="EL15" s="322"/>
      <c r="EM15" s="322"/>
      <c r="EN15" s="322"/>
      <c r="EO15" s="322"/>
      <c r="EP15" s="322"/>
      <c r="EQ15" s="335"/>
      <c r="ER15" s="321" t="s">
        <v>29</v>
      </c>
      <c r="ES15" s="322"/>
      <c r="ET15" s="322"/>
      <c r="EU15" s="322"/>
      <c r="EV15" s="322"/>
      <c r="EW15" s="322"/>
      <c r="EX15" s="322"/>
      <c r="EY15" s="335"/>
      <c r="EZ15" s="321" t="s">
        <v>31</v>
      </c>
      <c r="FA15" s="322"/>
      <c r="FB15" s="322"/>
      <c r="FC15" s="322"/>
      <c r="FD15" s="322"/>
      <c r="FE15" s="322"/>
      <c r="FF15" s="322"/>
      <c r="FG15" s="323"/>
    </row>
    <row r="16" spans="2:164" ht="8.65" customHeight="1">
      <c r="B16" s="276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82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83"/>
      <c r="AC16" s="287"/>
      <c r="AD16" s="288"/>
      <c r="AE16" s="288"/>
      <c r="AF16" s="288"/>
      <c r="AG16" s="289"/>
      <c r="AH16" s="292"/>
      <c r="AI16" s="288"/>
      <c r="AJ16" s="288"/>
      <c r="AK16" s="293"/>
      <c r="AL16" s="297"/>
      <c r="AM16" s="298"/>
      <c r="AN16" s="298"/>
      <c r="AO16" s="298"/>
      <c r="AP16" s="299"/>
      <c r="AQ16" s="350"/>
      <c r="AR16" s="351"/>
      <c r="AS16" s="351"/>
      <c r="AT16" s="352"/>
      <c r="AU16" s="276"/>
      <c r="AV16" s="277"/>
      <c r="AW16" s="277"/>
      <c r="AX16" s="277"/>
      <c r="AY16" s="277"/>
      <c r="AZ16" s="277"/>
      <c r="BA16" s="277"/>
      <c r="BB16" s="277"/>
      <c r="BC16" s="277"/>
      <c r="BD16" s="353"/>
      <c r="BE16" s="357"/>
      <c r="BF16" s="358"/>
      <c r="BG16" s="358"/>
      <c r="BH16" s="358"/>
      <c r="BI16" s="358"/>
      <c r="BJ16" s="359"/>
      <c r="BK16" s="366"/>
      <c r="BL16" s="367"/>
      <c r="BM16" s="367"/>
      <c r="BN16" s="367"/>
      <c r="BO16" s="367"/>
      <c r="BP16" s="367"/>
      <c r="BQ16" s="368"/>
      <c r="BR16" s="357"/>
      <c r="BS16" s="358"/>
      <c r="BT16" s="358"/>
      <c r="BU16" s="358"/>
      <c r="BV16" s="358"/>
      <c r="BW16" s="358"/>
      <c r="BX16" s="373"/>
      <c r="BY16" s="336"/>
      <c r="BZ16" s="333"/>
      <c r="CA16" s="333"/>
      <c r="CB16" s="333"/>
      <c r="CC16" s="333"/>
      <c r="CD16" s="333"/>
      <c r="CE16" s="333"/>
      <c r="CF16" s="333"/>
      <c r="CG16" s="333"/>
      <c r="CH16" s="333"/>
      <c r="CI16" s="333"/>
      <c r="CJ16" s="333"/>
      <c r="CK16" s="333"/>
      <c r="CL16" s="333"/>
      <c r="CM16" s="324"/>
      <c r="CN16" s="325"/>
      <c r="CO16" s="325"/>
      <c r="CP16" s="325"/>
      <c r="CQ16" s="325"/>
      <c r="CR16" s="325"/>
      <c r="CS16" s="325"/>
      <c r="CT16" s="325"/>
      <c r="CU16" s="325"/>
      <c r="CV16" s="325"/>
      <c r="CW16" s="325"/>
      <c r="CX16" s="325"/>
      <c r="CY16" s="325"/>
      <c r="CZ16" s="325"/>
      <c r="DA16" s="325"/>
      <c r="DB16" s="325"/>
      <c r="DC16" s="336"/>
      <c r="DD16" s="324"/>
      <c r="DE16" s="325"/>
      <c r="DF16" s="325"/>
      <c r="DG16" s="325"/>
      <c r="DH16" s="325"/>
      <c r="DI16" s="326"/>
      <c r="DJ16" s="341"/>
      <c r="DK16" s="342"/>
      <c r="DL16" s="342"/>
      <c r="DM16" s="342"/>
      <c r="DN16" s="342"/>
      <c r="DO16" s="342"/>
      <c r="DP16" s="342"/>
      <c r="DQ16" s="342"/>
      <c r="DR16" s="342"/>
      <c r="DS16" s="342"/>
      <c r="DT16" s="342"/>
      <c r="DU16" s="342"/>
      <c r="DV16" s="342"/>
      <c r="DW16" s="342"/>
      <c r="DX16" s="342"/>
      <c r="DY16" s="342"/>
      <c r="DZ16" s="343"/>
      <c r="EA16" s="324"/>
      <c r="EB16" s="325"/>
      <c r="EC16" s="325"/>
      <c r="ED16" s="325"/>
      <c r="EE16" s="325"/>
      <c r="EF16" s="325"/>
      <c r="EG16" s="325"/>
      <c r="EH16" s="325"/>
      <c r="EI16" s="325"/>
      <c r="EJ16" s="325"/>
      <c r="EK16" s="325"/>
      <c r="EL16" s="325"/>
      <c r="EM16" s="325"/>
      <c r="EN16" s="325"/>
      <c r="EO16" s="325"/>
      <c r="EP16" s="325"/>
      <c r="EQ16" s="336"/>
      <c r="ER16" s="324"/>
      <c r="ES16" s="325"/>
      <c r="ET16" s="325"/>
      <c r="EU16" s="325"/>
      <c r="EV16" s="325"/>
      <c r="EW16" s="325"/>
      <c r="EX16" s="325"/>
      <c r="EY16" s="336"/>
      <c r="EZ16" s="324"/>
      <c r="FA16" s="325"/>
      <c r="FB16" s="325"/>
      <c r="FC16" s="325"/>
      <c r="FD16" s="325"/>
      <c r="FE16" s="325"/>
      <c r="FF16" s="325"/>
      <c r="FG16" s="326"/>
    </row>
    <row r="17" spans="2:163" ht="8.65" customHeight="1">
      <c r="B17" s="276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80" t="s">
        <v>32</v>
      </c>
      <c r="N17" s="275"/>
      <c r="O17" s="275"/>
      <c r="P17" s="275"/>
      <c r="Q17" s="275"/>
      <c r="R17" s="275"/>
      <c r="S17" s="275"/>
      <c r="T17" s="275"/>
      <c r="U17" s="275"/>
      <c r="V17" s="275"/>
      <c r="W17" s="275"/>
      <c r="X17" s="275"/>
      <c r="Y17" s="275"/>
      <c r="Z17" s="275"/>
      <c r="AA17" s="275"/>
      <c r="AB17" s="281"/>
      <c r="AC17" s="294">
        <v>17.899999999999999</v>
      </c>
      <c r="AD17" s="295"/>
      <c r="AE17" s="295"/>
      <c r="AF17" s="295"/>
      <c r="AG17" s="296"/>
      <c r="AH17" s="314">
        <f t="shared" ref="AH17" si="0">AC17</f>
        <v>17.899999999999999</v>
      </c>
      <c r="AI17" s="295"/>
      <c r="AJ17" s="295"/>
      <c r="AK17" s="330"/>
      <c r="AL17" s="294">
        <v>5.2</v>
      </c>
      <c r="AM17" s="295"/>
      <c r="AN17" s="295"/>
      <c r="AO17" s="295"/>
      <c r="AP17" s="296"/>
      <c r="AQ17" s="314">
        <f t="shared" ref="AQ17" si="1">AL17</f>
        <v>5.2</v>
      </c>
      <c r="AR17" s="295"/>
      <c r="AS17" s="295"/>
      <c r="AT17" s="315"/>
      <c r="AU17" s="276"/>
      <c r="AV17" s="277"/>
      <c r="AW17" s="277"/>
      <c r="AX17" s="277"/>
      <c r="AY17" s="277"/>
      <c r="AZ17" s="277"/>
      <c r="BA17" s="277"/>
      <c r="BB17" s="277"/>
      <c r="BC17" s="277"/>
      <c r="BD17" s="353"/>
      <c r="BE17" s="357"/>
      <c r="BF17" s="358"/>
      <c r="BG17" s="358"/>
      <c r="BH17" s="358"/>
      <c r="BI17" s="358"/>
      <c r="BJ17" s="359"/>
      <c r="BK17" s="366"/>
      <c r="BL17" s="367"/>
      <c r="BM17" s="367"/>
      <c r="BN17" s="367"/>
      <c r="BO17" s="367"/>
      <c r="BP17" s="367"/>
      <c r="BQ17" s="368"/>
      <c r="BR17" s="357"/>
      <c r="BS17" s="358"/>
      <c r="BT17" s="358"/>
      <c r="BU17" s="358"/>
      <c r="BV17" s="358"/>
      <c r="BW17" s="358"/>
      <c r="BX17" s="373"/>
      <c r="BY17" s="336"/>
      <c r="BZ17" s="333"/>
      <c r="CA17" s="333"/>
      <c r="CB17" s="333"/>
      <c r="CC17" s="333"/>
      <c r="CD17" s="333"/>
      <c r="CE17" s="333"/>
      <c r="CF17" s="333"/>
      <c r="CG17" s="333"/>
      <c r="CH17" s="333"/>
      <c r="CI17" s="333"/>
      <c r="CJ17" s="333"/>
      <c r="CK17" s="333"/>
      <c r="CL17" s="333"/>
      <c r="CM17" s="324"/>
      <c r="CN17" s="325"/>
      <c r="CO17" s="325"/>
      <c r="CP17" s="325"/>
      <c r="CQ17" s="325"/>
      <c r="CR17" s="325"/>
      <c r="CS17" s="325"/>
      <c r="CT17" s="325"/>
      <c r="CU17" s="325"/>
      <c r="CV17" s="325"/>
      <c r="CW17" s="325"/>
      <c r="CX17" s="325"/>
      <c r="CY17" s="325"/>
      <c r="CZ17" s="325"/>
      <c r="DA17" s="325"/>
      <c r="DB17" s="325"/>
      <c r="DC17" s="336"/>
      <c r="DD17" s="324"/>
      <c r="DE17" s="325"/>
      <c r="DF17" s="325"/>
      <c r="DG17" s="325"/>
      <c r="DH17" s="325"/>
      <c r="DI17" s="326"/>
      <c r="DJ17" s="341"/>
      <c r="DK17" s="342"/>
      <c r="DL17" s="342"/>
      <c r="DM17" s="342"/>
      <c r="DN17" s="342"/>
      <c r="DO17" s="342"/>
      <c r="DP17" s="342"/>
      <c r="DQ17" s="342"/>
      <c r="DR17" s="342"/>
      <c r="DS17" s="342"/>
      <c r="DT17" s="342"/>
      <c r="DU17" s="342"/>
      <c r="DV17" s="342"/>
      <c r="DW17" s="342"/>
      <c r="DX17" s="342"/>
      <c r="DY17" s="342"/>
      <c r="DZ17" s="343"/>
      <c r="EA17" s="324"/>
      <c r="EB17" s="325"/>
      <c r="EC17" s="325"/>
      <c r="ED17" s="325"/>
      <c r="EE17" s="325"/>
      <c r="EF17" s="325"/>
      <c r="EG17" s="325"/>
      <c r="EH17" s="325"/>
      <c r="EI17" s="325"/>
      <c r="EJ17" s="325"/>
      <c r="EK17" s="325"/>
      <c r="EL17" s="325"/>
      <c r="EM17" s="325"/>
      <c r="EN17" s="325"/>
      <c r="EO17" s="325"/>
      <c r="EP17" s="325"/>
      <c r="EQ17" s="336"/>
      <c r="ER17" s="324"/>
      <c r="ES17" s="325"/>
      <c r="ET17" s="325"/>
      <c r="EU17" s="325"/>
      <c r="EV17" s="325"/>
      <c r="EW17" s="325"/>
      <c r="EX17" s="325"/>
      <c r="EY17" s="336"/>
      <c r="EZ17" s="324"/>
      <c r="FA17" s="325"/>
      <c r="FB17" s="325"/>
      <c r="FC17" s="325"/>
      <c r="FD17" s="325"/>
      <c r="FE17" s="325"/>
      <c r="FF17" s="325"/>
      <c r="FG17" s="326"/>
    </row>
    <row r="18" spans="2:163" ht="8.65" customHeight="1">
      <c r="B18" s="276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82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83"/>
      <c r="AC18" s="297"/>
      <c r="AD18" s="298"/>
      <c r="AE18" s="298"/>
      <c r="AF18" s="298"/>
      <c r="AG18" s="299"/>
      <c r="AH18" s="316"/>
      <c r="AI18" s="298"/>
      <c r="AJ18" s="298"/>
      <c r="AK18" s="331"/>
      <c r="AL18" s="297"/>
      <c r="AM18" s="298"/>
      <c r="AN18" s="298"/>
      <c r="AO18" s="298"/>
      <c r="AP18" s="299"/>
      <c r="AQ18" s="316"/>
      <c r="AR18" s="298"/>
      <c r="AS18" s="298"/>
      <c r="AT18" s="317"/>
      <c r="AU18" s="276"/>
      <c r="AV18" s="277"/>
      <c r="AW18" s="277"/>
      <c r="AX18" s="277"/>
      <c r="AY18" s="277"/>
      <c r="AZ18" s="277"/>
      <c r="BA18" s="277"/>
      <c r="BB18" s="277"/>
      <c r="BC18" s="277"/>
      <c r="BD18" s="353"/>
      <c r="BE18" s="357"/>
      <c r="BF18" s="358"/>
      <c r="BG18" s="358"/>
      <c r="BH18" s="358"/>
      <c r="BI18" s="358"/>
      <c r="BJ18" s="359"/>
      <c r="BK18" s="366"/>
      <c r="BL18" s="367"/>
      <c r="BM18" s="367"/>
      <c r="BN18" s="367"/>
      <c r="BO18" s="367"/>
      <c r="BP18" s="367"/>
      <c r="BQ18" s="368"/>
      <c r="BR18" s="357"/>
      <c r="BS18" s="358"/>
      <c r="BT18" s="358"/>
      <c r="BU18" s="358"/>
      <c r="BV18" s="358"/>
      <c r="BW18" s="358"/>
      <c r="BX18" s="373"/>
      <c r="BY18" s="337"/>
      <c r="BZ18" s="334"/>
      <c r="CA18" s="334"/>
      <c r="CB18" s="334"/>
      <c r="CC18" s="334"/>
      <c r="CD18" s="334"/>
      <c r="CE18" s="334"/>
      <c r="CF18" s="334"/>
      <c r="CG18" s="334"/>
      <c r="CH18" s="334"/>
      <c r="CI18" s="334"/>
      <c r="CJ18" s="334"/>
      <c r="CK18" s="334"/>
      <c r="CL18" s="334"/>
      <c r="CM18" s="327"/>
      <c r="CN18" s="328"/>
      <c r="CO18" s="328"/>
      <c r="CP18" s="328"/>
      <c r="CQ18" s="328"/>
      <c r="CR18" s="328"/>
      <c r="CS18" s="328"/>
      <c r="CT18" s="328"/>
      <c r="CU18" s="328"/>
      <c r="CV18" s="328"/>
      <c r="CW18" s="328"/>
      <c r="CX18" s="328"/>
      <c r="CY18" s="328"/>
      <c r="CZ18" s="328"/>
      <c r="DA18" s="328"/>
      <c r="DB18" s="328"/>
      <c r="DC18" s="337"/>
      <c r="DD18" s="327"/>
      <c r="DE18" s="328"/>
      <c r="DF18" s="328"/>
      <c r="DG18" s="328"/>
      <c r="DH18" s="328"/>
      <c r="DI18" s="329"/>
      <c r="DJ18" s="344"/>
      <c r="DK18" s="345"/>
      <c r="DL18" s="345"/>
      <c r="DM18" s="345"/>
      <c r="DN18" s="345"/>
      <c r="DO18" s="345"/>
      <c r="DP18" s="345"/>
      <c r="DQ18" s="345"/>
      <c r="DR18" s="345"/>
      <c r="DS18" s="345"/>
      <c r="DT18" s="345"/>
      <c r="DU18" s="345"/>
      <c r="DV18" s="345"/>
      <c r="DW18" s="345"/>
      <c r="DX18" s="345"/>
      <c r="DY18" s="345"/>
      <c r="DZ18" s="346"/>
      <c r="EA18" s="327"/>
      <c r="EB18" s="328"/>
      <c r="EC18" s="328"/>
      <c r="ED18" s="328"/>
      <c r="EE18" s="328"/>
      <c r="EF18" s="328"/>
      <c r="EG18" s="328"/>
      <c r="EH18" s="328"/>
      <c r="EI18" s="328"/>
      <c r="EJ18" s="328"/>
      <c r="EK18" s="328"/>
      <c r="EL18" s="328"/>
      <c r="EM18" s="328"/>
      <c r="EN18" s="328"/>
      <c r="EO18" s="328"/>
      <c r="EP18" s="328"/>
      <c r="EQ18" s="337"/>
      <c r="ER18" s="327"/>
      <c r="ES18" s="328"/>
      <c r="ET18" s="328"/>
      <c r="EU18" s="328"/>
      <c r="EV18" s="328"/>
      <c r="EW18" s="328"/>
      <c r="EX18" s="328"/>
      <c r="EY18" s="337"/>
      <c r="EZ18" s="327"/>
      <c r="FA18" s="328"/>
      <c r="FB18" s="328"/>
      <c r="FC18" s="328"/>
      <c r="FD18" s="328"/>
      <c r="FE18" s="328"/>
      <c r="FF18" s="328"/>
      <c r="FG18" s="329"/>
    </row>
    <row r="19" spans="2:163" ht="8.65" customHeight="1">
      <c r="B19" s="276"/>
      <c r="C19" s="277"/>
      <c r="D19" s="277"/>
      <c r="E19" s="277"/>
      <c r="F19" s="277"/>
      <c r="G19" s="277"/>
      <c r="H19" s="277"/>
      <c r="I19" s="277"/>
      <c r="J19" s="277"/>
      <c r="K19" s="277"/>
      <c r="L19" s="277"/>
      <c r="M19" s="280" t="s">
        <v>33</v>
      </c>
      <c r="N19" s="275"/>
      <c r="O19" s="275"/>
      <c r="P19" s="275"/>
      <c r="Q19" s="275"/>
      <c r="R19" s="275"/>
      <c r="S19" s="275"/>
      <c r="T19" s="275"/>
      <c r="U19" s="275"/>
      <c r="V19" s="275"/>
      <c r="W19" s="275"/>
      <c r="X19" s="275"/>
      <c r="Y19" s="275"/>
      <c r="Z19" s="275"/>
      <c r="AA19" s="275"/>
      <c r="AB19" s="281"/>
      <c r="AC19" s="294">
        <v>18.2</v>
      </c>
      <c r="AD19" s="295"/>
      <c r="AE19" s="295"/>
      <c r="AF19" s="295"/>
      <c r="AG19" s="296"/>
      <c r="AH19" s="314">
        <f t="shared" ref="AH19" si="2">AC19</f>
        <v>18.2</v>
      </c>
      <c r="AI19" s="295"/>
      <c r="AJ19" s="295"/>
      <c r="AK19" s="330"/>
      <c r="AL19" s="294">
        <v>5.5</v>
      </c>
      <c r="AM19" s="295"/>
      <c r="AN19" s="295"/>
      <c r="AO19" s="295"/>
      <c r="AP19" s="296"/>
      <c r="AQ19" s="314">
        <f t="shared" ref="AQ19" si="3">AL19</f>
        <v>5.5</v>
      </c>
      <c r="AR19" s="295"/>
      <c r="AS19" s="295"/>
      <c r="AT19" s="315"/>
      <c r="AU19" s="276"/>
      <c r="AV19" s="277"/>
      <c r="AW19" s="277"/>
      <c r="AX19" s="277"/>
      <c r="AY19" s="277"/>
      <c r="AZ19" s="277"/>
      <c r="BA19" s="277"/>
      <c r="BB19" s="277"/>
      <c r="BC19" s="277"/>
      <c r="BD19" s="353"/>
      <c r="BE19" s="357"/>
      <c r="BF19" s="358"/>
      <c r="BG19" s="358"/>
      <c r="BH19" s="358"/>
      <c r="BI19" s="358"/>
      <c r="BJ19" s="359"/>
      <c r="BK19" s="366"/>
      <c r="BL19" s="367"/>
      <c r="BM19" s="367"/>
      <c r="BN19" s="367"/>
      <c r="BO19" s="367"/>
      <c r="BP19" s="367"/>
      <c r="BQ19" s="368"/>
      <c r="BR19" s="357"/>
      <c r="BS19" s="358"/>
      <c r="BT19" s="358"/>
      <c r="BU19" s="358"/>
      <c r="BV19" s="358"/>
      <c r="BW19" s="358"/>
      <c r="BX19" s="373"/>
      <c r="BY19" s="275" t="s">
        <v>34</v>
      </c>
      <c r="BZ19" s="275"/>
      <c r="CA19" s="275"/>
      <c r="CB19" s="275"/>
      <c r="CC19" s="275"/>
      <c r="CD19" s="275"/>
      <c r="CE19" s="275"/>
      <c r="CF19" s="275"/>
      <c r="CG19" s="318"/>
      <c r="CH19" s="400">
        <v>7.0000000000000007E-2</v>
      </c>
      <c r="CI19" s="400"/>
      <c r="CJ19" s="400"/>
      <c r="CK19" s="400"/>
      <c r="CL19" s="401"/>
      <c r="CM19" s="406" t="s">
        <v>35</v>
      </c>
      <c r="CN19" s="275"/>
      <c r="CO19" s="275"/>
      <c r="CP19" s="275"/>
      <c r="CQ19" s="275"/>
      <c r="CR19" s="275"/>
      <c r="CS19" s="275"/>
      <c r="CT19" s="275"/>
      <c r="CU19" s="275"/>
      <c r="CV19" s="275"/>
      <c r="CW19" s="275"/>
      <c r="CX19" s="275"/>
      <c r="CY19" s="275"/>
      <c r="CZ19" s="275"/>
      <c r="DA19" s="275"/>
      <c r="DB19" s="275"/>
      <c r="DC19" s="318"/>
      <c r="DD19" s="409">
        <v>0.68</v>
      </c>
      <c r="DE19" s="400"/>
      <c r="DF19" s="400"/>
      <c r="DG19" s="400"/>
      <c r="DH19" s="400"/>
      <c r="DI19" s="410"/>
      <c r="DJ19" s="415" t="s">
        <v>36</v>
      </c>
      <c r="DK19" s="416"/>
      <c r="DL19" s="416"/>
      <c r="DM19" s="416"/>
      <c r="DN19" s="416"/>
      <c r="DO19" s="416"/>
      <c r="DP19" s="416"/>
      <c r="DQ19" s="416"/>
      <c r="DR19" s="416"/>
      <c r="DS19" s="416"/>
      <c r="DT19" s="416"/>
      <c r="DU19" s="416"/>
      <c r="DV19" s="416"/>
      <c r="DW19" s="416"/>
      <c r="DX19" s="416"/>
      <c r="DY19" s="416"/>
      <c r="DZ19" s="417"/>
      <c r="EA19" s="381" t="s">
        <v>34</v>
      </c>
      <c r="EB19" s="381"/>
      <c r="EC19" s="381"/>
      <c r="ED19" s="381"/>
      <c r="EE19" s="381"/>
      <c r="EF19" s="381"/>
      <c r="EG19" s="381"/>
      <c r="EH19" s="381"/>
      <c r="EI19" s="381"/>
      <c r="EJ19" s="381"/>
      <c r="EK19" s="381"/>
      <c r="EL19" s="381"/>
      <c r="EM19" s="381"/>
      <c r="EN19" s="381"/>
      <c r="EO19" s="381"/>
      <c r="EP19" s="381"/>
      <c r="EQ19" s="381"/>
      <c r="ER19" s="424">
        <v>3.11</v>
      </c>
      <c r="ES19" s="424"/>
      <c r="ET19" s="424"/>
      <c r="EU19" s="424"/>
      <c r="EV19" s="424"/>
      <c r="EW19" s="424"/>
      <c r="EX19" s="424"/>
      <c r="EY19" s="424"/>
      <c r="EZ19" s="388"/>
      <c r="FA19" s="388"/>
      <c r="FB19" s="388"/>
      <c r="FC19" s="388"/>
      <c r="FD19" s="388"/>
      <c r="FE19" s="388"/>
      <c r="FF19" s="388"/>
      <c r="FG19" s="389"/>
    </row>
    <row r="20" spans="2:163" ht="8.65" customHeight="1">
      <c r="B20" s="276"/>
      <c r="C20" s="277"/>
      <c r="D20" s="277"/>
      <c r="E20" s="277"/>
      <c r="F20" s="277"/>
      <c r="G20" s="277"/>
      <c r="H20" s="277"/>
      <c r="I20" s="277"/>
      <c r="J20" s="277"/>
      <c r="K20" s="277"/>
      <c r="L20" s="277"/>
      <c r="M20" s="282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83"/>
      <c r="AC20" s="297"/>
      <c r="AD20" s="298"/>
      <c r="AE20" s="298"/>
      <c r="AF20" s="298"/>
      <c r="AG20" s="299"/>
      <c r="AH20" s="316"/>
      <c r="AI20" s="298"/>
      <c r="AJ20" s="298"/>
      <c r="AK20" s="331"/>
      <c r="AL20" s="297"/>
      <c r="AM20" s="298"/>
      <c r="AN20" s="298"/>
      <c r="AO20" s="298"/>
      <c r="AP20" s="299"/>
      <c r="AQ20" s="316"/>
      <c r="AR20" s="298"/>
      <c r="AS20" s="298"/>
      <c r="AT20" s="317"/>
      <c r="AU20" s="278"/>
      <c r="AV20" s="279"/>
      <c r="AW20" s="279"/>
      <c r="AX20" s="279"/>
      <c r="AY20" s="279"/>
      <c r="AZ20" s="279"/>
      <c r="BA20" s="279"/>
      <c r="BB20" s="279"/>
      <c r="BC20" s="279"/>
      <c r="BD20" s="283"/>
      <c r="BE20" s="357"/>
      <c r="BF20" s="358"/>
      <c r="BG20" s="358"/>
      <c r="BH20" s="358"/>
      <c r="BI20" s="358"/>
      <c r="BJ20" s="359"/>
      <c r="BK20" s="369"/>
      <c r="BL20" s="370"/>
      <c r="BM20" s="370"/>
      <c r="BN20" s="370"/>
      <c r="BO20" s="370"/>
      <c r="BP20" s="370"/>
      <c r="BQ20" s="371"/>
      <c r="BR20" s="357"/>
      <c r="BS20" s="358"/>
      <c r="BT20" s="358"/>
      <c r="BU20" s="358"/>
      <c r="BV20" s="358"/>
      <c r="BW20" s="358"/>
      <c r="BX20" s="373"/>
      <c r="BY20" s="277"/>
      <c r="BZ20" s="277"/>
      <c r="CA20" s="277"/>
      <c r="CB20" s="277"/>
      <c r="CC20" s="277"/>
      <c r="CD20" s="277"/>
      <c r="CE20" s="277"/>
      <c r="CF20" s="277"/>
      <c r="CG20" s="319"/>
      <c r="CH20" s="402"/>
      <c r="CI20" s="402"/>
      <c r="CJ20" s="402"/>
      <c r="CK20" s="402"/>
      <c r="CL20" s="403"/>
      <c r="CM20" s="407"/>
      <c r="CN20" s="277"/>
      <c r="CO20" s="277"/>
      <c r="CP20" s="277"/>
      <c r="CQ20" s="277"/>
      <c r="CR20" s="277"/>
      <c r="CS20" s="277"/>
      <c r="CT20" s="277"/>
      <c r="CU20" s="277"/>
      <c r="CV20" s="277"/>
      <c r="CW20" s="277"/>
      <c r="CX20" s="277"/>
      <c r="CY20" s="277"/>
      <c r="CZ20" s="277"/>
      <c r="DA20" s="277"/>
      <c r="DB20" s="277"/>
      <c r="DC20" s="319"/>
      <c r="DD20" s="411"/>
      <c r="DE20" s="402"/>
      <c r="DF20" s="402"/>
      <c r="DG20" s="402"/>
      <c r="DH20" s="402"/>
      <c r="DI20" s="412"/>
      <c r="DJ20" s="418"/>
      <c r="DK20" s="419"/>
      <c r="DL20" s="419"/>
      <c r="DM20" s="419"/>
      <c r="DN20" s="419"/>
      <c r="DO20" s="419"/>
      <c r="DP20" s="419"/>
      <c r="DQ20" s="419"/>
      <c r="DR20" s="419"/>
      <c r="DS20" s="419"/>
      <c r="DT20" s="419"/>
      <c r="DU20" s="419"/>
      <c r="DV20" s="419"/>
      <c r="DW20" s="419"/>
      <c r="DX20" s="419"/>
      <c r="DY20" s="419"/>
      <c r="DZ20" s="420"/>
      <c r="EA20" s="381"/>
      <c r="EB20" s="381"/>
      <c r="EC20" s="381"/>
      <c r="ED20" s="381"/>
      <c r="EE20" s="381"/>
      <c r="EF20" s="381"/>
      <c r="EG20" s="381"/>
      <c r="EH20" s="381"/>
      <c r="EI20" s="381"/>
      <c r="EJ20" s="381"/>
      <c r="EK20" s="381"/>
      <c r="EL20" s="381"/>
      <c r="EM20" s="381"/>
      <c r="EN20" s="381"/>
      <c r="EO20" s="381"/>
      <c r="EP20" s="381"/>
      <c r="EQ20" s="381"/>
      <c r="ER20" s="424"/>
      <c r="ES20" s="424"/>
      <c r="ET20" s="424"/>
      <c r="EU20" s="424"/>
      <c r="EV20" s="424"/>
      <c r="EW20" s="424"/>
      <c r="EX20" s="424"/>
      <c r="EY20" s="424"/>
      <c r="EZ20" s="388"/>
      <c r="FA20" s="388"/>
      <c r="FB20" s="388"/>
      <c r="FC20" s="388"/>
      <c r="FD20" s="388"/>
      <c r="FE20" s="388"/>
      <c r="FF20" s="388"/>
      <c r="FG20" s="389"/>
    </row>
    <row r="21" spans="2:163" ht="8.65" customHeight="1">
      <c r="B21" s="276"/>
      <c r="C21" s="277"/>
      <c r="D21" s="277"/>
      <c r="E21" s="277"/>
      <c r="F21" s="277"/>
      <c r="G21" s="277"/>
      <c r="H21" s="277"/>
      <c r="I21" s="277"/>
      <c r="J21" s="277"/>
      <c r="K21" s="277"/>
      <c r="L21" s="277"/>
      <c r="M21" s="280" t="s">
        <v>37</v>
      </c>
      <c r="N21" s="275"/>
      <c r="O21" s="275"/>
      <c r="P21" s="275"/>
      <c r="Q21" s="275"/>
      <c r="R21" s="275"/>
      <c r="S21" s="275"/>
      <c r="T21" s="275"/>
      <c r="U21" s="275"/>
      <c r="V21" s="275"/>
      <c r="W21" s="275"/>
      <c r="X21" s="275"/>
      <c r="Y21" s="275"/>
      <c r="Z21" s="275"/>
      <c r="AA21" s="275"/>
      <c r="AB21" s="281"/>
      <c r="AC21" s="294">
        <v>19.399999999999999</v>
      </c>
      <c r="AD21" s="295"/>
      <c r="AE21" s="295"/>
      <c r="AF21" s="295"/>
      <c r="AG21" s="296"/>
      <c r="AH21" s="314">
        <f t="shared" ref="AH21" si="4">AC21</f>
        <v>19.399999999999999</v>
      </c>
      <c r="AI21" s="295"/>
      <c r="AJ21" s="295"/>
      <c r="AK21" s="330"/>
      <c r="AL21" s="294">
        <v>6.1</v>
      </c>
      <c r="AM21" s="295"/>
      <c r="AN21" s="295"/>
      <c r="AO21" s="295"/>
      <c r="AP21" s="296"/>
      <c r="AQ21" s="314">
        <f t="shared" ref="AQ21" si="5">AL21</f>
        <v>6.1</v>
      </c>
      <c r="AR21" s="295"/>
      <c r="AS21" s="295"/>
      <c r="AT21" s="315"/>
      <c r="AU21" s="390" t="s">
        <v>38</v>
      </c>
      <c r="AV21" s="391"/>
      <c r="AW21" s="391"/>
      <c r="AX21" s="391"/>
      <c r="AY21" s="391"/>
      <c r="AZ21" s="391"/>
      <c r="BA21" s="391"/>
      <c r="BB21" s="391"/>
      <c r="BC21" s="391"/>
      <c r="BD21" s="392"/>
      <c r="BE21" s="357"/>
      <c r="BF21" s="358"/>
      <c r="BG21" s="358"/>
      <c r="BH21" s="358"/>
      <c r="BI21" s="358"/>
      <c r="BJ21" s="359"/>
      <c r="BK21" s="363">
        <v>6.5</v>
      </c>
      <c r="BL21" s="364"/>
      <c r="BM21" s="364"/>
      <c r="BN21" s="364"/>
      <c r="BO21" s="364"/>
      <c r="BP21" s="364"/>
      <c r="BQ21" s="365"/>
      <c r="BR21" s="357"/>
      <c r="BS21" s="358"/>
      <c r="BT21" s="358"/>
      <c r="BU21" s="358"/>
      <c r="BV21" s="358"/>
      <c r="BW21" s="358"/>
      <c r="BX21" s="373"/>
      <c r="BY21" s="277"/>
      <c r="BZ21" s="277"/>
      <c r="CA21" s="277"/>
      <c r="CB21" s="277"/>
      <c r="CC21" s="277"/>
      <c r="CD21" s="277"/>
      <c r="CE21" s="277"/>
      <c r="CF21" s="277"/>
      <c r="CG21" s="319"/>
      <c r="CH21" s="402"/>
      <c r="CI21" s="402"/>
      <c r="CJ21" s="402"/>
      <c r="CK21" s="402"/>
      <c r="CL21" s="403"/>
      <c r="CM21" s="407"/>
      <c r="CN21" s="277"/>
      <c r="CO21" s="277"/>
      <c r="CP21" s="277"/>
      <c r="CQ21" s="277"/>
      <c r="CR21" s="277"/>
      <c r="CS21" s="277"/>
      <c r="CT21" s="277"/>
      <c r="CU21" s="277"/>
      <c r="CV21" s="277"/>
      <c r="CW21" s="277"/>
      <c r="CX21" s="277"/>
      <c r="CY21" s="277"/>
      <c r="CZ21" s="277"/>
      <c r="DA21" s="277"/>
      <c r="DB21" s="277"/>
      <c r="DC21" s="319"/>
      <c r="DD21" s="411"/>
      <c r="DE21" s="402"/>
      <c r="DF21" s="402"/>
      <c r="DG21" s="402"/>
      <c r="DH21" s="402"/>
      <c r="DI21" s="412"/>
      <c r="DJ21" s="418"/>
      <c r="DK21" s="419"/>
      <c r="DL21" s="419"/>
      <c r="DM21" s="419"/>
      <c r="DN21" s="419"/>
      <c r="DO21" s="419"/>
      <c r="DP21" s="419"/>
      <c r="DQ21" s="419"/>
      <c r="DR21" s="419"/>
      <c r="DS21" s="419"/>
      <c r="DT21" s="419"/>
      <c r="DU21" s="419"/>
      <c r="DV21" s="419"/>
      <c r="DW21" s="419"/>
      <c r="DX21" s="419"/>
      <c r="DY21" s="419"/>
      <c r="DZ21" s="420"/>
      <c r="EA21" s="381" t="s">
        <v>110</v>
      </c>
      <c r="EB21" s="381"/>
      <c r="EC21" s="381"/>
      <c r="ED21" s="381"/>
      <c r="EE21" s="381"/>
      <c r="EF21" s="381"/>
      <c r="EG21" s="381"/>
      <c r="EH21" s="381"/>
      <c r="EI21" s="381"/>
      <c r="EJ21" s="381"/>
      <c r="EK21" s="381"/>
      <c r="EL21" s="381"/>
      <c r="EM21" s="381"/>
      <c r="EN21" s="381"/>
      <c r="EO21" s="381"/>
      <c r="EP21" s="381"/>
      <c r="EQ21" s="381"/>
      <c r="ER21" s="399">
        <v>3.15</v>
      </c>
      <c r="ES21" s="399"/>
      <c r="ET21" s="399"/>
      <c r="EU21" s="399"/>
      <c r="EV21" s="399"/>
      <c r="EW21" s="399"/>
      <c r="EX21" s="399"/>
      <c r="EY21" s="399"/>
      <c r="EZ21" s="388"/>
      <c r="FA21" s="388"/>
      <c r="FB21" s="388"/>
      <c r="FC21" s="388"/>
      <c r="FD21" s="388"/>
      <c r="FE21" s="388"/>
      <c r="FF21" s="388"/>
      <c r="FG21" s="389"/>
    </row>
    <row r="22" spans="2:163" ht="8.65" customHeight="1">
      <c r="B22" s="278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82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83"/>
      <c r="AC22" s="297"/>
      <c r="AD22" s="298"/>
      <c r="AE22" s="298"/>
      <c r="AF22" s="298"/>
      <c r="AG22" s="299"/>
      <c r="AH22" s="316"/>
      <c r="AI22" s="298"/>
      <c r="AJ22" s="298"/>
      <c r="AK22" s="331"/>
      <c r="AL22" s="297"/>
      <c r="AM22" s="298"/>
      <c r="AN22" s="298"/>
      <c r="AO22" s="298"/>
      <c r="AP22" s="299"/>
      <c r="AQ22" s="316"/>
      <c r="AR22" s="298"/>
      <c r="AS22" s="298"/>
      <c r="AT22" s="317"/>
      <c r="AU22" s="393"/>
      <c r="AV22" s="394"/>
      <c r="AW22" s="394"/>
      <c r="AX22" s="394"/>
      <c r="AY22" s="394"/>
      <c r="AZ22" s="394"/>
      <c r="BA22" s="394"/>
      <c r="BB22" s="394"/>
      <c r="BC22" s="394"/>
      <c r="BD22" s="395"/>
      <c r="BE22" s="357"/>
      <c r="BF22" s="358"/>
      <c r="BG22" s="358"/>
      <c r="BH22" s="358"/>
      <c r="BI22" s="358"/>
      <c r="BJ22" s="359"/>
      <c r="BK22" s="366"/>
      <c r="BL22" s="367"/>
      <c r="BM22" s="367"/>
      <c r="BN22" s="367"/>
      <c r="BO22" s="367"/>
      <c r="BP22" s="367"/>
      <c r="BQ22" s="368"/>
      <c r="BR22" s="357"/>
      <c r="BS22" s="358"/>
      <c r="BT22" s="358"/>
      <c r="BU22" s="358"/>
      <c r="BV22" s="358"/>
      <c r="BW22" s="358"/>
      <c r="BX22" s="373"/>
      <c r="BY22" s="277"/>
      <c r="BZ22" s="277"/>
      <c r="CA22" s="277"/>
      <c r="CB22" s="277"/>
      <c r="CC22" s="277"/>
      <c r="CD22" s="277"/>
      <c r="CE22" s="277"/>
      <c r="CF22" s="277"/>
      <c r="CG22" s="319"/>
      <c r="CH22" s="402"/>
      <c r="CI22" s="402"/>
      <c r="CJ22" s="402"/>
      <c r="CK22" s="402"/>
      <c r="CL22" s="403"/>
      <c r="CM22" s="407"/>
      <c r="CN22" s="277"/>
      <c r="CO22" s="277"/>
      <c r="CP22" s="277"/>
      <c r="CQ22" s="277"/>
      <c r="CR22" s="277"/>
      <c r="CS22" s="277"/>
      <c r="CT22" s="277"/>
      <c r="CU22" s="277"/>
      <c r="CV22" s="277"/>
      <c r="CW22" s="277"/>
      <c r="CX22" s="277"/>
      <c r="CY22" s="277"/>
      <c r="CZ22" s="277"/>
      <c r="DA22" s="277"/>
      <c r="DB22" s="277"/>
      <c r="DC22" s="319"/>
      <c r="DD22" s="411"/>
      <c r="DE22" s="402"/>
      <c r="DF22" s="402"/>
      <c r="DG22" s="402"/>
      <c r="DH22" s="402"/>
      <c r="DI22" s="412"/>
      <c r="DJ22" s="418"/>
      <c r="DK22" s="419"/>
      <c r="DL22" s="419"/>
      <c r="DM22" s="419"/>
      <c r="DN22" s="419"/>
      <c r="DO22" s="419"/>
      <c r="DP22" s="419"/>
      <c r="DQ22" s="419"/>
      <c r="DR22" s="419"/>
      <c r="DS22" s="419"/>
      <c r="DT22" s="419"/>
      <c r="DU22" s="419"/>
      <c r="DV22" s="419"/>
      <c r="DW22" s="419"/>
      <c r="DX22" s="419"/>
      <c r="DY22" s="419"/>
      <c r="DZ22" s="420"/>
      <c r="EA22" s="381"/>
      <c r="EB22" s="381"/>
      <c r="EC22" s="381"/>
      <c r="ED22" s="381"/>
      <c r="EE22" s="381"/>
      <c r="EF22" s="381"/>
      <c r="EG22" s="381"/>
      <c r="EH22" s="381"/>
      <c r="EI22" s="381"/>
      <c r="EJ22" s="381"/>
      <c r="EK22" s="381"/>
      <c r="EL22" s="381"/>
      <c r="EM22" s="381"/>
      <c r="EN22" s="381"/>
      <c r="EO22" s="381"/>
      <c r="EP22" s="381"/>
      <c r="EQ22" s="381"/>
      <c r="ER22" s="399"/>
      <c r="ES22" s="399"/>
      <c r="ET22" s="399"/>
      <c r="EU22" s="399"/>
      <c r="EV22" s="399"/>
      <c r="EW22" s="399"/>
      <c r="EX22" s="399"/>
      <c r="EY22" s="399"/>
      <c r="EZ22" s="388"/>
      <c r="FA22" s="388"/>
      <c r="FB22" s="388"/>
      <c r="FC22" s="388"/>
      <c r="FD22" s="388"/>
      <c r="FE22" s="388"/>
      <c r="FF22" s="388"/>
      <c r="FG22" s="389"/>
    </row>
    <row r="23" spans="2:163" ht="8.65" customHeight="1">
      <c r="B23" s="390" t="s">
        <v>140</v>
      </c>
      <c r="C23" s="391"/>
      <c r="D23" s="391"/>
      <c r="E23" s="391"/>
      <c r="F23" s="391"/>
      <c r="G23" s="391"/>
      <c r="H23" s="391"/>
      <c r="I23" s="391"/>
      <c r="J23" s="391"/>
      <c r="K23" s="391"/>
      <c r="L23" s="391"/>
      <c r="M23" s="280" t="s">
        <v>26</v>
      </c>
      <c r="N23" s="275"/>
      <c r="O23" s="275"/>
      <c r="P23" s="275"/>
      <c r="Q23" s="275"/>
      <c r="R23" s="275"/>
      <c r="S23" s="275"/>
      <c r="T23" s="275"/>
      <c r="U23" s="275"/>
      <c r="V23" s="275"/>
      <c r="W23" s="275"/>
      <c r="X23" s="275"/>
      <c r="Y23" s="275"/>
      <c r="Z23" s="275"/>
      <c r="AA23" s="275"/>
      <c r="AB23" s="281"/>
      <c r="AC23" s="294">
        <v>17.399999999999999</v>
      </c>
      <c r="AD23" s="295"/>
      <c r="AE23" s="295"/>
      <c r="AF23" s="295"/>
      <c r="AG23" s="296"/>
      <c r="AH23" s="314">
        <f t="shared" ref="AH23" si="6">AC23</f>
        <v>17.399999999999999</v>
      </c>
      <c r="AI23" s="295"/>
      <c r="AJ23" s="295"/>
      <c r="AK23" s="330"/>
      <c r="AL23" s="294">
        <v>5.2</v>
      </c>
      <c r="AM23" s="295"/>
      <c r="AN23" s="295"/>
      <c r="AO23" s="295"/>
      <c r="AP23" s="296"/>
      <c r="AQ23" s="347">
        <f t="shared" ref="AQ23" si="7">AL23</f>
        <v>5.2</v>
      </c>
      <c r="AR23" s="348"/>
      <c r="AS23" s="348"/>
      <c r="AT23" s="349"/>
      <c r="AU23" s="393"/>
      <c r="AV23" s="394"/>
      <c r="AW23" s="394"/>
      <c r="AX23" s="394"/>
      <c r="AY23" s="394"/>
      <c r="AZ23" s="394"/>
      <c r="BA23" s="394"/>
      <c r="BB23" s="394"/>
      <c r="BC23" s="394"/>
      <c r="BD23" s="395"/>
      <c r="BE23" s="357"/>
      <c r="BF23" s="358"/>
      <c r="BG23" s="358"/>
      <c r="BH23" s="358"/>
      <c r="BI23" s="358"/>
      <c r="BJ23" s="359"/>
      <c r="BK23" s="366"/>
      <c r="BL23" s="367"/>
      <c r="BM23" s="367"/>
      <c r="BN23" s="367"/>
      <c r="BO23" s="367"/>
      <c r="BP23" s="367"/>
      <c r="BQ23" s="368"/>
      <c r="BR23" s="357"/>
      <c r="BS23" s="358"/>
      <c r="BT23" s="358"/>
      <c r="BU23" s="358"/>
      <c r="BV23" s="358"/>
      <c r="BW23" s="358"/>
      <c r="BX23" s="373"/>
      <c r="BY23" s="277"/>
      <c r="BZ23" s="277"/>
      <c r="CA23" s="277"/>
      <c r="CB23" s="277"/>
      <c r="CC23" s="277"/>
      <c r="CD23" s="277"/>
      <c r="CE23" s="277"/>
      <c r="CF23" s="277"/>
      <c r="CG23" s="319"/>
      <c r="CH23" s="402"/>
      <c r="CI23" s="402"/>
      <c r="CJ23" s="402"/>
      <c r="CK23" s="402"/>
      <c r="CL23" s="403"/>
      <c r="CM23" s="407"/>
      <c r="CN23" s="277"/>
      <c r="CO23" s="277"/>
      <c r="CP23" s="277"/>
      <c r="CQ23" s="277"/>
      <c r="CR23" s="277"/>
      <c r="CS23" s="277"/>
      <c r="CT23" s="277"/>
      <c r="CU23" s="277"/>
      <c r="CV23" s="277"/>
      <c r="CW23" s="277"/>
      <c r="CX23" s="277"/>
      <c r="CY23" s="277"/>
      <c r="CZ23" s="277"/>
      <c r="DA23" s="277"/>
      <c r="DB23" s="277"/>
      <c r="DC23" s="319"/>
      <c r="DD23" s="411"/>
      <c r="DE23" s="402"/>
      <c r="DF23" s="402"/>
      <c r="DG23" s="402"/>
      <c r="DH23" s="402"/>
      <c r="DI23" s="412"/>
      <c r="DJ23" s="418"/>
      <c r="DK23" s="419"/>
      <c r="DL23" s="419"/>
      <c r="DM23" s="419"/>
      <c r="DN23" s="419"/>
      <c r="DO23" s="419"/>
      <c r="DP23" s="419"/>
      <c r="DQ23" s="419"/>
      <c r="DR23" s="419"/>
      <c r="DS23" s="419"/>
      <c r="DT23" s="419"/>
      <c r="DU23" s="419"/>
      <c r="DV23" s="419"/>
      <c r="DW23" s="419"/>
      <c r="DX23" s="419"/>
      <c r="DY23" s="419"/>
      <c r="DZ23" s="420"/>
      <c r="EA23" s="381" t="s">
        <v>40</v>
      </c>
      <c r="EB23" s="381"/>
      <c r="EC23" s="381"/>
      <c r="ED23" s="381"/>
      <c r="EE23" s="381"/>
      <c r="EF23" s="381"/>
      <c r="EG23" s="381"/>
      <c r="EH23" s="381"/>
      <c r="EI23" s="381"/>
      <c r="EJ23" s="381"/>
      <c r="EK23" s="381"/>
      <c r="EL23" s="381"/>
      <c r="EM23" s="381"/>
      <c r="EN23" s="381"/>
      <c r="EO23" s="381"/>
      <c r="EP23" s="381"/>
      <c r="EQ23" s="381"/>
      <c r="ER23" s="399">
        <v>3.64</v>
      </c>
      <c r="ES23" s="399"/>
      <c r="ET23" s="399"/>
      <c r="EU23" s="399"/>
      <c r="EV23" s="399"/>
      <c r="EW23" s="399"/>
      <c r="EX23" s="399"/>
      <c r="EY23" s="399"/>
      <c r="EZ23" s="388"/>
      <c r="FA23" s="388"/>
      <c r="FB23" s="388"/>
      <c r="FC23" s="388"/>
      <c r="FD23" s="388"/>
      <c r="FE23" s="388"/>
      <c r="FF23" s="388"/>
      <c r="FG23" s="389"/>
    </row>
    <row r="24" spans="2:163" ht="8.65" customHeight="1">
      <c r="B24" s="393"/>
      <c r="C24" s="394"/>
      <c r="D24" s="394"/>
      <c r="E24" s="394"/>
      <c r="F24" s="394"/>
      <c r="G24" s="394"/>
      <c r="H24" s="394"/>
      <c r="I24" s="394"/>
      <c r="J24" s="394"/>
      <c r="K24" s="394"/>
      <c r="L24" s="394"/>
      <c r="M24" s="282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83"/>
      <c r="AC24" s="297"/>
      <c r="AD24" s="298"/>
      <c r="AE24" s="298"/>
      <c r="AF24" s="298"/>
      <c r="AG24" s="299"/>
      <c r="AH24" s="316"/>
      <c r="AI24" s="298"/>
      <c r="AJ24" s="298"/>
      <c r="AK24" s="331"/>
      <c r="AL24" s="297"/>
      <c r="AM24" s="298"/>
      <c r="AN24" s="298"/>
      <c r="AO24" s="298"/>
      <c r="AP24" s="299"/>
      <c r="AQ24" s="350"/>
      <c r="AR24" s="351"/>
      <c r="AS24" s="351"/>
      <c r="AT24" s="352"/>
      <c r="AU24" s="393"/>
      <c r="AV24" s="394"/>
      <c r="AW24" s="394"/>
      <c r="AX24" s="394"/>
      <c r="AY24" s="394"/>
      <c r="AZ24" s="394"/>
      <c r="BA24" s="394"/>
      <c r="BB24" s="394"/>
      <c r="BC24" s="394"/>
      <c r="BD24" s="395"/>
      <c r="BE24" s="357"/>
      <c r="BF24" s="358"/>
      <c r="BG24" s="358"/>
      <c r="BH24" s="358"/>
      <c r="BI24" s="358"/>
      <c r="BJ24" s="359"/>
      <c r="BK24" s="366"/>
      <c r="BL24" s="367"/>
      <c r="BM24" s="367"/>
      <c r="BN24" s="367"/>
      <c r="BO24" s="367"/>
      <c r="BP24" s="367"/>
      <c r="BQ24" s="368"/>
      <c r="BR24" s="357"/>
      <c r="BS24" s="358"/>
      <c r="BT24" s="358"/>
      <c r="BU24" s="358"/>
      <c r="BV24" s="358"/>
      <c r="BW24" s="358"/>
      <c r="BX24" s="373"/>
      <c r="BY24" s="279"/>
      <c r="BZ24" s="279"/>
      <c r="CA24" s="279"/>
      <c r="CB24" s="279"/>
      <c r="CC24" s="279"/>
      <c r="CD24" s="279"/>
      <c r="CE24" s="279"/>
      <c r="CF24" s="279"/>
      <c r="CG24" s="320"/>
      <c r="CH24" s="404"/>
      <c r="CI24" s="404"/>
      <c r="CJ24" s="404"/>
      <c r="CK24" s="404"/>
      <c r="CL24" s="405"/>
      <c r="CM24" s="408"/>
      <c r="CN24" s="279"/>
      <c r="CO24" s="279"/>
      <c r="CP24" s="279"/>
      <c r="CQ24" s="279"/>
      <c r="CR24" s="279"/>
      <c r="CS24" s="279"/>
      <c r="CT24" s="279"/>
      <c r="CU24" s="279"/>
      <c r="CV24" s="279"/>
      <c r="CW24" s="279"/>
      <c r="CX24" s="279"/>
      <c r="CY24" s="279"/>
      <c r="CZ24" s="279"/>
      <c r="DA24" s="279"/>
      <c r="DB24" s="279"/>
      <c r="DC24" s="320"/>
      <c r="DD24" s="413"/>
      <c r="DE24" s="404"/>
      <c r="DF24" s="404"/>
      <c r="DG24" s="404"/>
      <c r="DH24" s="404"/>
      <c r="DI24" s="414"/>
      <c r="DJ24" s="418"/>
      <c r="DK24" s="419"/>
      <c r="DL24" s="419"/>
      <c r="DM24" s="419"/>
      <c r="DN24" s="419"/>
      <c r="DO24" s="419"/>
      <c r="DP24" s="419"/>
      <c r="DQ24" s="419"/>
      <c r="DR24" s="419"/>
      <c r="DS24" s="419"/>
      <c r="DT24" s="419"/>
      <c r="DU24" s="419"/>
      <c r="DV24" s="419"/>
      <c r="DW24" s="419"/>
      <c r="DX24" s="419"/>
      <c r="DY24" s="419"/>
      <c r="DZ24" s="420"/>
      <c r="EA24" s="381"/>
      <c r="EB24" s="381"/>
      <c r="EC24" s="381"/>
      <c r="ED24" s="381"/>
      <c r="EE24" s="381"/>
      <c r="EF24" s="381"/>
      <c r="EG24" s="381"/>
      <c r="EH24" s="381"/>
      <c r="EI24" s="381"/>
      <c r="EJ24" s="381"/>
      <c r="EK24" s="381"/>
      <c r="EL24" s="381"/>
      <c r="EM24" s="381"/>
      <c r="EN24" s="381"/>
      <c r="EO24" s="381"/>
      <c r="EP24" s="381"/>
      <c r="EQ24" s="381"/>
      <c r="ER24" s="399"/>
      <c r="ES24" s="399"/>
      <c r="ET24" s="399"/>
      <c r="EU24" s="399"/>
      <c r="EV24" s="399"/>
      <c r="EW24" s="399"/>
      <c r="EX24" s="399"/>
      <c r="EY24" s="399"/>
      <c r="EZ24" s="388"/>
      <c r="FA24" s="388"/>
      <c r="FB24" s="388"/>
      <c r="FC24" s="388"/>
      <c r="FD24" s="388"/>
      <c r="FE24" s="388"/>
      <c r="FF24" s="388"/>
      <c r="FG24" s="389"/>
    </row>
    <row r="25" spans="2:163" ht="8.65" customHeight="1">
      <c r="B25" s="393"/>
      <c r="C25" s="394"/>
      <c r="D25" s="394"/>
      <c r="E25" s="394"/>
      <c r="F25" s="394"/>
      <c r="G25" s="394"/>
      <c r="H25" s="394"/>
      <c r="I25" s="394"/>
      <c r="J25" s="394"/>
      <c r="K25" s="394"/>
      <c r="L25" s="394"/>
      <c r="M25" s="280" t="s">
        <v>32</v>
      </c>
      <c r="N25" s="275"/>
      <c r="O25" s="275"/>
      <c r="P25" s="275"/>
      <c r="Q25" s="275"/>
      <c r="R25" s="275"/>
      <c r="S25" s="275"/>
      <c r="T25" s="275"/>
      <c r="U25" s="275"/>
      <c r="V25" s="275"/>
      <c r="W25" s="275"/>
      <c r="X25" s="275"/>
      <c r="Y25" s="275"/>
      <c r="Z25" s="275"/>
      <c r="AA25" s="275"/>
      <c r="AB25" s="281"/>
      <c r="AC25" s="294">
        <v>17.8</v>
      </c>
      <c r="AD25" s="295"/>
      <c r="AE25" s="295"/>
      <c r="AF25" s="295"/>
      <c r="AG25" s="296"/>
      <c r="AH25" s="314">
        <f t="shared" ref="AH25" si="8">AC25</f>
        <v>17.8</v>
      </c>
      <c r="AI25" s="295"/>
      <c r="AJ25" s="295"/>
      <c r="AK25" s="330"/>
      <c r="AL25" s="294">
        <v>5.4</v>
      </c>
      <c r="AM25" s="295"/>
      <c r="AN25" s="295"/>
      <c r="AO25" s="295"/>
      <c r="AP25" s="296"/>
      <c r="AQ25" s="314">
        <f t="shared" ref="AQ25" si="9">AL25</f>
        <v>5.4</v>
      </c>
      <c r="AR25" s="295"/>
      <c r="AS25" s="295"/>
      <c r="AT25" s="315"/>
      <c r="AU25" s="393"/>
      <c r="AV25" s="394"/>
      <c r="AW25" s="394"/>
      <c r="AX25" s="394"/>
      <c r="AY25" s="394"/>
      <c r="AZ25" s="394"/>
      <c r="BA25" s="394"/>
      <c r="BB25" s="394"/>
      <c r="BC25" s="394"/>
      <c r="BD25" s="395"/>
      <c r="BE25" s="357"/>
      <c r="BF25" s="358"/>
      <c r="BG25" s="358"/>
      <c r="BH25" s="358"/>
      <c r="BI25" s="358"/>
      <c r="BJ25" s="359"/>
      <c r="BK25" s="366"/>
      <c r="BL25" s="367"/>
      <c r="BM25" s="367"/>
      <c r="BN25" s="367"/>
      <c r="BO25" s="367"/>
      <c r="BP25" s="367"/>
      <c r="BQ25" s="368"/>
      <c r="BR25" s="357"/>
      <c r="BS25" s="358"/>
      <c r="BT25" s="358"/>
      <c r="BU25" s="358"/>
      <c r="BV25" s="358"/>
      <c r="BW25" s="358"/>
      <c r="BX25" s="373"/>
      <c r="BY25" s="375" t="s">
        <v>41</v>
      </c>
      <c r="BZ25" s="375"/>
      <c r="CA25" s="375"/>
      <c r="CB25" s="375"/>
      <c r="CC25" s="375"/>
      <c r="CD25" s="375"/>
      <c r="CE25" s="375"/>
      <c r="CF25" s="375"/>
      <c r="CG25" s="376"/>
      <c r="CH25" s="400">
        <v>0.16</v>
      </c>
      <c r="CI25" s="400"/>
      <c r="CJ25" s="400"/>
      <c r="CK25" s="400"/>
      <c r="CL25" s="401"/>
      <c r="CM25" s="425" t="s">
        <v>165</v>
      </c>
      <c r="CN25" s="275"/>
      <c r="CO25" s="275"/>
      <c r="CP25" s="275"/>
      <c r="CQ25" s="275"/>
      <c r="CR25" s="275"/>
      <c r="CS25" s="275"/>
      <c r="CT25" s="275"/>
      <c r="CU25" s="275"/>
      <c r="CV25" s="275"/>
      <c r="CW25" s="275"/>
      <c r="CX25" s="275"/>
      <c r="CY25" s="275"/>
      <c r="CZ25" s="275"/>
      <c r="DA25" s="275"/>
      <c r="DB25" s="275"/>
      <c r="DC25" s="318"/>
      <c r="DD25" s="409">
        <v>0.32</v>
      </c>
      <c r="DE25" s="400"/>
      <c r="DF25" s="400"/>
      <c r="DG25" s="400"/>
      <c r="DH25" s="400"/>
      <c r="DI25" s="410"/>
      <c r="DJ25" s="418"/>
      <c r="DK25" s="419"/>
      <c r="DL25" s="419"/>
      <c r="DM25" s="419"/>
      <c r="DN25" s="419"/>
      <c r="DO25" s="419"/>
      <c r="DP25" s="419"/>
      <c r="DQ25" s="419"/>
      <c r="DR25" s="419"/>
      <c r="DS25" s="419"/>
      <c r="DT25" s="419"/>
      <c r="DU25" s="419"/>
      <c r="DV25" s="419"/>
      <c r="DW25" s="419"/>
      <c r="DX25" s="419"/>
      <c r="DY25" s="419"/>
      <c r="DZ25" s="420"/>
      <c r="EA25" s="381" t="s">
        <v>111</v>
      </c>
      <c r="EB25" s="381"/>
      <c r="EC25" s="381"/>
      <c r="ED25" s="381"/>
      <c r="EE25" s="381"/>
      <c r="EF25" s="381"/>
      <c r="EG25" s="381"/>
      <c r="EH25" s="381"/>
      <c r="EI25" s="381"/>
      <c r="EJ25" s="381"/>
      <c r="EK25" s="381"/>
      <c r="EL25" s="381"/>
      <c r="EM25" s="381"/>
      <c r="EN25" s="381"/>
      <c r="EO25" s="381"/>
      <c r="EP25" s="381"/>
      <c r="EQ25" s="381"/>
      <c r="ER25" s="426">
        <v>2.0699999999999998</v>
      </c>
      <c r="ES25" s="426"/>
      <c r="ET25" s="426"/>
      <c r="EU25" s="426"/>
      <c r="EV25" s="426"/>
      <c r="EW25" s="426"/>
      <c r="EX25" s="426"/>
      <c r="EY25" s="426"/>
      <c r="EZ25" s="388"/>
      <c r="FA25" s="388"/>
      <c r="FB25" s="388"/>
      <c r="FC25" s="388"/>
      <c r="FD25" s="388"/>
      <c r="FE25" s="388"/>
      <c r="FF25" s="388"/>
      <c r="FG25" s="389"/>
    </row>
    <row r="26" spans="2:163" ht="8.65" customHeight="1">
      <c r="B26" s="393"/>
      <c r="C26" s="394"/>
      <c r="D26" s="394"/>
      <c r="E26" s="394"/>
      <c r="F26" s="394"/>
      <c r="G26" s="394"/>
      <c r="H26" s="394"/>
      <c r="I26" s="394"/>
      <c r="J26" s="394"/>
      <c r="K26" s="394"/>
      <c r="L26" s="394"/>
      <c r="M26" s="282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83"/>
      <c r="AC26" s="297"/>
      <c r="AD26" s="298"/>
      <c r="AE26" s="298"/>
      <c r="AF26" s="298"/>
      <c r="AG26" s="299"/>
      <c r="AH26" s="316"/>
      <c r="AI26" s="298"/>
      <c r="AJ26" s="298"/>
      <c r="AK26" s="331"/>
      <c r="AL26" s="297"/>
      <c r="AM26" s="298"/>
      <c r="AN26" s="298"/>
      <c r="AO26" s="298"/>
      <c r="AP26" s="299"/>
      <c r="AQ26" s="316"/>
      <c r="AR26" s="298"/>
      <c r="AS26" s="298"/>
      <c r="AT26" s="317"/>
      <c r="AU26" s="396"/>
      <c r="AV26" s="397"/>
      <c r="AW26" s="397"/>
      <c r="AX26" s="397"/>
      <c r="AY26" s="397"/>
      <c r="AZ26" s="397"/>
      <c r="BA26" s="397"/>
      <c r="BB26" s="397"/>
      <c r="BC26" s="397"/>
      <c r="BD26" s="398"/>
      <c r="BE26" s="357"/>
      <c r="BF26" s="358"/>
      <c r="BG26" s="358"/>
      <c r="BH26" s="358"/>
      <c r="BI26" s="358"/>
      <c r="BJ26" s="359"/>
      <c r="BK26" s="369"/>
      <c r="BL26" s="370"/>
      <c r="BM26" s="370"/>
      <c r="BN26" s="370"/>
      <c r="BO26" s="370"/>
      <c r="BP26" s="370"/>
      <c r="BQ26" s="371"/>
      <c r="BR26" s="357"/>
      <c r="BS26" s="358"/>
      <c r="BT26" s="358"/>
      <c r="BU26" s="358"/>
      <c r="BV26" s="358"/>
      <c r="BW26" s="358"/>
      <c r="BX26" s="373"/>
      <c r="BY26" s="377"/>
      <c r="BZ26" s="377"/>
      <c r="CA26" s="377"/>
      <c r="CB26" s="377"/>
      <c r="CC26" s="377"/>
      <c r="CD26" s="377"/>
      <c r="CE26" s="377"/>
      <c r="CF26" s="377"/>
      <c r="CG26" s="378"/>
      <c r="CH26" s="402"/>
      <c r="CI26" s="402"/>
      <c r="CJ26" s="402"/>
      <c r="CK26" s="402"/>
      <c r="CL26" s="403"/>
      <c r="CM26" s="407"/>
      <c r="CN26" s="277"/>
      <c r="CO26" s="277"/>
      <c r="CP26" s="277"/>
      <c r="CQ26" s="277"/>
      <c r="CR26" s="277"/>
      <c r="CS26" s="277"/>
      <c r="CT26" s="277"/>
      <c r="CU26" s="277"/>
      <c r="CV26" s="277"/>
      <c r="CW26" s="277"/>
      <c r="CX26" s="277"/>
      <c r="CY26" s="277"/>
      <c r="CZ26" s="277"/>
      <c r="DA26" s="277"/>
      <c r="DB26" s="277"/>
      <c r="DC26" s="319"/>
      <c r="DD26" s="411"/>
      <c r="DE26" s="402"/>
      <c r="DF26" s="402"/>
      <c r="DG26" s="402"/>
      <c r="DH26" s="402"/>
      <c r="DI26" s="412"/>
      <c r="DJ26" s="421"/>
      <c r="DK26" s="422"/>
      <c r="DL26" s="422"/>
      <c r="DM26" s="422"/>
      <c r="DN26" s="422"/>
      <c r="DO26" s="422"/>
      <c r="DP26" s="422"/>
      <c r="DQ26" s="422"/>
      <c r="DR26" s="422"/>
      <c r="DS26" s="422"/>
      <c r="DT26" s="422"/>
      <c r="DU26" s="422"/>
      <c r="DV26" s="422"/>
      <c r="DW26" s="422"/>
      <c r="DX26" s="422"/>
      <c r="DY26" s="422"/>
      <c r="DZ26" s="423"/>
      <c r="EA26" s="381"/>
      <c r="EB26" s="381"/>
      <c r="EC26" s="381"/>
      <c r="ED26" s="381"/>
      <c r="EE26" s="381"/>
      <c r="EF26" s="381"/>
      <c r="EG26" s="381"/>
      <c r="EH26" s="381"/>
      <c r="EI26" s="381"/>
      <c r="EJ26" s="381"/>
      <c r="EK26" s="381"/>
      <c r="EL26" s="381"/>
      <c r="EM26" s="381"/>
      <c r="EN26" s="381"/>
      <c r="EO26" s="381"/>
      <c r="EP26" s="381"/>
      <c r="EQ26" s="381"/>
      <c r="ER26" s="426"/>
      <c r="ES26" s="426"/>
      <c r="ET26" s="426"/>
      <c r="EU26" s="426"/>
      <c r="EV26" s="426"/>
      <c r="EW26" s="426"/>
      <c r="EX26" s="426"/>
      <c r="EY26" s="426"/>
      <c r="EZ26" s="388"/>
      <c r="FA26" s="388"/>
      <c r="FB26" s="388"/>
      <c r="FC26" s="388"/>
      <c r="FD26" s="388"/>
      <c r="FE26" s="388"/>
      <c r="FF26" s="388"/>
      <c r="FG26" s="389"/>
    </row>
    <row r="27" spans="2:163" ht="8.65" customHeight="1">
      <c r="B27" s="393"/>
      <c r="C27" s="394"/>
      <c r="D27" s="394"/>
      <c r="E27" s="394"/>
      <c r="F27" s="394"/>
      <c r="G27" s="394"/>
      <c r="H27" s="394"/>
      <c r="I27" s="394"/>
      <c r="J27" s="394"/>
      <c r="K27" s="394"/>
      <c r="L27" s="394"/>
      <c r="M27" s="280" t="s">
        <v>33</v>
      </c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81"/>
      <c r="AC27" s="294">
        <v>18.100000000000001</v>
      </c>
      <c r="AD27" s="295"/>
      <c r="AE27" s="295"/>
      <c r="AF27" s="295"/>
      <c r="AG27" s="296"/>
      <c r="AH27" s="314">
        <f t="shared" ref="AH27" si="10">AC27</f>
        <v>18.100000000000001</v>
      </c>
      <c r="AI27" s="295"/>
      <c r="AJ27" s="295"/>
      <c r="AK27" s="330"/>
      <c r="AL27" s="294">
        <v>5.7</v>
      </c>
      <c r="AM27" s="295"/>
      <c r="AN27" s="295"/>
      <c r="AO27" s="295"/>
      <c r="AP27" s="296"/>
      <c r="AQ27" s="314">
        <f t="shared" ref="AQ27" si="11">AL27</f>
        <v>5.7</v>
      </c>
      <c r="AR27" s="295"/>
      <c r="AS27" s="295"/>
      <c r="AT27" s="315"/>
      <c r="AU27" s="390" t="s">
        <v>42</v>
      </c>
      <c r="AV27" s="391"/>
      <c r="AW27" s="391"/>
      <c r="AX27" s="391"/>
      <c r="AY27" s="391"/>
      <c r="AZ27" s="391"/>
      <c r="BA27" s="391"/>
      <c r="BB27" s="391"/>
      <c r="BC27" s="391"/>
      <c r="BD27" s="392"/>
      <c r="BE27" s="357"/>
      <c r="BF27" s="358"/>
      <c r="BG27" s="358"/>
      <c r="BH27" s="358"/>
      <c r="BI27" s="358"/>
      <c r="BJ27" s="359"/>
      <c r="BK27" s="363">
        <v>5</v>
      </c>
      <c r="BL27" s="364"/>
      <c r="BM27" s="364"/>
      <c r="BN27" s="364"/>
      <c r="BO27" s="364"/>
      <c r="BP27" s="364"/>
      <c r="BQ27" s="365"/>
      <c r="BR27" s="357"/>
      <c r="BS27" s="358"/>
      <c r="BT27" s="358"/>
      <c r="BU27" s="358"/>
      <c r="BV27" s="358"/>
      <c r="BW27" s="358"/>
      <c r="BX27" s="373"/>
      <c r="BY27" s="377"/>
      <c r="BZ27" s="377"/>
      <c r="CA27" s="377"/>
      <c r="CB27" s="377"/>
      <c r="CC27" s="377"/>
      <c r="CD27" s="377"/>
      <c r="CE27" s="377"/>
      <c r="CF27" s="377"/>
      <c r="CG27" s="378"/>
      <c r="CH27" s="402"/>
      <c r="CI27" s="402"/>
      <c r="CJ27" s="402"/>
      <c r="CK27" s="402"/>
      <c r="CL27" s="403"/>
      <c r="CM27" s="407"/>
      <c r="CN27" s="277"/>
      <c r="CO27" s="277"/>
      <c r="CP27" s="277"/>
      <c r="CQ27" s="277"/>
      <c r="CR27" s="277"/>
      <c r="CS27" s="277"/>
      <c r="CT27" s="277"/>
      <c r="CU27" s="277"/>
      <c r="CV27" s="277"/>
      <c r="CW27" s="277"/>
      <c r="CX27" s="277"/>
      <c r="CY27" s="277"/>
      <c r="CZ27" s="277"/>
      <c r="DA27" s="277"/>
      <c r="DB27" s="277"/>
      <c r="DC27" s="319"/>
      <c r="DD27" s="411"/>
      <c r="DE27" s="402"/>
      <c r="DF27" s="402"/>
      <c r="DG27" s="402"/>
      <c r="DH27" s="402"/>
      <c r="DI27" s="412"/>
      <c r="DJ27" s="427" t="s">
        <v>43</v>
      </c>
      <c r="DK27" s="428"/>
      <c r="DL27" s="428"/>
      <c r="DM27" s="428"/>
      <c r="DN27" s="428"/>
      <c r="DO27" s="428"/>
      <c r="DP27" s="428"/>
      <c r="DQ27" s="428"/>
      <c r="DR27" s="428"/>
      <c r="DS27" s="428"/>
      <c r="DT27" s="428"/>
      <c r="DU27" s="428"/>
      <c r="DV27" s="428"/>
      <c r="DW27" s="428"/>
      <c r="DX27" s="428"/>
      <c r="DY27" s="428"/>
      <c r="DZ27" s="429"/>
      <c r="EA27" s="381" t="s">
        <v>34</v>
      </c>
      <c r="EB27" s="381"/>
      <c r="EC27" s="381"/>
      <c r="ED27" s="381"/>
      <c r="EE27" s="381"/>
      <c r="EF27" s="381"/>
      <c r="EG27" s="381"/>
      <c r="EH27" s="381"/>
      <c r="EI27" s="381"/>
      <c r="EJ27" s="381"/>
      <c r="EK27" s="381"/>
      <c r="EL27" s="381"/>
      <c r="EM27" s="381"/>
      <c r="EN27" s="381"/>
      <c r="EO27" s="381"/>
      <c r="EP27" s="381"/>
      <c r="EQ27" s="381"/>
      <c r="ER27" s="382">
        <v>2.2799999999999998</v>
      </c>
      <c r="ES27" s="383"/>
      <c r="ET27" s="383"/>
      <c r="EU27" s="383"/>
      <c r="EV27" s="383"/>
      <c r="EW27" s="383"/>
      <c r="EX27" s="383"/>
      <c r="EY27" s="384"/>
      <c r="EZ27" s="436">
        <v>4325</v>
      </c>
      <c r="FA27" s="437"/>
      <c r="FB27" s="437"/>
      <c r="FC27" s="437"/>
      <c r="FD27" s="437"/>
      <c r="FE27" s="437"/>
      <c r="FF27" s="437"/>
      <c r="FG27" s="438"/>
    </row>
    <row r="28" spans="2:163" ht="8.65" customHeight="1">
      <c r="B28" s="393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282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83"/>
      <c r="AC28" s="297"/>
      <c r="AD28" s="298"/>
      <c r="AE28" s="298"/>
      <c r="AF28" s="298"/>
      <c r="AG28" s="299"/>
      <c r="AH28" s="316"/>
      <c r="AI28" s="298"/>
      <c r="AJ28" s="298"/>
      <c r="AK28" s="331"/>
      <c r="AL28" s="297"/>
      <c r="AM28" s="298"/>
      <c r="AN28" s="298"/>
      <c r="AO28" s="298"/>
      <c r="AP28" s="299"/>
      <c r="AQ28" s="316"/>
      <c r="AR28" s="298"/>
      <c r="AS28" s="298"/>
      <c r="AT28" s="317"/>
      <c r="AU28" s="393"/>
      <c r="AV28" s="394"/>
      <c r="AW28" s="394"/>
      <c r="AX28" s="394"/>
      <c r="AY28" s="394"/>
      <c r="AZ28" s="394"/>
      <c r="BA28" s="394"/>
      <c r="BB28" s="394"/>
      <c r="BC28" s="394"/>
      <c r="BD28" s="395"/>
      <c r="BE28" s="357"/>
      <c r="BF28" s="358"/>
      <c r="BG28" s="358"/>
      <c r="BH28" s="358"/>
      <c r="BI28" s="358"/>
      <c r="BJ28" s="359"/>
      <c r="BK28" s="366"/>
      <c r="BL28" s="367"/>
      <c r="BM28" s="367"/>
      <c r="BN28" s="367"/>
      <c r="BO28" s="367"/>
      <c r="BP28" s="367"/>
      <c r="BQ28" s="368"/>
      <c r="BR28" s="357"/>
      <c r="BS28" s="358"/>
      <c r="BT28" s="358"/>
      <c r="BU28" s="358"/>
      <c r="BV28" s="358"/>
      <c r="BW28" s="358"/>
      <c r="BX28" s="373"/>
      <c r="BY28" s="377"/>
      <c r="BZ28" s="377"/>
      <c r="CA28" s="377"/>
      <c r="CB28" s="377"/>
      <c r="CC28" s="377"/>
      <c r="CD28" s="377"/>
      <c r="CE28" s="377"/>
      <c r="CF28" s="377"/>
      <c r="CG28" s="378"/>
      <c r="CH28" s="402"/>
      <c r="CI28" s="402"/>
      <c r="CJ28" s="402"/>
      <c r="CK28" s="402"/>
      <c r="CL28" s="403"/>
      <c r="CM28" s="407"/>
      <c r="CN28" s="277"/>
      <c r="CO28" s="277"/>
      <c r="CP28" s="277"/>
      <c r="CQ28" s="277"/>
      <c r="CR28" s="277"/>
      <c r="CS28" s="277"/>
      <c r="CT28" s="277"/>
      <c r="CU28" s="277"/>
      <c r="CV28" s="277"/>
      <c r="CW28" s="277"/>
      <c r="CX28" s="277"/>
      <c r="CY28" s="277"/>
      <c r="CZ28" s="277"/>
      <c r="DA28" s="277"/>
      <c r="DB28" s="277"/>
      <c r="DC28" s="319"/>
      <c r="DD28" s="411"/>
      <c r="DE28" s="402"/>
      <c r="DF28" s="402"/>
      <c r="DG28" s="402"/>
      <c r="DH28" s="402"/>
      <c r="DI28" s="412"/>
      <c r="DJ28" s="430"/>
      <c r="DK28" s="431"/>
      <c r="DL28" s="431"/>
      <c r="DM28" s="431"/>
      <c r="DN28" s="431"/>
      <c r="DO28" s="431"/>
      <c r="DP28" s="431"/>
      <c r="DQ28" s="431"/>
      <c r="DR28" s="431"/>
      <c r="DS28" s="431"/>
      <c r="DT28" s="431"/>
      <c r="DU28" s="431"/>
      <c r="DV28" s="431"/>
      <c r="DW28" s="431"/>
      <c r="DX28" s="431"/>
      <c r="DY28" s="431"/>
      <c r="DZ28" s="432"/>
      <c r="EA28" s="381"/>
      <c r="EB28" s="381"/>
      <c r="EC28" s="381"/>
      <c r="ED28" s="381"/>
      <c r="EE28" s="381"/>
      <c r="EF28" s="381"/>
      <c r="EG28" s="381"/>
      <c r="EH28" s="381"/>
      <c r="EI28" s="381"/>
      <c r="EJ28" s="381"/>
      <c r="EK28" s="381"/>
      <c r="EL28" s="381"/>
      <c r="EM28" s="381"/>
      <c r="EN28" s="381"/>
      <c r="EO28" s="381"/>
      <c r="EP28" s="381"/>
      <c r="EQ28" s="381"/>
      <c r="ER28" s="385"/>
      <c r="ES28" s="386"/>
      <c r="ET28" s="386"/>
      <c r="EU28" s="386"/>
      <c r="EV28" s="386"/>
      <c r="EW28" s="386"/>
      <c r="EX28" s="386"/>
      <c r="EY28" s="387"/>
      <c r="EZ28" s="439"/>
      <c r="FA28" s="440"/>
      <c r="FB28" s="440"/>
      <c r="FC28" s="440"/>
      <c r="FD28" s="440"/>
      <c r="FE28" s="440"/>
      <c r="FF28" s="440"/>
      <c r="FG28" s="441"/>
    </row>
    <row r="29" spans="2:163" ht="8.65" customHeight="1">
      <c r="B29" s="393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280" t="s">
        <v>37</v>
      </c>
      <c r="N29" s="275"/>
      <c r="O29" s="275"/>
      <c r="P29" s="275"/>
      <c r="Q29" s="275"/>
      <c r="R29" s="275"/>
      <c r="S29" s="275"/>
      <c r="T29" s="275"/>
      <c r="U29" s="275"/>
      <c r="V29" s="275"/>
      <c r="W29" s="275"/>
      <c r="X29" s="275"/>
      <c r="Y29" s="275"/>
      <c r="Z29" s="275"/>
      <c r="AA29" s="275"/>
      <c r="AB29" s="281"/>
      <c r="AC29" s="294">
        <v>19.2</v>
      </c>
      <c r="AD29" s="295"/>
      <c r="AE29" s="295"/>
      <c r="AF29" s="295"/>
      <c r="AG29" s="296"/>
      <c r="AH29" s="314">
        <f t="shared" ref="AH29" si="12">AC29</f>
        <v>19.2</v>
      </c>
      <c r="AI29" s="295"/>
      <c r="AJ29" s="295"/>
      <c r="AK29" s="330"/>
      <c r="AL29" s="294">
        <v>6.4</v>
      </c>
      <c r="AM29" s="295"/>
      <c r="AN29" s="295"/>
      <c r="AO29" s="295"/>
      <c r="AP29" s="296"/>
      <c r="AQ29" s="314">
        <f t="shared" ref="AQ29" si="13">AL29</f>
        <v>6.4</v>
      </c>
      <c r="AR29" s="295"/>
      <c r="AS29" s="295"/>
      <c r="AT29" s="315"/>
      <c r="AU29" s="393"/>
      <c r="AV29" s="394"/>
      <c r="AW29" s="394"/>
      <c r="AX29" s="394"/>
      <c r="AY29" s="394"/>
      <c r="AZ29" s="394"/>
      <c r="BA29" s="394"/>
      <c r="BB29" s="394"/>
      <c r="BC29" s="394"/>
      <c r="BD29" s="395"/>
      <c r="BE29" s="357"/>
      <c r="BF29" s="358"/>
      <c r="BG29" s="358"/>
      <c r="BH29" s="358"/>
      <c r="BI29" s="358"/>
      <c r="BJ29" s="359"/>
      <c r="BK29" s="366"/>
      <c r="BL29" s="367"/>
      <c r="BM29" s="367"/>
      <c r="BN29" s="367"/>
      <c r="BO29" s="367"/>
      <c r="BP29" s="367"/>
      <c r="BQ29" s="368"/>
      <c r="BR29" s="357"/>
      <c r="BS29" s="358"/>
      <c r="BT29" s="358"/>
      <c r="BU29" s="358"/>
      <c r="BV29" s="358"/>
      <c r="BW29" s="358"/>
      <c r="BX29" s="373"/>
      <c r="BY29" s="377"/>
      <c r="BZ29" s="377"/>
      <c r="CA29" s="377"/>
      <c r="CB29" s="377"/>
      <c r="CC29" s="377"/>
      <c r="CD29" s="377"/>
      <c r="CE29" s="377"/>
      <c r="CF29" s="377"/>
      <c r="CG29" s="378"/>
      <c r="CH29" s="402"/>
      <c r="CI29" s="402"/>
      <c r="CJ29" s="402"/>
      <c r="CK29" s="402"/>
      <c r="CL29" s="403"/>
      <c r="CM29" s="407"/>
      <c r="CN29" s="277"/>
      <c r="CO29" s="277"/>
      <c r="CP29" s="277"/>
      <c r="CQ29" s="277"/>
      <c r="CR29" s="277"/>
      <c r="CS29" s="277"/>
      <c r="CT29" s="277"/>
      <c r="CU29" s="277"/>
      <c r="CV29" s="277"/>
      <c r="CW29" s="277"/>
      <c r="CX29" s="277"/>
      <c r="CY29" s="277"/>
      <c r="CZ29" s="277"/>
      <c r="DA29" s="277"/>
      <c r="DB29" s="277"/>
      <c r="DC29" s="319"/>
      <c r="DD29" s="411"/>
      <c r="DE29" s="402"/>
      <c r="DF29" s="402"/>
      <c r="DG29" s="402"/>
      <c r="DH29" s="402"/>
      <c r="DI29" s="412"/>
      <c r="DJ29" s="430"/>
      <c r="DK29" s="431"/>
      <c r="DL29" s="431"/>
      <c r="DM29" s="431"/>
      <c r="DN29" s="431"/>
      <c r="DO29" s="431"/>
      <c r="DP29" s="431"/>
      <c r="DQ29" s="431"/>
      <c r="DR29" s="431"/>
      <c r="DS29" s="431"/>
      <c r="DT29" s="431"/>
      <c r="DU29" s="431"/>
      <c r="DV29" s="431"/>
      <c r="DW29" s="431"/>
      <c r="DX29" s="431"/>
      <c r="DY29" s="431"/>
      <c r="DZ29" s="432"/>
      <c r="EA29" s="381" t="s">
        <v>110</v>
      </c>
      <c r="EB29" s="381"/>
      <c r="EC29" s="381"/>
      <c r="ED29" s="381"/>
      <c r="EE29" s="381"/>
      <c r="EF29" s="381"/>
      <c r="EG29" s="381"/>
      <c r="EH29" s="381"/>
      <c r="EI29" s="381"/>
      <c r="EJ29" s="381"/>
      <c r="EK29" s="381"/>
      <c r="EL29" s="381"/>
      <c r="EM29" s="381"/>
      <c r="EN29" s="381"/>
      <c r="EO29" s="381"/>
      <c r="EP29" s="381"/>
      <c r="EQ29" s="381"/>
      <c r="ER29" s="382">
        <v>2.5299999999999998</v>
      </c>
      <c r="ES29" s="383"/>
      <c r="ET29" s="383"/>
      <c r="EU29" s="383"/>
      <c r="EV29" s="383"/>
      <c r="EW29" s="383"/>
      <c r="EX29" s="383"/>
      <c r="EY29" s="384"/>
      <c r="EZ29" s="436">
        <v>3300</v>
      </c>
      <c r="FA29" s="437"/>
      <c r="FB29" s="437"/>
      <c r="FC29" s="437"/>
      <c r="FD29" s="437"/>
      <c r="FE29" s="437"/>
      <c r="FF29" s="437"/>
      <c r="FG29" s="438"/>
    </row>
    <row r="30" spans="2:163" ht="8.65" customHeight="1">
      <c r="B30" s="396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282"/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83"/>
      <c r="AC30" s="297"/>
      <c r="AD30" s="298"/>
      <c r="AE30" s="298"/>
      <c r="AF30" s="298"/>
      <c r="AG30" s="299"/>
      <c r="AH30" s="316"/>
      <c r="AI30" s="298"/>
      <c r="AJ30" s="298"/>
      <c r="AK30" s="331"/>
      <c r="AL30" s="297"/>
      <c r="AM30" s="298"/>
      <c r="AN30" s="298"/>
      <c r="AO30" s="298"/>
      <c r="AP30" s="299"/>
      <c r="AQ30" s="316"/>
      <c r="AR30" s="298"/>
      <c r="AS30" s="298"/>
      <c r="AT30" s="317"/>
      <c r="AU30" s="396"/>
      <c r="AV30" s="397"/>
      <c r="AW30" s="397"/>
      <c r="AX30" s="397"/>
      <c r="AY30" s="397"/>
      <c r="AZ30" s="397"/>
      <c r="BA30" s="397"/>
      <c r="BB30" s="397"/>
      <c r="BC30" s="397"/>
      <c r="BD30" s="398"/>
      <c r="BE30" s="360"/>
      <c r="BF30" s="361"/>
      <c r="BG30" s="361"/>
      <c r="BH30" s="361"/>
      <c r="BI30" s="361"/>
      <c r="BJ30" s="362"/>
      <c r="BK30" s="366"/>
      <c r="BL30" s="367"/>
      <c r="BM30" s="367"/>
      <c r="BN30" s="367"/>
      <c r="BO30" s="367"/>
      <c r="BP30" s="367"/>
      <c r="BQ30" s="368"/>
      <c r="BR30" s="360"/>
      <c r="BS30" s="361"/>
      <c r="BT30" s="361"/>
      <c r="BU30" s="361"/>
      <c r="BV30" s="361"/>
      <c r="BW30" s="361"/>
      <c r="BX30" s="374"/>
      <c r="BY30" s="379"/>
      <c r="BZ30" s="379"/>
      <c r="CA30" s="379"/>
      <c r="CB30" s="379"/>
      <c r="CC30" s="379"/>
      <c r="CD30" s="379"/>
      <c r="CE30" s="379"/>
      <c r="CF30" s="379"/>
      <c r="CG30" s="380"/>
      <c r="CH30" s="404"/>
      <c r="CI30" s="404"/>
      <c r="CJ30" s="404"/>
      <c r="CK30" s="404"/>
      <c r="CL30" s="405"/>
      <c r="CM30" s="408"/>
      <c r="CN30" s="279"/>
      <c r="CO30" s="279"/>
      <c r="CP30" s="279"/>
      <c r="CQ30" s="279"/>
      <c r="CR30" s="279"/>
      <c r="CS30" s="279"/>
      <c r="CT30" s="279"/>
      <c r="CU30" s="279"/>
      <c r="CV30" s="279"/>
      <c r="CW30" s="279"/>
      <c r="CX30" s="279"/>
      <c r="CY30" s="279"/>
      <c r="CZ30" s="279"/>
      <c r="DA30" s="279"/>
      <c r="DB30" s="279"/>
      <c r="DC30" s="320"/>
      <c r="DD30" s="413"/>
      <c r="DE30" s="404"/>
      <c r="DF30" s="404"/>
      <c r="DG30" s="404"/>
      <c r="DH30" s="404"/>
      <c r="DI30" s="414"/>
      <c r="DJ30" s="430"/>
      <c r="DK30" s="431"/>
      <c r="DL30" s="431"/>
      <c r="DM30" s="431"/>
      <c r="DN30" s="431"/>
      <c r="DO30" s="431"/>
      <c r="DP30" s="431"/>
      <c r="DQ30" s="431"/>
      <c r="DR30" s="431"/>
      <c r="DS30" s="431"/>
      <c r="DT30" s="431"/>
      <c r="DU30" s="431"/>
      <c r="DV30" s="431"/>
      <c r="DW30" s="431"/>
      <c r="DX30" s="431"/>
      <c r="DY30" s="431"/>
      <c r="DZ30" s="432"/>
      <c r="EA30" s="381"/>
      <c r="EB30" s="381"/>
      <c r="EC30" s="381"/>
      <c r="ED30" s="381"/>
      <c r="EE30" s="381"/>
      <c r="EF30" s="381"/>
      <c r="EG30" s="381"/>
      <c r="EH30" s="381"/>
      <c r="EI30" s="381"/>
      <c r="EJ30" s="381"/>
      <c r="EK30" s="381"/>
      <c r="EL30" s="381"/>
      <c r="EM30" s="381"/>
      <c r="EN30" s="381"/>
      <c r="EO30" s="381"/>
      <c r="EP30" s="381"/>
      <c r="EQ30" s="381"/>
      <c r="ER30" s="385"/>
      <c r="ES30" s="386"/>
      <c r="ET30" s="386"/>
      <c r="EU30" s="386"/>
      <c r="EV30" s="386"/>
      <c r="EW30" s="386"/>
      <c r="EX30" s="386"/>
      <c r="EY30" s="387"/>
      <c r="EZ30" s="439"/>
      <c r="FA30" s="440"/>
      <c r="FB30" s="440"/>
      <c r="FC30" s="440"/>
      <c r="FD30" s="440"/>
      <c r="FE30" s="440"/>
      <c r="FF30" s="440"/>
      <c r="FG30" s="441"/>
    </row>
    <row r="31" spans="2:163" ht="8.65" customHeight="1">
      <c r="B31" s="390" t="s">
        <v>39</v>
      </c>
      <c r="C31" s="391"/>
      <c r="D31" s="391"/>
      <c r="E31" s="391"/>
      <c r="F31" s="391"/>
      <c r="G31" s="391"/>
      <c r="H31" s="391"/>
      <c r="I31" s="391"/>
      <c r="J31" s="391"/>
      <c r="K31" s="391"/>
      <c r="L31" s="391"/>
      <c r="M31" s="280" t="s">
        <v>26</v>
      </c>
      <c r="N31" s="275"/>
      <c r="O31" s="275"/>
      <c r="P31" s="275"/>
      <c r="Q31" s="275"/>
      <c r="R31" s="275"/>
      <c r="S31" s="275"/>
      <c r="T31" s="275"/>
      <c r="U31" s="275"/>
      <c r="V31" s="275"/>
      <c r="W31" s="275"/>
      <c r="X31" s="275"/>
      <c r="Y31" s="275"/>
      <c r="Z31" s="275"/>
      <c r="AA31" s="275"/>
      <c r="AB31" s="281"/>
      <c r="AC31" s="294">
        <v>17.5</v>
      </c>
      <c r="AD31" s="295"/>
      <c r="AE31" s="295"/>
      <c r="AF31" s="295"/>
      <c r="AG31" s="296"/>
      <c r="AH31" s="314">
        <f t="shared" ref="AH31" si="14">AC31</f>
        <v>17.5</v>
      </c>
      <c r="AI31" s="295"/>
      <c r="AJ31" s="295"/>
      <c r="AK31" s="330"/>
      <c r="AL31" s="294">
        <v>5.9</v>
      </c>
      <c r="AM31" s="295"/>
      <c r="AN31" s="295"/>
      <c r="AO31" s="295"/>
      <c r="AP31" s="296"/>
      <c r="AQ31" s="314">
        <f t="shared" ref="AQ31" si="15">AL31</f>
        <v>5.9</v>
      </c>
      <c r="AR31" s="295"/>
      <c r="AS31" s="295"/>
      <c r="AT31" s="315"/>
      <c r="AU31" s="390" t="s">
        <v>45</v>
      </c>
      <c r="AV31" s="391"/>
      <c r="AW31" s="391"/>
      <c r="AX31" s="391"/>
      <c r="AY31" s="391"/>
      <c r="AZ31" s="391"/>
      <c r="BA31" s="391"/>
      <c r="BB31" s="391"/>
      <c r="BC31" s="391"/>
      <c r="BD31" s="392"/>
      <c r="BE31" s="442">
        <v>6.5</v>
      </c>
      <c r="BF31" s="364"/>
      <c r="BG31" s="364"/>
      <c r="BH31" s="364"/>
      <c r="BI31" s="364"/>
      <c r="BJ31" s="443"/>
      <c r="BK31" s="366"/>
      <c r="BL31" s="367"/>
      <c r="BM31" s="367"/>
      <c r="BN31" s="367"/>
      <c r="BO31" s="367"/>
      <c r="BP31" s="367"/>
      <c r="BQ31" s="368"/>
      <c r="BR31" s="442">
        <v>12</v>
      </c>
      <c r="BS31" s="364"/>
      <c r="BT31" s="364"/>
      <c r="BU31" s="364"/>
      <c r="BV31" s="364"/>
      <c r="BW31" s="364"/>
      <c r="BX31" s="448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406" t="s">
        <v>46</v>
      </c>
      <c r="CN31" s="275"/>
      <c r="CO31" s="275"/>
      <c r="CP31" s="275"/>
      <c r="CQ31" s="275"/>
      <c r="CR31" s="275"/>
      <c r="CS31" s="275"/>
      <c r="CT31" s="275"/>
      <c r="CU31" s="275"/>
      <c r="CV31" s="275"/>
      <c r="CW31" s="275"/>
      <c r="CX31" s="275"/>
      <c r="CY31" s="275"/>
      <c r="CZ31" s="275"/>
      <c r="DA31" s="275"/>
      <c r="DB31" s="275"/>
      <c r="DC31" s="318"/>
      <c r="DD31" s="409">
        <v>0.16</v>
      </c>
      <c r="DE31" s="400"/>
      <c r="DF31" s="400"/>
      <c r="DG31" s="400"/>
      <c r="DH31" s="400"/>
      <c r="DI31" s="410"/>
      <c r="DJ31" s="430"/>
      <c r="DK31" s="431"/>
      <c r="DL31" s="431"/>
      <c r="DM31" s="431"/>
      <c r="DN31" s="431"/>
      <c r="DO31" s="431"/>
      <c r="DP31" s="431"/>
      <c r="DQ31" s="431"/>
      <c r="DR31" s="431"/>
      <c r="DS31" s="431"/>
      <c r="DT31" s="431"/>
      <c r="DU31" s="431"/>
      <c r="DV31" s="431"/>
      <c r="DW31" s="431"/>
      <c r="DX31" s="431"/>
      <c r="DY31" s="431"/>
      <c r="DZ31" s="432"/>
      <c r="EA31" s="381" t="s">
        <v>40</v>
      </c>
      <c r="EB31" s="381"/>
      <c r="EC31" s="381"/>
      <c r="ED31" s="381"/>
      <c r="EE31" s="381"/>
      <c r="EF31" s="381"/>
      <c r="EG31" s="381"/>
      <c r="EH31" s="381"/>
      <c r="EI31" s="381"/>
      <c r="EJ31" s="381"/>
      <c r="EK31" s="381"/>
      <c r="EL31" s="381"/>
      <c r="EM31" s="381"/>
      <c r="EN31" s="381"/>
      <c r="EO31" s="381"/>
      <c r="EP31" s="381"/>
      <c r="EQ31" s="381"/>
      <c r="ER31" s="426">
        <v>3.05</v>
      </c>
      <c r="ES31" s="426"/>
      <c r="ET31" s="426"/>
      <c r="EU31" s="426"/>
      <c r="EV31" s="426"/>
      <c r="EW31" s="426"/>
      <c r="EX31" s="426"/>
      <c r="EY31" s="426"/>
      <c r="EZ31" s="454">
        <v>2975</v>
      </c>
      <c r="FA31" s="454"/>
      <c r="FB31" s="454"/>
      <c r="FC31" s="454"/>
      <c r="FD31" s="454"/>
      <c r="FE31" s="454"/>
      <c r="FF31" s="454"/>
      <c r="FG31" s="455"/>
    </row>
    <row r="32" spans="2:163" ht="8.65" customHeight="1">
      <c r="B32" s="393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282"/>
      <c r="N32" s="279"/>
      <c r="O32" s="279"/>
      <c r="P32" s="27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83"/>
      <c r="AC32" s="297"/>
      <c r="AD32" s="298"/>
      <c r="AE32" s="298"/>
      <c r="AF32" s="298"/>
      <c r="AG32" s="299"/>
      <c r="AH32" s="316"/>
      <c r="AI32" s="298"/>
      <c r="AJ32" s="298"/>
      <c r="AK32" s="331"/>
      <c r="AL32" s="297"/>
      <c r="AM32" s="298"/>
      <c r="AN32" s="298"/>
      <c r="AO32" s="298"/>
      <c r="AP32" s="299"/>
      <c r="AQ32" s="316"/>
      <c r="AR32" s="298"/>
      <c r="AS32" s="298"/>
      <c r="AT32" s="317"/>
      <c r="AU32" s="393"/>
      <c r="AV32" s="394"/>
      <c r="AW32" s="394"/>
      <c r="AX32" s="394"/>
      <c r="AY32" s="394"/>
      <c r="AZ32" s="394"/>
      <c r="BA32" s="394"/>
      <c r="BB32" s="394"/>
      <c r="BC32" s="394"/>
      <c r="BD32" s="395"/>
      <c r="BE32" s="444"/>
      <c r="BF32" s="367"/>
      <c r="BG32" s="367"/>
      <c r="BH32" s="367"/>
      <c r="BI32" s="367"/>
      <c r="BJ32" s="445"/>
      <c r="BK32" s="366"/>
      <c r="BL32" s="367"/>
      <c r="BM32" s="367"/>
      <c r="BN32" s="367"/>
      <c r="BO32" s="367"/>
      <c r="BP32" s="367"/>
      <c r="BQ32" s="368"/>
      <c r="BR32" s="444"/>
      <c r="BS32" s="367"/>
      <c r="BT32" s="367"/>
      <c r="BU32" s="367"/>
      <c r="BV32" s="367"/>
      <c r="BW32" s="367"/>
      <c r="BX32" s="449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407"/>
      <c r="CN32" s="277"/>
      <c r="CO32" s="277"/>
      <c r="CP32" s="277"/>
      <c r="CQ32" s="277"/>
      <c r="CR32" s="277"/>
      <c r="CS32" s="277"/>
      <c r="CT32" s="277"/>
      <c r="CU32" s="277"/>
      <c r="CV32" s="277"/>
      <c r="CW32" s="277"/>
      <c r="CX32" s="277"/>
      <c r="CY32" s="277"/>
      <c r="CZ32" s="277"/>
      <c r="DA32" s="277"/>
      <c r="DB32" s="277"/>
      <c r="DC32" s="319"/>
      <c r="DD32" s="411"/>
      <c r="DE32" s="402"/>
      <c r="DF32" s="402"/>
      <c r="DG32" s="402"/>
      <c r="DH32" s="402"/>
      <c r="DI32" s="412"/>
      <c r="DJ32" s="430"/>
      <c r="DK32" s="431"/>
      <c r="DL32" s="431"/>
      <c r="DM32" s="431"/>
      <c r="DN32" s="431"/>
      <c r="DO32" s="431"/>
      <c r="DP32" s="431"/>
      <c r="DQ32" s="431"/>
      <c r="DR32" s="431"/>
      <c r="DS32" s="431"/>
      <c r="DT32" s="431"/>
      <c r="DU32" s="431"/>
      <c r="DV32" s="431"/>
      <c r="DW32" s="431"/>
      <c r="DX32" s="431"/>
      <c r="DY32" s="431"/>
      <c r="DZ32" s="432"/>
      <c r="EA32" s="381"/>
      <c r="EB32" s="381"/>
      <c r="EC32" s="381"/>
      <c r="ED32" s="381"/>
      <c r="EE32" s="381"/>
      <c r="EF32" s="381"/>
      <c r="EG32" s="381"/>
      <c r="EH32" s="381"/>
      <c r="EI32" s="381"/>
      <c r="EJ32" s="381"/>
      <c r="EK32" s="381"/>
      <c r="EL32" s="381"/>
      <c r="EM32" s="381"/>
      <c r="EN32" s="381"/>
      <c r="EO32" s="381"/>
      <c r="EP32" s="381"/>
      <c r="EQ32" s="381"/>
      <c r="ER32" s="426"/>
      <c r="ES32" s="426"/>
      <c r="ET32" s="426"/>
      <c r="EU32" s="426"/>
      <c r="EV32" s="426"/>
      <c r="EW32" s="426"/>
      <c r="EX32" s="426"/>
      <c r="EY32" s="426"/>
      <c r="EZ32" s="454"/>
      <c r="FA32" s="454"/>
      <c r="FB32" s="454"/>
      <c r="FC32" s="454"/>
      <c r="FD32" s="454"/>
      <c r="FE32" s="454"/>
      <c r="FF32" s="454"/>
      <c r="FG32" s="455"/>
    </row>
    <row r="33" spans="2:163" ht="8.65" customHeight="1">
      <c r="B33" s="393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280" t="s">
        <v>32</v>
      </c>
      <c r="N33" s="275"/>
      <c r="O33" s="275"/>
      <c r="P33" s="275"/>
      <c r="Q33" s="275"/>
      <c r="R33" s="275"/>
      <c r="S33" s="275"/>
      <c r="T33" s="275"/>
      <c r="U33" s="275"/>
      <c r="V33" s="275"/>
      <c r="W33" s="275"/>
      <c r="X33" s="275"/>
      <c r="Y33" s="275"/>
      <c r="Z33" s="275"/>
      <c r="AA33" s="275"/>
      <c r="AB33" s="281"/>
      <c r="AC33" s="294">
        <v>17.899999999999999</v>
      </c>
      <c r="AD33" s="295"/>
      <c r="AE33" s="295"/>
      <c r="AF33" s="295"/>
      <c r="AG33" s="296"/>
      <c r="AH33" s="314">
        <f t="shared" ref="AH33" si="16">AC33</f>
        <v>17.899999999999999</v>
      </c>
      <c r="AI33" s="295"/>
      <c r="AJ33" s="295"/>
      <c r="AK33" s="330"/>
      <c r="AL33" s="294">
        <v>6</v>
      </c>
      <c r="AM33" s="295"/>
      <c r="AN33" s="295"/>
      <c r="AO33" s="295"/>
      <c r="AP33" s="296"/>
      <c r="AQ33" s="314">
        <f t="shared" ref="AQ33" si="17">AL33</f>
        <v>6</v>
      </c>
      <c r="AR33" s="295"/>
      <c r="AS33" s="295"/>
      <c r="AT33" s="315"/>
      <c r="AU33" s="393"/>
      <c r="AV33" s="394"/>
      <c r="AW33" s="394"/>
      <c r="AX33" s="394"/>
      <c r="AY33" s="394"/>
      <c r="AZ33" s="394"/>
      <c r="BA33" s="394"/>
      <c r="BB33" s="394"/>
      <c r="BC33" s="394"/>
      <c r="BD33" s="395"/>
      <c r="BE33" s="444"/>
      <c r="BF33" s="367"/>
      <c r="BG33" s="367"/>
      <c r="BH33" s="367"/>
      <c r="BI33" s="367"/>
      <c r="BJ33" s="445"/>
      <c r="BK33" s="366"/>
      <c r="BL33" s="367"/>
      <c r="BM33" s="367"/>
      <c r="BN33" s="367"/>
      <c r="BO33" s="367"/>
      <c r="BP33" s="367"/>
      <c r="BQ33" s="368"/>
      <c r="BR33" s="444"/>
      <c r="BS33" s="367"/>
      <c r="BT33" s="367"/>
      <c r="BU33" s="367"/>
      <c r="BV33" s="367"/>
      <c r="BW33" s="367"/>
      <c r="BX33" s="449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407"/>
      <c r="CN33" s="277"/>
      <c r="CO33" s="277"/>
      <c r="CP33" s="277"/>
      <c r="CQ33" s="277"/>
      <c r="CR33" s="277"/>
      <c r="CS33" s="277"/>
      <c r="CT33" s="277"/>
      <c r="CU33" s="277"/>
      <c r="CV33" s="277"/>
      <c r="CW33" s="277"/>
      <c r="CX33" s="277"/>
      <c r="CY33" s="277"/>
      <c r="CZ33" s="277"/>
      <c r="DA33" s="277"/>
      <c r="DB33" s="277"/>
      <c r="DC33" s="319"/>
      <c r="DD33" s="411"/>
      <c r="DE33" s="402"/>
      <c r="DF33" s="402"/>
      <c r="DG33" s="402"/>
      <c r="DH33" s="402"/>
      <c r="DI33" s="412"/>
      <c r="DJ33" s="430"/>
      <c r="DK33" s="431"/>
      <c r="DL33" s="431"/>
      <c r="DM33" s="431"/>
      <c r="DN33" s="431"/>
      <c r="DO33" s="431"/>
      <c r="DP33" s="431"/>
      <c r="DQ33" s="431"/>
      <c r="DR33" s="431"/>
      <c r="DS33" s="431"/>
      <c r="DT33" s="431"/>
      <c r="DU33" s="431"/>
      <c r="DV33" s="431"/>
      <c r="DW33" s="431"/>
      <c r="DX33" s="431"/>
      <c r="DY33" s="431"/>
      <c r="DZ33" s="432"/>
      <c r="EA33" s="381" t="s">
        <v>111</v>
      </c>
      <c r="EB33" s="381"/>
      <c r="EC33" s="381"/>
      <c r="ED33" s="381"/>
      <c r="EE33" s="381"/>
      <c r="EF33" s="381"/>
      <c r="EG33" s="381"/>
      <c r="EH33" s="381"/>
      <c r="EI33" s="381"/>
      <c r="EJ33" s="381"/>
      <c r="EK33" s="381"/>
      <c r="EL33" s="381"/>
      <c r="EM33" s="381"/>
      <c r="EN33" s="381"/>
      <c r="EO33" s="381"/>
      <c r="EP33" s="381"/>
      <c r="EQ33" s="381"/>
      <c r="ER33" s="426">
        <v>1.59</v>
      </c>
      <c r="ES33" s="426"/>
      <c r="ET33" s="426"/>
      <c r="EU33" s="426"/>
      <c r="EV33" s="426"/>
      <c r="EW33" s="426"/>
      <c r="EX33" s="426"/>
      <c r="EY33" s="426"/>
      <c r="EZ33" s="454">
        <v>2450</v>
      </c>
      <c r="FA33" s="454"/>
      <c r="FB33" s="454"/>
      <c r="FC33" s="454"/>
      <c r="FD33" s="454"/>
      <c r="FE33" s="454"/>
      <c r="FF33" s="454"/>
      <c r="FG33" s="455"/>
    </row>
    <row r="34" spans="2:163" ht="8.65" customHeight="1">
      <c r="B34" s="393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282"/>
      <c r="N34" s="279"/>
      <c r="O34" s="279"/>
      <c r="P34" s="27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83"/>
      <c r="AC34" s="297"/>
      <c r="AD34" s="298"/>
      <c r="AE34" s="298"/>
      <c r="AF34" s="298"/>
      <c r="AG34" s="299"/>
      <c r="AH34" s="316"/>
      <c r="AI34" s="298"/>
      <c r="AJ34" s="298"/>
      <c r="AK34" s="331"/>
      <c r="AL34" s="297"/>
      <c r="AM34" s="298"/>
      <c r="AN34" s="298"/>
      <c r="AO34" s="298"/>
      <c r="AP34" s="299"/>
      <c r="AQ34" s="316"/>
      <c r="AR34" s="298"/>
      <c r="AS34" s="298"/>
      <c r="AT34" s="317"/>
      <c r="AU34" s="396"/>
      <c r="AV34" s="397"/>
      <c r="AW34" s="397"/>
      <c r="AX34" s="397"/>
      <c r="AY34" s="397"/>
      <c r="AZ34" s="397"/>
      <c r="BA34" s="397"/>
      <c r="BB34" s="397"/>
      <c r="BC34" s="397"/>
      <c r="BD34" s="398"/>
      <c r="BE34" s="444"/>
      <c r="BF34" s="367"/>
      <c r="BG34" s="367"/>
      <c r="BH34" s="367"/>
      <c r="BI34" s="367"/>
      <c r="BJ34" s="445"/>
      <c r="BK34" s="369"/>
      <c r="BL34" s="370"/>
      <c r="BM34" s="370"/>
      <c r="BN34" s="370"/>
      <c r="BO34" s="370"/>
      <c r="BP34" s="370"/>
      <c r="BQ34" s="371"/>
      <c r="BR34" s="444"/>
      <c r="BS34" s="367"/>
      <c r="BT34" s="367"/>
      <c r="BU34" s="367"/>
      <c r="BV34" s="367"/>
      <c r="BW34" s="367"/>
      <c r="BX34" s="449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407"/>
      <c r="CN34" s="277"/>
      <c r="CO34" s="277"/>
      <c r="CP34" s="277"/>
      <c r="CQ34" s="277"/>
      <c r="CR34" s="277"/>
      <c r="CS34" s="277"/>
      <c r="CT34" s="277"/>
      <c r="CU34" s="277"/>
      <c r="CV34" s="277"/>
      <c r="CW34" s="277"/>
      <c r="CX34" s="277"/>
      <c r="CY34" s="277"/>
      <c r="CZ34" s="277"/>
      <c r="DA34" s="277"/>
      <c r="DB34" s="277"/>
      <c r="DC34" s="319"/>
      <c r="DD34" s="411"/>
      <c r="DE34" s="402"/>
      <c r="DF34" s="402"/>
      <c r="DG34" s="402"/>
      <c r="DH34" s="402"/>
      <c r="DI34" s="412"/>
      <c r="DJ34" s="433"/>
      <c r="DK34" s="434"/>
      <c r="DL34" s="434"/>
      <c r="DM34" s="434"/>
      <c r="DN34" s="434"/>
      <c r="DO34" s="434"/>
      <c r="DP34" s="434"/>
      <c r="DQ34" s="434"/>
      <c r="DR34" s="434"/>
      <c r="DS34" s="434"/>
      <c r="DT34" s="434"/>
      <c r="DU34" s="434"/>
      <c r="DV34" s="434"/>
      <c r="DW34" s="434"/>
      <c r="DX34" s="434"/>
      <c r="DY34" s="434"/>
      <c r="DZ34" s="435"/>
      <c r="EA34" s="381"/>
      <c r="EB34" s="381"/>
      <c r="EC34" s="381"/>
      <c r="ED34" s="381"/>
      <c r="EE34" s="381"/>
      <c r="EF34" s="381"/>
      <c r="EG34" s="381"/>
      <c r="EH34" s="381"/>
      <c r="EI34" s="381"/>
      <c r="EJ34" s="381"/>
      <c r="EK34" s="381"/>
      <c r="EL34" s="381"/>
      <c r="EM34" s="381"/>
      <c r="EN34" s="381"/>
      <c r="EO34" s="381"/>
      <c r="EP34" s="381"/>
      <c r="EQ34" s="381"/>
      <c r="ER34" s="426"/>
      <c r="ES34" s="426"/>
      <c r="ET34" s="426"/>
      <c r="EU34" s="426"/>
      <c r="EV34" s="426"/>
      <c r="EW34" s="426"/>
      <c r="EX34" s="426"/>
      <c r="EY34" s="426"/>
      <c r="EZ34" s="454"/>
      <c r="FA34" s="454"/>
      <c r="FB34" s="454"/>
      <c r="FC34" s="454"/>
      <c r="FD34" s="454"/>
      <c r="FE34" s="454"/>
      <c r="FF34" s="454"/>
      <c r="FG34" s="455"/>
    </row>
    <row r="35" spans="2:163" ht="8.65" customHeight="1">
      <c r="B35" s="393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280" t="s">
        <v>33</v>
      </c>
      <c r="N35" s="275"/>
      <c r="O35" s="275"/>
      <c r="P35" s="275"/>
      <c r="Q35" s="275"/>
      <c r="R35" s="275"/>
      <c r="S35" s="275"/>
      <c r="T35" s="275"/>
      <c r="U35" s="275"/>
      <c r="V35" s="275"/>
      <c r="W35" s="275"/>
      <c r="X35" s="275"/>
      <c r="Y35" s="275"/>
      <c r="Z35" s="275"/>
      <c r="AA35" s="275"/>
      <c r="AB35" s="281"/>
      <c r="AC35" s="294">
        <v>18.2</v>
      </c>
      <c r="AD35" s="295"/>
      <c r="AE35" s="295"/>
      <c r="AF35" s="295"/>
      <c r="AG35" s="296"/>
      <c r="AH35" s="314">
        <f t="shared" ref="AH35" si="18">AC35</f>
        <v>18.2</v>
      </c>
      <c r="AI35" s="295"/>
      <c r="AJ35" s="295"/>
      <c r="AK35" s="330"/>
      <c r="AL35" s="294">
        <v>6.4</v>
      </c>
      <c r="AM35" s="295"/>
      <c r="AN35" s="295"/>
      <c r="AO35" s="295"/>
      <c r="AP35" s="296"/>
      <c r="AQ35" s="314">
        <f t="shared" ref="AQ35" si="19">AL35</f>
        <v>6.4</v>
      </c>
      <c r="AR35" s="295"/>
      <c r="AS35" s="295"/>
      <c r="AT35" s="315"/>
      <c r="AU35" s="390" t="s">
        <v>47</v>
      </c>
      <c r="AV35" s="391"/>
      <c r="AW35" s="391"/>
      <c r="AX35" s="391"/>
      <c r="AY35" s="391"/>
      <c r="AZ35" s="391"/>
      <c r="BA35" s="391"/>
      <c r="BB35" s="391"/>
      <c r="BC35" s="391"/>
      <c r="BD35" s="392"/>
      <c r="BE35" s="444"/>
      <c r="BF35" s="367"/>
      <c r="BG35" s="367"/>
      <c r="BH35" s="367"/>
      <c r="BI35" s="367"/>
      <c r="BJ35" s="445"/>
      <c r="BK35" s="363">
        <v>4.5</v>
      </c>
      <c r="BL35" s="364"/>
      <c r="BM35" s="364"/>
      <c r="BN35" s="364"/>
      <c r="BO35" s="364"/>
      <c r="BP35" s="364"/>
      <c r="BQ35" s="365"/>
      <c r="BR35" s="444"/>
      <c r="BS35" s="367"/>
      <c r="BT35" s="367"/>
      <c r="BU35" s="367"/>
      <c r="BV35" s="367"/>
      <c r="BW35" s="367"/>
      <c r="BX35" s="449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408"/>
      <c r="CN35" s="279"/>
      <c r="CO35" s="279"/>
      <c r="CP35" s="279"/>
      <c r="CQ35" s="279"/>
      <c r="CR35" s="279"/>
      <c r="CS35" s="279"/>
      <c r="CT35" s="279"/>
      <c r="CU35" s="279"/>
      <c r="CV35" s="279"/>
      <c r="CW35" s="279"/>
      <c r="CX35" s="279"/>
      <c r="CY35" s="279"/>
      <c r="CZ35" s="279"/>
      <c r="DA35" s="279"/>
      <c r="DB35" s="279"/>
      <c r="DC35" s="320"/>
      <c r="DD35" s="413"/>
      <c r="DE35" s="404"/>
      <c r="DF35" s="404"/>
      <c r="DG35" s="404"/>
      <c r="DH35" s="404"/>
      <c r="DI35" s="414"/>
      <c r="DJ35" s="415" t="s">
        <v>50</v>
      </c>
      <c r="DK35" s="416"/>
      <c r="DL35" s="416"/>
      <c r="DM35" s="416"/>
      <c r="DN35" s="416"/>
      <c r="DO35" s="416"/>
      <c r="DP35" s="417"/>
      <c r="DQ35" s="456" t="s">
        <v>51</v>
      </c>
      <c r="DR35" s="428"/>
      <c r="DS35" s="428"/>
      <c r="DT35" s="428"/>
      <c r="DU35" s="428"/>
      <c r="DV35" s="428"/>
      <c r="DW35" s="428"/>
      <c r="DX35" s="428"/>
      <c r="DY35" s="428"/>
      <c r="DZ35" s="429"/>
      <c r="EA35" s="381" t="s">
        <v>34</v>
      </c>
      <c r="EB35" s="381"/>
      <c r="EC35" s="381"/>
      <c r="ED35" s="381"/>
      <c r="EE35" s="381"/>
      <c r="EF35" s="381"/>
      <c r="EG35" s="381"/>
      <c r="EH35" s="381"/>
      <c r="EI35" s="381"/>
      <c r="EJ35" s="381"/>
      <c r="EK35" s="381"/>
      <c r="EL35" s="381"/>
      <c r="EM35" s="381"/>
      <c r="EN35" s="381"/>
      <c r="EO35" s="381"/>
      <c r="EP35" s="381"/>
      <c r="EQ35" s="381"/>
      <c r="ER35" s="426">
        <v>2.37</v>
      </c>
      <c r="ES35" s="426"/>
      <c r="ET35" s="426"/>
      <c r="EU35" s="426"/>
      <c r="EV35" s="426"/>
      <c r="EW35" s="426"/>
      <c r="EX35" s="426"/>
      <c r="EY35" s="426"/>
      <c r="EZ35" s="454"/>
      <c r="FA35" s="454"/>
      <c r="FB35" s="454"/>
      <c r="FC35" s="454"/>
      <c r="FD35" s="454"/>
      <c r="FE35" s="454"/>
      <c r="FF35" s="454"/>
      <c r="FG35" s="455"/>
    </row>
    <row r="36" spans="2:163" ht="8.65" customHeight="1">
      <c r="B36" s="393"/>
      <c r="C36" s="394"/>
      <c r="D36" s="394"/>
      <c r="E36" s="394"/>
      <c r="F36" s="394"/>
      <c r="G36" s="394"/>
      <c r="H36" s="394"/>
      <c r="I36" s="394"/>
      <c r="J36" s="394"/>
      <c r="K36" s="394"/>
      <c r="L36" s="394"/>
      <c r="M36" s="282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83"/>
      <c r="AC36" s="297"/>
      <c r="AD36" s="298"/>
      <c r="AE36" s="298"/>
      <c r="AF36" s="298"/>
      <c r="AG36" s="299"/>
      <c r="AH36" s="316"/>
      <c r="AI36" s="298"/>
      <c r="AJ36" s="298"/>
      <c r="AK36" s="331"/>
      <c r="AL36" s="297"/>
      <c r="AM36" s="298"/>
      <c r="AN36" s="298"/>
      <c r="AO36" s="298"/>
      <c r="AP36" s="299"/>
      <c r="AQ36" s="316"/>
      <c r="AR36" s="298"/>
      <c r="AS36" s="298"/>
      <c r="AT36" s="317"/>
      <c r="AU36" s="393"/>
      <c r="AV36" s="394"/>
      <c r="AW36" s="394"/>
      <c r="AX36" s="394"/>
      <c r="AY36" s="394"/>
      <c r="AZ36" s="394"/>
      <c r="BA36" s="394"/>
      <c r="BB36" s="394"/>
      <c r="BC36" s="394"/>
      <c r="BD36" s="395"/>
      <c r="BE36" s="444"/>
      <c r="BF36" s="367"/>
      <c r="BG36" s="367"/>
      <c r="BH36" s="367"/>
      <c r="BI36" s="367"/>
      <c r="BJ36" s="445"/>
      <c r="BK36" s="366"/>
      <c r="BL36" s="367"/>
      <c r="BM36" s="367"/>
      <c r="BN36" s="367"/>
      <c r="BO36" s="367"/>
      <c r="BP36" s="367"/>
      <c r="BQ36" s="368"/>
      <c r="BR36" s="444"/>
      <c r="BS36" s="367"/>
      <c r="BT36" s="367"/>
      <c r="BU36" s="367"/>
      <c r="BV36" s="367"/>
      <c r="BW36" s="367"/>
      <c r="BX36" s="449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407" t="s">
        <v>48</v>
      </c>
      <c r="CN36" s="277"/>
      <c r="CO36" s="277"/>
      <c r="CP36" s="277"/>
      <c r="CQ36" s="277"/>
      <c r="CR36" s="277"/>
      <c r="CS36" s="277"/>
      <c r="CT36" s="277"/>
      <c r="CU36" s="277"/>
      <c r="CV36" s="277"/>
      <c r="CW36" s="277"/>
      <c r="CX36" s="277"/>
      <c r="CY36" s="277"/>
      <c r="CZ36" s="277"/>
      <c r="DA36" s="277"/>
      <c r="DB36" s="277"/>
      <c r="DC36" s="319"/>
      <c r="DD36" s="411">
        <v>0.1</v>
      </c>
      <c r="DE36" s="402"/>
      <c r="DF36" s="402"/>
      <c r="DG36" s="402"/>
      <c r="DH36" s="402"/>
      <c r="DI36" s="412"/>
      <c r="DJ36" s="418"/>
      <c r="DK36" s="419"/>
      <c r="DL36" s="419"/>
      <c r="DM36" s="419"/>
      <c r="DN36" s="419"/>
      <c r="DO36" s="419"/>
      <c r="DP36" s="420"/>
      <c r="DQ36" s="457"/>
      <c r="DR36" s="431"/>
      <c r="DS36" s="431"/>
      <c r="DT36" s="431"/>
      <c r="DU36" s="431"/>
      <c r="DV36" s="431"/>
      <c r="DW36" s="431"/>
      <c r="DX36" s="431"/>
      <c r="DY36" s="431"/>
      <c r="DZ36" s="432"/>
      <c r="EA36" s="381"/>
      <c r="EB36" s="381"/>
      <c r="EC36" s="381"/>
      <c r="ED36" s="381"/>
      <c r="EE36" s="381"/>
      <c r="EF36" s="381"/>
      <c r="EG36" s="381"/>
      <c r="EH36" s="381"/>
      <c r="EI36" s="381"/>
      <c r="EJ36" s="381"/>
      <c r="EK36" s="381"/>
      <c r="EL36" s="381"/>
      <c r="EM36" s="381"/>
      <c r="EN36" s="381"/>
      <c r="EO36" s="381"/>
      <c r="EP36" s="381"/>
      <c r="EQ36" s="381"/>
      <c r="ER36" s="426"/>
      <c r="ES36" s="426"/>
      <c r="ET36" s="426"/>
      <c r="EU36" s="426"/>
      <c r="EV36" s="426"/>
      <c r="EW36" s="426"/>
      <c r="EX36" s="426"/>
      <c r="EY36" s="426"/>
      <c r="EZ36" s="454"/>
      <c r="FA36" s="454"/>
      <c r="FB36" s="454"/>
      <c r="FC36" s="454"/>
      <c r="FD36" s="454"/>
      <c r="FE36" s="454"/>
      <c r="FF36" s="454"/>
      <c r="FG36" s="455"/>
    </row>
    <row r="37" spans="2:163" ht="8.65" customHeight="1">
      <c r="B37" s="393"/>
      <c r="C37" s="394"/>
      <c r="D37" s="394"/>
      <c r="E37" s="394"/>
      <c r="F37" s="394"/>
      <c r="G37" s="394"/>
      <c r="H37" s="394"/>
      <c r="I37" s="394"/>
      <c r="J37" s="394"/>
      <c r="K37" s="394"/>
      <c r="L37" s="394"/>
      <c r="M37" s="280" t="s">
        <v>37</v>
      </c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81"/>
      <c r="AC37" s="294">
        <v>19.399999999999999</v>
      </c>
      <c r="AD37" s="295"/>
      <c r="AE37" s="295"/>
      <c r="AF37" s="295"/>
      <c r="AG37" s="296"/>
      <c r="AH37" s="314">
        <f t="shared" ref="AH37" si="20">AC37</f>
        <v>19.399999999999999</v>
      </c>
      <c r="AI37" s="295"/>
      <c r="AJ37" s="295"/>
      <c r="AK37" s="330"/>
      <c r="AL37" s="294">
        <v>7</v>
      </c>
      <c r="AM37" s="295"/>
      <c r="AN37" s="295"/>
      <c r="AO37" s="295"/>
      <c r="AP37" s="296"/>
      <c r="AQ37" s="314">
        <f t="shared" ref="AQ37" si="21">AL37</f>
        <v>7</v>
      </c>
      <c r="AR37" s="295"/>
      <c r="AS37" s="295"/>
      <c r="AT37" s="315"/>
      <c r="AU37" s="393"/>
      <c r="AV37" s="394"/>
      <c r="AW37" s="394"/>
      <c r="AX37" s="394"/>
      <c r="AY37" s="394"/>
      <c r="AZ37" s="394"/>
      <c r="BA37" s="394"/>
      <c r="BB37" s="394"/>
      <c r="BC37" s="394"/>
      <c r="BD37" s="395"/>
      <c r="BE37" s="444"/>
      <c r="BF37" s="367"/>
      <c r="BG37" s="367"/>
      <c r="BH37" s="367"/>
      <c r="BI37" s="367"/>
      <c r="BJ37" s="445"/>
      <c r="BK37" s="366"/>
      <c r="BL37" s="367"/>
      <c r="BM37" s="367"/>
      <c r="BN37" s="367"/>
      <c r="BO37" s="367"/>
      <c r="BP37" s="367"/>
      <c r="BQ37" s="368"/>
      <c r="BR37" s="444"/>
      <c r="BS37" s="367"/>
      <c r="BT37" s="367"/>
      <c r="BU37" s="367"/>
      <c r="BV37" s="367"/>
      <c r="BW37" s="367"/>
      <c r="BX37" s="449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407"/>
      <c r="CN37" s="277"/>
      <c r="CO37" s="277"/>
      <c r="CP37" s="277"/>
      <c r="CQ37" s="277"/>
      <c r="CR37" s="277"/>
      <c r="CS37" s="277"/>
      <c r="CT37" s="277"/>
      <c r="CU37" s="277"/>
      <c r="CV37" s="277"/>
      <c r="CW37" s="277"/>
      <c r="CX37" s="277"/>
      <c r="CY37" s="277"/>
      <c r="CZ37" s="277"/>
      <c r="DA37" s="277"/>
      <c r="DB37" s="277"/>
      <c r="DC37" s="319"/>
      <c r="DD37" s="411"/>
      <c r="DE37" s="402"/>
      <c r="DF37" s="402"/>
      <c r="DG37" s="402"/>
      <c r="DH37" s="402"/>
      <c r="DI37" s="412"/>
      <c r="DJ37" s="418"/>
      <c r="DK37" s="419"/>
      <c r="DL37" s="419"/>
      <c r="DM37" s="419"/>
      <c r="DN37" s="419"/>
      <c r="DO37" s="419"/>
      <c r="DP37" s="420"/>
      <c r="DQ37" s="457"/>
      <c r="DR37" s="431"/>
      <c r="DS37" s="431"/>
      <c r="DT37" s="431"/>
      <c r="DU37" s="431"/>
      <c r="DV37" s="431"/>
      <c r="DW37" s="431"/>
      <c r="DX37" s="431"/>
      <c r="DY37" s="431"/>
      <c r="DZ37" s="432"/>
      <c r="EA37" s="381" t="s">
        <v>110</v>
      </c>
      <c r="EB37" s="381"/>
      <c r="EC37" s="381"/>
      <c r="ED37" s="381"/>
      <c r="EE37" s="381"/>
      <c r="EF37" s="381"/>
      <c r="EG37" s="381"/>
      <c r="EH37" s="381"/>
      <c r="EI37" s="381"/>
      <c r="EJ37" s="381"/>
      <c r="EK37" s="381"/>
      <c r="EL37" s="381"/>
      <c r="EM37" s="381"/>
      <c r="EN37" s="381"/>
      <c r="EO37" s="381"/>
      <c r="EP37" s="381"/>
      <c r="EQ37" s="381"/>
      <c r="ER37" s="426">
        <v>2.6</v>
      </c>
      <c r="ES37" s="426"/>
      <c r="ET37" s="426"/>
      <c r="EU37" s="426"/>
      <c r="EV37" s="426"/>
      <c r="EW37" s="426"/>
      <c r="EX37" s="426"/>
      <c r="EY37" s="426"/>
      <c r="EZ37" s="454"/>
      <c r="FA37" s="454"/>
      <c r="FB37" s="454"/>
      <c r="FC37" s="454"/>
      <c r="FD37" s="454"/>
      <c r="FE37" s="454"/>
      <c r="FF37" s="454"/>
      <c r="FG37" s="455"/>
    </row>
    <row r="38" spans="2:163" ht="8.65" customHeight="1">
      <c r="B38" s="396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282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83"/>
      <c r="AC38" s="297"/>
      <c r="AD38" s="298"/>
      <c r="AE38" s="298"/>
      <c r="AF38" s="298"/>
      <c r="AG38" s="299"/>
      <c r="AH38" s="316"/>
      <c r="AI38" s="298"/>
      <c r="AJ38" s="298"/>
      <c r="AK38" s="331"/>
      <c r="AL38" s="297"/>
      <c r="AM38" s="298"/>
      <c r="AN38" s="298"/>
      <c r="AO38" s="298"/>
      <c r="AP38" s="299"/>
      <c r="AQ38" s="316"/>
      <c r="AR38" s="298"/>
      <c r="AS38" s="298"/>
      <c r="AT38" s="317"/>
      <c r="AU38" s="396"/>
      <c r="AV38" s="397"/>
      <c r="AW38" s="397"/>
      <c r="AX38" s="397"/>
      <c r="AY38" s="397"/>
      <c r="AZ38" s="397"/>
      <c r="BA38" s="397"/>
      <c r="BB38" s="397"/>
      <c r="BC38" s="397"/>
      <c r="BD38" s="398"/>
      <c r="BE38" s="446"/>
      <c r="BF38" s="370"/>
      <c r="BG38" s="370"/>
      <c r="BH38" s="370"/>
      <c r="BI38" s="370"/>
      <c r="BJ38" s="447"/>
      <c r="BK38" s="366"/>
      <c r="BL38" s="367"/>
      <c r="BM38" s="367"/>
      <c r="BN38" s="367"/>
      <c r="BO38" s="367"/>
      <c r="BP38" s="367"/>
      <c r="BQ38" s="368"/>
      <c r="BR38" s="446"/>
      <c r="BS38" s="370"/>
      <c r="BT38" s="370"/>
      <c r="BU38" s="370"/>
      <c r="BV38" s="370"/>
      <c r="BW38" s="370"/>
      <c r="BX38" s="450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407"/>
      <c r="CN38" s="277"/>
      <c r="CO38" s="277"/>
      <c r="CP38" s="277"/>
      <c r="CQ38" s="277"/>
      <c r="CR38" s="277"/>
      <c r="CS38" s="277"/>
      <c r="CT38" s="277"/>
      <c r="CU38" s="277"/>
      <c r="CV38" s="277"/>
      <c r="CW38" s="277"/>
      <c r="CX38" s="277"/>
      <c r="CY38" s="277"/>
      <c r="CZ38" s="277"/>
      <c r="DA38" s="277"/>
      <c r="DB38" s="277"/>
      <c r="DC38" s="319"/>
      <c r="DD38" s="411"/>
      <c r="DE38" s="402"/>
      <c r="DF38" s="402"/>
      <c r="DG38" s="402"/>
      <c r="DH38" s="402"/>
      <c r="DI38" s="412"/>
      <c r="DJ38" s="418"/>
      <c r="DK38" s="419"/>
      <c r="DL38" s="419"/>
      <c r="DM38" s="419"/>
      <c r="DN38" s="419"/>
      <c r="DO38" s="419"/>
      <c r="DP38" s="420"/>
      <c r="DQ38" s="457"/>
      <c r="DR38" s="431"/>
      <c r="DS38" s="431"/>
      <c r="DT38" s="431"/>
      <c r="DU38" s="431"/>
      <c r="DV38" s="431"/>
      <c r="DW38" s="431"/>
      <c r="DX38" s="431"/>
      <c r="DY38" s="431"/>
      <c r="DZ38" s="432"/>
      <c r="EA38" s="381"/>
      <c r="EB38" s="381"/>
      <c r="EC38" s="381"/>
      <c r="ED38" s="381"/>
      <c r="EE38" s="381"/>
      <c r="EF38" s="381"/>
      <c r="EG38" s="381"/>
      <c r="EH38" s="381"/>
      <c r="EI38" s="381"/>
      <c r="EJ38" s="381"/>
      <c r="EK38" s="381"/>
      <c r="EL38" s="381"/>
      <c r="EM38" s="381"/>
      <c r="EN38" s="381"/>
      <c r="EO38" s="381"/>
      <c r="EP38" s="381"/>
      <c r="EQ38" s="381"/>
      <c r="ER38" s="426"/>
      <c r="ES38" s="426"/>
      <c r="ET38" s="426"/>
      <c r="EU38" s="426"/>
      <c r="EV38" s="426"/>
      <c r="EW38" s="426"/>
      <c r="EX38" s="426"/>
      <c r="EY38" s="426"/>
      <c r="EZ38" s="454"/>
      <c r="FA38" s="454"/>
      <c r="FB38" s="454"/>
      <c r="FC38" s="454"/>
      <c r="FD38" s="454"/>
      <c r="FE38" s="454"/>
      <c r="FF38" s="454"/>
      <c r="FG38" s="455"/>
    </row>
    <row r="39" spans="2:163" ht="8.65" customHeight="1">
      <c r="B39" s="390" t="s">
        <v>44</v>
      </c>
      <c r="C39" s="391"/>
      <c r="D39" s="391"/>
      <c r="E39" s="391"/>
      <c r="F39" s="391"/>
      <c r="G39" s="391"/>
      <c r="H39" s="391"/>
      <c r="I39" s="391"/>
      <c r="J39" s="391"/>
      <c r="K39" s="391"/>
      <c r="L39" s="391"/>
      <c r="M39" s="280" t="s">
        <v>26</v>
      </c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81"/>
      <c r="AC39" s="294">
        <v>17.5</v>
      </c>
      <c r="AD39" s="295"/>
      <c r="AE39" s="295"/>
      <c r="AF39" s="295"/>
      <c r="AG39" s="296"/>
      <c r="AH39" s="314">
        <f t="shared" ref="AH39" si="22">AC39</f>
        <v>17.5</v>
      </c>
      <c r="AI39" s="295"/>
      <c r="AJ39" s="295"/>
      <c r="AK39" s="330"/>
      <c r="AL39" s="294">
        <v>6.1</v>
      </c>
      <c r="AM39" s="295"/>
      <c r="AN39" s="295"/>
      <c r="AO39" s="295"/>
      <c r="AP39" s="296"/>
      <c r="AQ39" s="314">
        <f t="shared" ref="AQ39" si="23">AL39</f>
        <v>6.1</v>
      </c>
      <c r="AR39" s="295"/>
      <c r="AS39" s="295"/>
      <c r="AT39" s="315"/>
      <c r="AU39" s="390" t="s">
        <v>44</v>
      </c>
      <c r="AV39" s="391"/>
      <c r="AW39" s="391"/>
      <c r="AX39" s="391"/>
      <c r="AY39" s="391"/>
      <c r="AZ39" s="391"/>
      <c r="BA39" s="391"/>
      <c r="BB39" s="391"/>
      <c r="BC39" s="391"/>
      <c r="BD39" s="392"/>
      <c r="BE39" s="442">
        <v>5</v>
      </c>
      <c r="BF39" s="364"/>
      <c r="BG39" s="364"/>
      <c r="BH39" s="364"/>
      <c r="BI39" s="364"/>
      <c r="BJ39" s="443"/>
      <c r="BK39" s="366"/>
      <c r="BL39" s="367"/>
      <c r="BM39" s="367"/>
      <c r="BN39" s="367"/>
      <c r="BO39" s="367"/>
      <c r="BP39" s="367"/>
      <c r="BQ39" s="368"/>
      <c r="BR39" s="442">
        <v>10</v>
      </c>
      <c r="BS39" s="364"/>
      <c r="BT39" s="364"/>
      <c r="BU39" s="364"/>
      <c r="BV39" s="364"/>
      <c r="BW39" s="364"/>
      <c r="BX39" s="448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407"/>
      <c r="CN39" s="277"/>
      <c r="CO39" s="277"/>
      <c r="CP39" s="277"/>
      <c r="CQ39" s="277"/>
      <c r="CR39" s="277"/>
      <c r="CS39" s="277"/>
      <c r="CT39" s="277"/>
      <c r="CU39" s="277"/>
      <c r="CV39" s="277"/>
      <c r="CW39" s="277"/>
      <c r="CX39" s="277"/>
      <c r="CY39" s="277"/>
      <c r="CZ39" s="277"/>
      <c r="DA39" s="277"/>
      <c r="DB39" s="277"/>
      <c r="DC39" s="319"/>
      <c r="DD39" s="411"/>
      <c r="DE39" s="402"/>
      <c r="DF39" s="402"/>
      <c r="DG39" s="402"/>
      <c r="DH39" s="402"/>
      <c r="DI39" s="412"/>
      <c r="DJ39" s="418"/>
      <c r="DK39" s="419"/>
      <c r="DL39" s="419"/>
      <c r="DM39" s="419"/>
      <c r="DN39" s="419"/>
      <c r="DO39" s="419"/>
      <c r="DP39" s="420"/>
      <c r="DQ39" s="457"/>
      <c r="DR39" s="431"/>
      <c r="DS39" s="431"/>
      <c r="DT39" s="431"/>
      <c r="DU39" s="431"/>
      <c r="DV39" s="431"/>
      <c r="DW39" s="431"/>
      <c r="DX39" s="431"/>
      <c r="DY39" s="431"/>
      <c r="DZ39" s="432"/>
      <c r="EA39" s="381" t="s">
        <v>40</v>
      </c>
      <c r="EB39" s="381"/>
      <c r="EC39" s="381"/>
      <c r="ED39" s="381"/>
      <c r="EE39" s="381"/>
      <c r="EF39" s="381"/>
      <c r="EG39" s="381"/>
      <c r="EH39" s="381"/>
      <c r="EI39" s="381"/>
      <c r="EJ39" s="381"/>
      <c r="EK39" s="381"/>
      <c r="EL39" s="381"/>
      <c r="EM39" s="381"/>
      <c r="EN39" s="381"/>
      <c r="EO39" s="381"/>
      <c r="EP39" s="381"/>
      <c r="EQ39" s="381"/>
      <c r="ER39" s="426">
        <v>3.11</v>
      </c>
      <c r="ES39" s="426"/>
      <c r="ET39" s="426"/>
      <c r="EU39" s="426"/>
      <c r="EV39" s="426"/>
      <c r="EW39" s="426"/>
      <c r="EX39" s="426"/>
      <c r="EY39" s="426"/>
      <c r="EZ39" s="388"/>
      <c r="FA39" s="388"/>
      <c r="FB39" s="388"/>
      <c r="FC39" s="388"/>
      <c r="FD39" s="388"/>
      <c r="FE39" s="388"/>
      <c r="FF39" s="388"/>
      <c r="FG39" s="389"/>
    </row>
    <row r="40" spans="2:163" ht="8.65" customHeight="1">
      <c r="B40" s="393"/>
      <c r="C40" s="394"/>
      <c r="D40" s="394"/>
      <c r="E40" s="394"/>
      <c r="F40" s="394"/>
      <c r="G40" s="394"/>
      <c r="H40" s="394"/>
      <c r="I40" s="394"/>
      <c r="J40" s="394"/>
      <c r="K40" s="394"/>
      <c r="L40" s="394"/>
      <c r="M40" s="282"/>
      <c r="N40" s="279"/>
      <c r="O40" s="279"/>
      <c r="P40" s="279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83"/>
      <c r="AC40" s="297"/>
      <c r="AD40" s="298"/>
      <c r="AE40" s="298"/>
      <c r="AF40" s="298"/>
      <c r="AG40" s="299"/>
      <c r="AH40" s="316"/>
      <c r="AI40" s="298"/>
      <c r="AJ40" s="298"/>
      <c r="AK40" s="331"/>
      <c r="AL40" s="297"/>
      <c r="AM40" s="298"/>
      <c r="AN40" s="298"/>
      <c r="AO40" s="298"/>
      <c r="AP40" s="299"/>
      <c r="AQ40" s="316"/>
      <c r="AR40" s="298"/>
      <c r="AS40" s="298"/>
      <c r="AT40" s="317"/>
      <c r="AU40" s="393"/>
      <c r="AV40" s="394"/>
      <c r="AW40" s="394"/>
      <c r="AX40" s="394"/>
      <c r="AY40" s="394"/>
      <c r="AZ40" s="394"/>
      <c r="BA40" s="394"/>
      <c r="BB40" s="394"/>
      <c r="BC40" s="394"/>
      <c r="BD40" s="395"/>
      <c r="BE40" s="444"/>
      <c r="BF40" s="367"/>
      <c r="BG40" s="367"/>
      <c r="BH40" s="367"/>
      <c r="BI40" s="367"/>
      <c r="BJ40" s="445"/>
      <c r="BK40" s="366"/>
      <c r="BL40" s="367"/>
      <c r="BM40" s="367"/>
      <c r="BN40" s="367"/>
      <c r="BO40" s="367"/>
      <c r="BP40" s="367"/>
      <c r="BQ40" s="368"/>
      <c r="BR40" s="444"/>
      <c r="BS40" s="367"/>
      <c r="BT40" s="367"/>
      <c r="BU40" s="367"/>
      <c r="BV40" s="367"/>
      <c r="BW40" s="367"/>
      <c r="BX40" s="449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408"/>
      <c r="CN40" s="279"/>
      <c r="CO40" s="279"/>
      <c r="CP40" s="279"/>
      <c r="CQ40" s="279"/>
      <c r="CR40" s="279"/>
      <c r="CS40" s="279"/>
      <c r="CT40" s="279"/>
      <c r="CU40" s="279"/>
      <c r="CV40" s="279"/>
      <c r="CW40" s="279"/>
      <c r="CX40" s="279"/>
      <c r="CY40" s="279"/>
      <c r="CZ40" s="279"/>
      <c r="DA40" s="279"/>
      <c r="DB40" s="279"/>
      <c r="DC40" s="320"/>
      <c r="DD40" s="413"/>
      <c r="DE40" s="404"/>
      <c r="DF40" s="404"/>
      <c r="DG40" s="404"/>
      <c r="DH40" s="404"/>
      <c r="DI40" s="414"/>
      <c r="DJ40" s="418"/>
      <c r="DK40" s="419"/>
      <c r="DL40" s="419"/>
      <c r="DM40" s="419"/>
      <c r="DN40" s="419"/>
      <c r="DO40" s="419"/>
      <c r="DP40" s="420"/>
      <c r="DQ40" s="457"/>
      <c r="DR40" s="431"/>
      <c r="DS40" s="431"/>
      <c r="DT40" s="431"/>
      <c r="DU40" s="431"/>
      <c r="DV40" s="431"/>
      <c r="DW40" s="431"/>
      <c r="DX40" s="431"/>
      <c r="DY40" s="431"/>
      <c r="DZ40" s="432"/>
      <c r="EA40" s="381"/>
      <c r="EB40" s="381"/>
      <c r="EC40" s="381"/>
      <c r="ED40" s="381"/>
      <c r="EE40" s="381"/>
      <c r="EF40" s="381"/>
      <c r="EG40" s="381"/>
      <c r="EH40" s="381"/>
      <c r="EI40" s="381"/>
      <c r="EJ40" s="381"/>
      <c r="EK40" s="381"/>
      <c r="EL40" s="381"/>
      <c r="EM40" s="381"/>
      <c r="EN40" s="381"/>
      <c r="EO40" s="381"/>
      <c r="EP40" s="381"/>
      <c r="EQ40" s="381"/>
      <c r="ER40" s="426"/>
      <c r="ES40" s="426"/>
      <c r="ET40" s="426"/>
      <c r="EU40" s="426"/>
      <c r="EV40" s="426"/>
      <c r="EW40" s="426"/>
      <c r="EX40" s="426"/>
      <c r="EY40" s="426"/>
      <c r="EZ40" s="388"/>
      <c r="FA40" s="388"/>
      <c r="FB40" s="388"/>
      <c r="FC40" s="388"/>
      <c r="FD40" s="388"/>
      <c r="FE40" s="388"/>
      <c r="FF40" s="388"/>
      <c r="FG40" s="389"/>
    </row>
    <row r="41" spans="2:163" ht="8.65" customHeight="1">
      <c r="B41" s="393"/>
      <c r="C41" s="394"/>
      <c r="D41" s="394"/>
      <c r="E41" s="394"/>
      <c r="F41" s="394"/>
      <c r="G41" s="394"/>
      <c r="H41" s="394"/>
      <c r="I41" s="394"/>
      <c r="J41" s="394"/>
      <c r="K41" s="394"/>
      <c r="L41" s="394"/>
      <c r="M41" s="280" t="s">
        <v>32</v>
      </c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81"/>
      <c r="AC41" s="294">
        <v>17.899999999999999</v>
      </c>
      <c r="AD41" s="295"/>
      <c r="AE41" s="295"/>
      <c r="AF41" s="295"/>
      <c r="AG41" s="296"/>
      <c r="AH41" s="314">
        <f t="shared" ref="AH41" si="24">AC41</f>
        <v>17.899999999999999</v>
      </c>
      <c r="AI41" s="295"/>
      <c r="AJ41" s="295"/>
      <c r="AK41" s="330"/>
      <c r="AL41" s="294">
        <v>6.3</v>
      </c>
      <c r="AM41" s="295"/>
      <c r="AN41" s="295"/>
      <c r="AO41" s="295"/>
      <c r="AP41" s="296"/>
      <c r="AQ41" s="314">
        <f t="shared" ref="AQ41" si="25">AL41</f>
        <v>6.3</v>
      </c>
      <c r="AR41" s="295"/>
      <c r="AS41" s="295"/>
      <c r="AT41" s="315"/>
      <c r="AU41" s="393"/>
      <c r="AV41" s="394"/>
      <c r="AW41" s="394"/>
      <c r="AX41" s="394"/>
      <c r="AY41" s="394"/>
      <c r="AZ41" s="394"/>
      <c r="BA41" s="394"/>
      <c r="BB41" s="394"/>
      <c r="BC41" s="394"/>
      <c r="BD41" s="395"/>
      <c r="BE41" s="444"/>
      <c r="BF41" s="367"/>
      <c r="BG41" s="367"/>
      <c r="BH41" s="367"/>
      <c r="BI41" s="367"/>
      <c r="BJ41" s="445"/>
      <c r="BK41" s="366"/>
      <c r="BL41" s="367"/>
      <c r="BM41" s="367"/>
      <c r="BN41" s="367"/>
      <c r="BO41" s="367"/>
      <c r="BP41" s="367"/>
      <c r="BQ41" s="368"/>
      <c r="BR41" s="444"/>
      <c r="BS41" s="367"/>
      <c r="BT41" s="367"/>
      <c r="BU41" s="367"/>
      <c r="BV41" s="367"/>
      <c r="BW41" s="367"/>
      <c r="BX41" s="449"/>
      <c r="BY41" s="458" t="s">
        <v>112</v>
      </c>
      <c r="BZ41" s="459"/>
      <c r="CA41" s="459"/>
      <c r="CB41" s="459"/>
      <c r="CC41" s="459"/>
      <c r="CD41" s="459"/>
      <c r="CE41" s="459"/>
      <c r="CF41" s="459"/>
      <c r="CG41" s="459"/>
      <c r="CH41" s="459"/>
      <c r="CI41" s="459"/>
      <c r="CJ41" s="459"/>
      <c r="CK41" s="459"/>
      <c r="CL41" s="459"/>
      <c r="CM41" s="459"/>
      <c r="CN41" s="459"/>
      <c r="CO41" s="459"/>
      <c r="CP41" s="459"/>
      <c r="CQ41" s="459"/>
      <c r="CR41" s="459"/>
      <c r="CS41" s="459"/>
      <c r="CT41" s="459"/>
      <c r="CU41" s="459"/>
      <c r="CV41" s="459"/>
      <c r="CW41" s="459"/>
      <c r="CX41" s="459"/>
      <c r="CY41" s="459"/>
      <c r="CZ41" s="459"/>
      <c r="DA41" s="459"/>
      <c r="DB41" s="459"/>
      <c r="DC41" s="459"/>
      <c r="DD41" s="459"/>
      <c r="DE41" s="459"/>
      <c r="DF41" s="459"/>
      <c r="DG41" s="459"/>
      <c r="DH41" s="459"/>
      <c r="DI41" s="460"/>
      <c r="DJ41" s="418"/>
      <c r="DK41" s="419"/>
      <c r="DL41" s="419"/>
      <c r="DM41" s="419"/>
      <c r="DN41" s="419"/>
      <c r="DO41" s="419"/>
      <c r="DP41" s="420"/>
      <c r="DQ41" s="457"/>
      <c r="DR41" s="431"/>
      <c r="DS41" s="431"/>
      <c r="DT41" s="431"/>
      <c r="DU41" s="431"/>
      <c r="DV41" s="431"/>
      <c r="DW41" s="431"/>
      <c r="DX41" s="431"/>
      <c r="DY41" s="431"/>
      <c r="DZ41" s="432"/>
      <c r="EA41" s="381" t="s">
        <v>111</v>
      </c>
      <c r="EB41" s="381"/>
      <c r="EC41" s="381"/>
      <c r="ED41" s="381"/>
      <c r="EE41" s="381"/>
      <c r="EF41" s="381"/>
      <c r="EG41" s="381"/>
      <c r="EH41" s="381"/>
      <c r="EI41" s="381"/>
      <c r="EJ41" s="381"/>
      <c r="EK41" s="381"/>
      <c r="EL41" s="381"/>
      <c r="EM41" s="381"/>
      <c r="EN41" s="381"/>
      <c r="EO41" s="381"/>
      <c r="EP41" s="381"/>
      <c r="EQ41" s="381"/>
      <c r="ER41" s="426">
        <v>1.64</v>
      </c>
      <c r="ES41" s="426"/>
      <c r="ET41" s="426"/>
      <c r="EU41" s="426"/>
      <c r="EV41" s="426"/>
      <c r="EW41" s="426"/>
      <c r="EX41" s="426"/>
      <c r="EY41" s="426"/>
      <c r="EZ41" s="388"/>
      <c r="FA41" s="388"/>
      <c r="FB41" s="388"/>
      <c r="FC41" s="388"/>
      <c r="FD41" s="388"/>
      <c r="FE41" s="388"/>
      <c r="FF41" s="388"/>
      <c r="FG41" s="389"/>
    </row>
    <row r="42" spans="2:163" ht="8.65" customHeight="1">
      <c r="B42" s="393"/>
      <c r="C42" s="394"/>
      <c r="D42" s="394"/>
      <c r="E42" s="394"/>
      <c r="F42" s="394"/>
      <c r="G42" s="394"/>
      <c r="H42" s="394"/>
      <c r="I42" s="394"/>
      <c r="J42" s="394"/>
      <c r="K42" s="394"/>
      <c r="L42" s="394"/>
      <c r="M42" s="282"/>
      <c r="N42" s="279"/>
      <c r="O42" s="279"/>
      <c r="P42" s="27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83"/>
      <c r="AC42" s="297"/>
      <c r="AD42" s="298"/>
      <c r="AE42" s="298"/>
      <c r="AF42" s="298"/>
      <c r="AG42" s="299"/>
      <c r="AH42" s="316"/>
      <c r="AI42" s="298"/>
      <c r="AJ42" s="298"/>
      <c r="AK42" s="331"/>
      <c r="AL42" s="297"/>
      <c r="AM42" s="298"/>
      <c r="AN42" s="298"/>
      <c r="AO42" s="298"/>
      <c r="AP42" s="299"/>
      <c r="AQ42" s="316"/>
      <c r="AR42" s="298"/>
      <c r="AS42" s="298"/>
      <c r="AT42" s="317"/>
      <c r="AU42" s="393"/>
      <c r="AV42" s="394"/>
      <c r="AW42" s="394"/>
      <c r="AX42" s="394"/>
      <c r="AY42" s="394"/>
      <c r="AZ42" s="394"/>
      <c r="BA42" s="394"/>
      <c r="BB42" s="394"/>
      <c r="BC42" s="394"/>
      <c r="BD42" s="395"/>
      <c r="BE42" s="444"/>
      <c r="BF42" s="367"/>
      <c r="BG42" s="367"/>
      <c r="BH42" s="367"/>
      <c r="BI42" s="367"/>
      <c r="BJ42" s="445"/>
      <c r="BK42" s="366"/>
      <c r="BL42" s="367"/>
      <c r="BM42" s="367"/>
      <c r="BN42" s="367"/>
      <c r="BO42" s="367"/>
      <c r="BP42" s="367"/>
      <c r="BQ42" s="368"/>
      <c r="BR42" s="444"/>
      <c r="BS42" s="367"/>
      <c r="BT42" s="367"/>
      <c r="BU42" s="367"/>
      <c r="BV42" s="367"/>
      <c r="BW42" s="367"/>
      <c r="BX42" s="449"/>
      <c r="BY42" s="461"/>
      <c r="BZ42" s="462"/>
      <c r="CA42" s="462"/>
      <c r="CB42" s="462"/>
      <c r="CC42" s="462"/>
      <c r="CD42" s="462"/>
      <c r="CE42" s="462"/>
      <c r="CF42" s="462"/>
      <c r="CG42" s="462"/>
      <c r="CH42" s="462"/>
      <c r="CI42" s="462"/>
      <c r="CJ42" s="462"/>
      <c r="CK42" s="462"/>
      <c r="CL42" s="462"/>
      <c r="CM42" s="462"/>
      <c r="CN42" s="462"/>
      <c r="CO42" s="462"/>
      <c r="CP42" s="462"/>
      <c r="CQ42" s="462"/>
      <c r="CR42" s="462"/>
      <c r="CS42" s="462"/>
      <c r="CT42" s="462"/>
      <c r="CU42" s="462"/>
      <c r="CV42" s="462"/>
      <c r="CW42" s="462"/>
      <c r="CX42" s="462"/>
      <c r="CY42" s="462"/>
      <c r="CZ42" s="462"/>
      <c r="DA42" s="462"/>
      <c r="DB42" s="462"/>
      <c r="DC42" s="462"/>
      <c r="DD42" s="462"/>
      <c r="DE42" s="462"/>
      <c r="DF42" s="462"/>
      <c r="DG42" s="462"/>
      <c r="DH42" s="462"/>
      <c r="DI42" s="463"/>
      <c r="DJ42" s="418"/>
      <c r="DK42" s="419"/>
      <c r="DL42" s="419"/>
      <c r="DM42" s="419"/>
      <c r="DN42" s="419"/>
      <c r="DO42" s="419"/>
      <c r="DP42" s="420"/>
      <c r="DQ42" s="457"/>
      <c r="DR42" s="431"/>
      <c r="DS42" s="431"/>
      <c r="DT42" s="431"/>
      <c r="DU42" s="431"/>
      <c r="DV42" s="431"/>
      <c r="DW42" s="431"/>
      <c r="DX42" s="431"/>
      <c r="DY42" s="431"/>
      <c r="DZ42" s="432"/>
      <c r="EA42" s="381"/>
      <c r="EB42" s="381"/>
      <c r="EC42" s="381"/>
      <c r="ED42" s="381"/>
      <c r="EE42" s="381"/>
      <c r="EF42" s="381"/>
      <c r="EG42" s="381"/>
      <c r="EH42" s="381"/>
      <c r="EI42" s="381"/>
      <c r="EJ42" s="381"/>
      <c r="EK42" s="381"/>
      <c r="EL42" s="381"/>
      <c r="EM42" s="381"/>
      <c r="EN42" s="381"/>
      <c r="EO42" s="381"/>
      <c r="EP42" s="381"/>
      <c r="EQ42" s="381"/>
      <c r="ER42" s="426"/>
      <c r="ES42" s="426"/>
      <c r="ET42" s="426"/>
      <c r="EU42" s="426"/>
      <c r="EV42" s="426"/>
      <c r="EW42" s="426"/>
      <c r="EX42" s="426"/>
      <c r="EY42" s="426"/>
      <c r="EZ42" s="388"/>
      <c r="FA42" s="388"/>
      <c r="FB42" s="388"/>
      <c r="FC42" s="388"/>
      <c r="FD42" s="388"/>
      <c r="FE42" s="388"/>
      <c r="FF42" s="388"/>
      <c r="FG42" s="389"/>
    </row>
    <row r="43" spans="2:163" ht="8.65" customHeight="1">
      <c r="B43" s="393"/>
      <c r="C43" s="394"/>
      <c r="D43" s="394"/>
      <c r="E43" s="394"/>
      <c r="F43" s="394"/>
      <c r="G43" s="394"/>
      <c r="H43" s="394"/>
      <c r="I43" s="394"/>
      <c r="J43" s="394"/>
      <c r="K43" s="394"/>
      <c r="L43" s="394"/>
      <c r="M43" s="280" t="s">
        <v>33</v>
      </c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81"/>
      <c r="AC43" s="294">
        <v>18.2</v>
      </c>
      <c r="AD43" s="295"/>
      <c r="AE43" s="295"/>
      <c r="AF43" s="295"/>
      <c r="AG43" s="296"/>
      <c r="AH43" s="314">
        <f t="shared" ref="AH43" si="26">AC43</f>
        <v>18.2</v>
      </c>
      <c r="AI43" s="295"/>
      <c r="AJ43" s="295"/>
      <c r="AK43" s="330"/>
      <c r="AL43" s="294">
        <v>6.6</v>
      </c>
      <c r="AM43" s="295"/>
      <c r="AN43" s="295"/>
      <c r="AO43" s="295"/>
      <c r="AP43" s="296"/>
      <c r="AQ43" s="314">
        <f t="shared" ref="AQ43" si="27">AL43</f>
        <v>6.6</v>
      </c>
      <c r="AR43" s="295"/>
      <c r="AS43" s="295"/>
      <c r="AT43" s="315"/>
      <c r="AU43" s="274" t="s">
        <v>49</v>
      </c>
      <c r="AV43" s="275"/>
      <c r="AW43" s="275"/>
      <c r="AX43" s="275"/>
      <c r="AY43" s="275"/>
      <c r="AZ43" s="275"/>
      <c r="BA43" s="275"/>
      <c r="BB43" s="275"/>
      <c r="BC43" s="275"/>
      <c r="BD43" s="281"/>
      <c r="BE43" s="442">
        <v>4.5</v>
      </c>
      <c r="BF43" s="364"/>
      <c r="BG43" s="364"/>
      <c r="BH43" s="364"/>
      <c r="BI43" s="364"/>
      <c r="BJ43" s="443"/>
      <c r="BK43" s="366"/>
      <c r="BL43" s="367"/>
      <c r="BM43" s="367"/>
      <c r="BN43" s="367"/>
      <c r="BO43" s="367"/>
      <c r="BP43" s="367"/>
      <c r="BQ43" s="368"/>
      <c r="BR43" s="442">
        <v>9</v>
      </c>
      <c r="BS43" s="364"/>
      <c r="BT43" s="364"/>
      <c r="BU43" s="364"/>
      <c r="BV43" s="364"/>
      <c r="BW43" s="364"/>
      <c r="BX43" s="448"/>
      <c r="BY43" s="476" t="s">
        <v>52</v>
      </c>
      <c r="BZ43" s="477"/>
      <c r="CA43" s="477"/>
      <c r="CB43" s="477"/>
      <c r="CC43" s="477"/>
      <c r="CD43" s="477"/>
      <c r="CE43" s="477"/>
      <c r="CF43" s="477"/>
      <c r="CG43" s="477"/>
      <c r="CH43" s="477"/>
      <c r="CI43" s="477"/>
      <c r="CJ43" s="477"/>
      <c r="CK43" s="477"/>
      <c r="CL43" s="477"/>
      <c r="CM43" s="477"/>
      <c r="CN43" s="477"/>
      <c r="CO43" s="477"/>
      <c r="CP43" s="477"/>
      <c r="CQ43" s="477"/>
      <c r="CR43" s="477"/>
      <c r="CS43" s="477"/>
      <c r="CT43" s="477"/>
      <c r="CU43" s="477"/>
      <c r="CV43" s="477"/>
      <c r="CW43" s="477"/>
      <c r="CX43" s="477"/>
      <c r="CY43" s="477"/>
      <c r="CZ43" s="477"/>
      <c r="DA43" s="477"/>
      <c r="DB43" s="477"/>
      <c r="DC43" s="477"/>
      <c r="DD43" s="477"/>
      <c r="DE43" s="477"/>
      <c r="DF43" s="477"/>
      <c r="DG43" s="477"/>
      <c r="DH43" s="477"/>
      <c r="DI43" s="478"/>
      <c r="DJ43" s="418"/>
      <c r="DK43" s="419"/>
      <c r="DL43" s="419"/>
      <c r="DM43" s="419"/>
      <c r="DN43" s="419"/>
      <c r="DO43" s="419"/>
      <c r="DP43" s="420"/>
      <c r="DQ43" s="425" t="s">
        <v>56</v>
      </c>
      <c r="DR43" s="391"/>
      <c r="DS43" s="391"/>
      <c r="DT43" s="391"/>
      <c r="DU43" s="391"/>
      <c r="DV43" s="391"/>
      <c r="DW43" s="391"/>
      <c r="DX43" s="391"/>
      <c r="DY43" s="391"/>
      <c r="DZ43" s="479"/>
      <c r="EA43" s="381" t="s">
        <v>34</v>
      </c>
      <c r="EB43" s="381"/>
      <c r="EC43" s="381"/>
      <c r="ED43" s="381"/>
      <c r="EE43" s="381"/>
      <c r="EF43" s="381"/>
      <c r="EG43" s="381"/>
      <c r="EH43" s="381"/>
      <c r="EI43" s="381"/>
      <c r="EJ43" s="381"/>
      <c r="EK43" s="381"/>
      <c r="EL43" s="381"/>
      <c r="EM43" s="381"/>
      <c r="EN43" s="381"/>
      <c r="EO43" s="381"/>
      <c r="EP43" s="381"/>
      <c r="EQ43" s="381"/>
      <c r="ER43" s="426">
        <v>2.64</v>
      </c>
      <c r="ES43" s="426"/>
      <c r="ET43" s="426"/>
      <c r="EU43" s="426"/>
      <c r="EV43" s="426"/>
      <c r="EW43" s="426"/>
      <c r="EX43" s="426"/>
      <c r="EY43" s="426"/>
      <c r="EZ43" s="388"/>
      <c r="FA43" s="388"/>
      <c r="FB43" s="388"/>
      <c r="FC43" s="388"/>
      <c r="FD43" s="388"/>
      <c r="FE43" s="388"/>
      <c r="FF43" s="388"/>
      <c r="FG43" s="389"/>
    </row>
    <row r="44" spans="2:163" ht="8.65" customHeight="1">
      <c r="B44" s="393"/>
      <c r="C44" s="394"/>
      <c r="D44" s="394"/>
      <c r="E44" s="394"/>
      <c r="F44" s="394"/>
      <c r="G44" s="394"/>
      <c r="H44" s="394"/>
      <c r="I44" s="394"/>
      <c r="J44" s="394"/>
      <c r="K44" s="394"/>
      <c r="L44" s="394"/>
      <c r="M44" s="282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83"/>
      <c r="AC44" s="297"/>
      <c r="AD44" s="298"/>
      <c r="AE44" s="298"/>
      <c r="AF44" s="298"/>
      <c r="AG44" s="299"/>
      <c r="AH44" s="316"/>
      <c r="AI44" s="298"/>
      <c r="AJ44" s="298"/>
      <c r="AK44" s="331"/>
      <c r="AL44" s="297"/>
      <c r="AM44" s="298"/>
      <c r="AN44" s="298"/>
      <c r="AO44" s="298"/>
      <c r="AP44" s="299"/>
      <c r="AQ44" s="316"/>
      <c r="AR44" s="298"/>
      <c r="AS44" s="298"/>
      <c r="AT44" s="317"/>
      <c r="AU44" s="276"/>
      <c r="AV44" s="277"/>
      <c r="AW44" s="277"/>
      <c r="AX44" s="277"/>
      <c r="AY44" s="277"/>
      <c r="AZ44" s="277"/>
      <c r="BA44" s="277"/>
      <c r="BB44" s="277"/>
      <c r="BC44" s="277"/>
      <c r="BD44" s="353"/>
      <c r="BE44" s="444"/>
      <c r="BF44" s="367"/>
      <c r="BG44" s="367"/>
      <c r="BH44" s="367"/>
      <c r="BI44" s="367"/>
      <c r="BJ44" s="445"/>
      <c r="BK44" s="366"/>
      <c r="BL44" s="367"/>
      <c r="BM44" s="367"/>
      <c r="BN44" s="367"/>
      <c r="BO44" s="367"/>
      <c r="BP44" s="367"/>
      <c r="BQ44" s="368"/>
      <c r="BR44" s="444"/>
      <c r="BS44" s="367"/>
      <c r="BT44" s="367"/>
      <c r="BU44" s="367"/>
      <c r="BV44" s="367"/>
      <c r="BW44" s="367"/>
      <c r="BX44" s="449"/>
      <c r="BY44" s="476"/>
      <c r="BZ44" s="477"/>
      <c r="CA44" s="477"/>
      <c r="CB44" s="477"/>
      <c r="CC44" s="477"/>
      <c r="CD44" s="477"/>
      <c r="CE44" s="477"/>
      <c r="CF44" s="477"/>
      <c r="CG44" s="477"/>
      <c r="CH44" s="477"/>
      <c r="CI44" s="477"/>
      <c r="CJ44" s="477"/>
      <c r="CK44" s="477"/>
      <c r="CL44" s="477"/>
      <c r="CM44" s="477"/>
      <c r="CN44" s="477"/>
      <c r="CO44" s="477"/>
      <c r="CP44" s="477"/>
      <c r="CQ44" s="477"/>
      <c r="CR44" s="477"/>
      <c r="CS44" s="477"/>
      <c r="CT44" s="477"/>
      <c r="CU44" s="477"/>
      <c r="CV44" s="477"/>
      <c r="CW44" s="477"/>
      <c r="CX44" s="477"/>
      <c r="CY44" s="477"/>
      <c r="CZ44" s="477"/>
      <c r="DA44" s="477"/>
      <c r="DB44" s="477"/>
      <c r="DC44" s="477"/>
      <c r="DD44" s="477"/>
      <c r="DE44" s="477"/>
      <c r="DF44" s="477"/>
      <c r="DG44" s="477"/>
      <c r="DH44" s="477"/>
      <c r="DI44" s="478"/>
      <c r="DJ44" s="418"/>
      <c r="DK44" s="419"/>
      <c r="DL44" s="419"/>
      <c r="DM44" s="419"/>
      <c r="DN44" s="419"/>
      <c r="DO44" s="419"/>
      <c r="DP44" s="420"/>
      <c r="DQ44" s="480"/>
      <c r="DR44" s="394"/>
      <c r="DS44" s="394"/>
      <c r="DT44" s="394"/>
      <c r="DU44" s="394"/>
      <c r="DV44" s="394"/>
      <c r="DW44" s="394"/>
      <c r="DX44" s="394"/>
      <c r="DY44" s="394"/>
      <c r="DZ44" s="481"/>
      <c r="EA44" s="381"/>
      <c r="EB44" s="381"/>
      <c r="EC44" s="381"/>
      <c r="ED44" s="381"/>
      <c r="EE44" s="381"/>
      <c r="EF44" s="381"/>
      <c r="EG44" s="381"/>
      <c r="EH44" s="381"/>
      <c r="EI44" s="381"/>
      <c r="EJ44" s="381"/>
      <c r="EK44" s="381"/>
      <c r="EL44" s="381"/>
      <c r="EM44" s="381"/>
      <c r="EN44" s="381"/>
      <c r="EO44" s="381"/>
      <c r="EP44" s="381"/>
      <c r="EQ44" s="381"/>
      <c r="ER44" s="426"/>
      <c r="ES44" s="426"/>
      <c r="ET44" s="426"/>
      <c r="EU44" s="426"/>
      <c r="EV44" s="426"/>
      <c r="EW44" s="426"/>
      <c r="EX44" s="426"/>
      <c r="EY44" s="426"/>
      <c r="EZ44" s="388"/>
      <c r="FA44" s="388"/>
      <c r="FB44" s="388"/>
      <c r="FC44" s="388"/>
      <c r="FD44" s="388"/>
      <c r="FE44" s="388"/>
      <c r="FF44" s="388"/>
      <c r="FG44" s="389"/>
    </row>
    <row r="45" spans="2:163" ht="8.65" customHeight="1">
      <c r="B45" s="393"/>
      <c r="C45" s="394"/>
      <c r="D45" s="394"/>
      <c r="E45" s="394"/>
      <c r="F45" s="394"/>
      <c r="G45" s="394"/>
      <c r="H45" s="394"/>
      <c r="I45" s="394"/>
      <c r="J45" s="394"/>
      <c r="K45" s="394"/>
      <c r="L45" s="394"/>
      <c r="M45" s="280" t="s">
        <v>37</v>
      </c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81"/>
      <c r="AC45" s="294">
        <v>19.399999999999999</v>
      </c>
      <c r="AD45" s="295"/>
      <c r="AE45" s="295"/>
      <c r="AF45" s="295"/>
      <c r="AG45" s="296"/>
      <c r="AH45" s="314">
        <f t="shared" ref="AH45" si="28">AC45</f>
        <v>19.399999999999999</v>
      </c>
      <c r="AI45" s="295"/>
      <c r="AJ45" s="295"/>
      <c r="AK45" s="330"/>
      <c r="AL45" s="294">
        <v>7.2</v>
      </c>
      <c r="AM45" s="295"/>
      <c r="AN45" s="295"/>
      <c r="AO45" s="295"/>
      <c r="AP45" s="296"/>
      <c r="AQ45" s="314">
        <f t="shared" ref="AQ45" si="29">AL45</f>
        <v>7.2</v>
      </c>
      <c r="AR45" s="295"/>
      <c r="AS45" s="295"/>
      <c r="AT45" s="315"/>
      <c r="AU45" s="276"/>
      <c r="AV45" s="277"/>
      <c r="AW45" s="277"/>
      <c r="AX45" s="277"/>
      <c r="AY45" s="277"/>
      <c r="AZ45" s="277"/>
      <c r="BA45" s="277"/>
      <c r="BB45" s="277"/>
      <c r="BC45" s="277"/>
      <c r="BD45" s="353"/>
      <c r="BE45" s="444"/>
      <c r="BF45" s="367"/>
      <c r="BG45" s="367"/>
      <c r="BH45" s="367"/>
      <c r="BI45" s="367"/>
      <c r="BJ45" s="445"/>
      <c r="BK45" s="366"/>
      <c r="BL45" s="367"/>
      <c r="BM45" s="367"/>
      <c r="BN45" s="367"/>
      <c r="BO45" s="367"/>
      <c r="BP45" s="367"/>
      <c r="BQ45" s="368"/>
      <c r="BR45" s="444"/>
      <c r="BS45" s="367"/>
      <c r="BT45" s="367"/>
      <c r="BU45" s="367"/>
      <c r="BV45" s="367"/>
      <c r="BW45" s="367"/>
      <c r="BX45" s="449"/>
      <c r="BY45" s="464" t="s">
        <v>54</v>
      </c>
      <c r="BZ45" s="465"/>
      <c r="CA45" s="465"/>
      <c r="CB45" s="465"/>
      <c r="CC45" s="465"/>
      <c r="CD45" s="465"/>
      <c r="CE45" s="465"/>
      <c r="CF45" s="465"/>
      <c r="CG45" s="465"/>
      <c r="CH45" s="465"/>
      <c r="CI45" s="465"/>
      <c r="CJ45" s="465"/>
      <c r="CK45" s="465"/>
      <c r="CL45" s="465"/>
      <c r="CM45" s="465"/>
      <c r="CN45" s="465"/>
      <c r="CO45" s="465"/>
      <c r="CP45" s="465"/>
      <c r="CQ45" s="465"/>
      <c r="CR45" s="465"/>
      <c r="CS45" s="465"/>
      <c r="CT45" s="465"/>
      <c r="CU45" s="465"/>
      <c r="CV45" s="465"/>
      <c r="CW45" s="465"/>
      <c r="CX45" s="465"/>
      <c r="CY45" s="465"/>
      <c r="CZ45" s="465"/>
      <c r="DA45" s="465"/>
      <c r="DB45" s="465"/>
      <c r="DC45" s="465"/>
      <c r="DD45" s="465"/>
      <c r="DE45" s="465"/>
      <c r="DF45" s="465"/>
      <c r="DG45" s="465"/>
      <c r="DH45" s="465"/>
      <c r="DI45" s="466"/>
      <c r="DJ45" s="418"/>
      <c r="DK45" s="419"/>
      <c r="DL45" s="419"/>
      <c r="DM45" s="419"/>
      <c r="DN45" s="419"/>
      <c r="DO45" s="419"/>
      <c r="DP45" s="420"/>
      <c r="DQ45" s="480"/>
      <c r="DR45" s="394"/>
      <c r="DS45" s="394"/>
      <c r="DT45" s="394"/>
      <c r="DU45" s="394"/>
      <c r="DV45" s="394"/>
      <c r="DW45" s="394"/>
      <c r="DX45" s="394"/>
      <c r="DY45" s="394"/>
      <c r="DZ45" s="481"/>
      <c r="EA45" s="381" t="s">
        <v>110</v>
      </c>
      <c r="EB45" s="381"/>
      <c r="EC45" s="381"/>
      <c r="ED45" s="381"/>
      <c r="EE45" s="381"/>
      <c r="EF45" s="381"/>
      <c r="EG45" s="381"/>
      <c r="EH45" s="381"/>
      <c r="EI45" s="381"/>
      <c r="EJ45" s="381"/>
      <c r="EK45" s="381"/>
      <c r="EL45" s="381"/>
      <c r="EM45" s="381"/>
      <c r="EN45" s="381"/>
      <c r="EO45" s="381"/>
      <c r="EP45" s="381"/>
      <c r="EQ45" s="381"/>
      <c r="ER45" s="382">
        <v>2.73</v>
      </c>
      <c r="ES45" s="383"/>
      <c r="ET45" s="383"/>
      <c r="EU45" s="383"/>
      <c r="EV45" s="383"/>
      <c r="EW45" s="383"/>
      <c r="EX45" s="383"/>
      <c r="EY45" s="384"/>
      <c r="EZ45" s="388"/>
      <c r="FA45" s="388"/>
      <c r="FB45" s="388"/>
      <c r="FC45" s="388"/>
      <c r="FD45" s="388"/>
      <c r="FE45" s="388"/>
      <c r="FF45" s="388"/>
      <c r="FG45" s="389"/>
    </row>
    <row r="46" spans="2:163" ht="8.65" customHeight="1" thickBot="1">
      <c r="B46" s="396"/>
      <c r="C46" s="397"/>
      <c r="D46" s="397"/>
      <c r="E46" s="397"/>
      <c r="F46" s="397"/>
      <c r="G46" s="397"/>
      <c r="H46" s="397"/>
      <c r="I46" s="397"/>
      <c r="J46" s="397"/>
      <c r="K46" s="397"/>
      <c r="L46" s="397"/>
      <c r="M46" s="282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83"/>
      <c r="AC46" s="297"/>
      <c r="AD46" s="298"/>
      <c r="AE46" s="298"/>
      <c r="AF46" s="298"/>
      <c r="AG46" s="299"/>
      <c r="AH46" s="316"/>
      <c r="AI46" s="298"/>
      <c r="AJ46" s="298"/>
      <c r="AK46" s="331"/>
      <c r="AL46" s="297"/>
      <c r="AM46" s="298"/>
      <c r="AN46" s="298"/>
      <c r="AO46" s="298"/>
      <c r="AP46" s="299"/>
      <c r="AQ46" s="316"/>
      <c r="AR46" s="298"/>
      <c r="AS46" s="298"/>
      <c r="AT46" s="317"/>
      <c r="AU46" s="470"/>
      <c r="AV46" s="471"/>
      <c r="AW46" s="471"/>
      <c r="AX46" s="471"/>
      <c r="AY46" s="471"/>
      <c r="AZ46" s="471"/>
      <c r="BA46" s="471"/>
      <c r="BB46" s="471"/>
      <c r="BC46" s="471"/>
      <c r="BD46" s="472"/>
      <c r="BE46" s="473"/>
      <c r="BF46" s="452"/>
      <c r="BG46" s="452"/>
      <c r="BH46" s="452"/>
      <c r="BI46" s="452"/>
      <c r="BJ46" s="474"/>
      <c r="BK46" s="451"/>
      <c r="BL46" s="452"/>
      <c r="BM46" s="452"/>
      <c r="BN46" s="452"/>
      <c r="BO46" s="452"/>
      <c r="BP46" s="452"/>
      <c r="BQ46" s="453"/>
      <c r="BR46" s="473"/>
      <c r="BS46" s="452"/>
      <c r="BT46" s="452"/>
      <c r="BU46" s="452"/>
      <c r="BV46" s="452"/>
      <c r="BW46" s="452"/>
      <c r="BX46" s="475"/>
      <c r="BY46" s="464"/>
      <c r="BZ46" s="465"/>
      <c r="CA46" s="465"/>
      <c r="CB46" s="465"/>
      <c r="CC46" s="465"/>
      <c r="CD46" s="465"/>
      <c r="CE46" s="465"/>
      <c r="CF46" s="465"/>
      <c r="CG46" s="465"/>
      <c r="CH46" s="465"/>
      <c r="CI46" s="465"/>
      <c r="CJ46" s="465"/>
      <c r="CK46" s="465"/>
      <c r="CL46" s="465"/>
      <c r="CM46" s="465"/>
      <c r="CN46" s="465"/>
      <c r="CO46" s="465"/>
      <c r="CP46" s="465"/>
      <c r="CQ46" s="465"/>
      <c r="CR46" s="465"/>
      <c r="CS46" s="465"/>
      <c r="CT46" s="465"/>
      <c r="CU46" s="465"/>
      <c r="CV46" s="465"/>
      <c r="CW46" s="465"/>
      <c r="CX46" s="465"/>
      <c r="CY46" s="465"/>
      <c r="CZ46" s="465"/>
      <c r="DA46" s="465"/>
      <c r="DB46" s="465"/>
      <c r="DC46" s="465"/>
      <c r="DD46" s="465"/>
      <c r="DE46" s="465"/>
      <c r="DF46" s="465"/>
      <c r="DG46" s="465"/>
      <c r="DH46" s="465"/>
      <c r="DI46" s="466"/>
      <c r="DJ46" s="418"/>
      <c r="DK46" s="419"/>
      <c r="DL46" s="419"/>
      <c r="DM46" s="419"/>
      <c r="DN46" s="419"/>
      <c r="DO46" s="419"/>
      <c r="DP46" s="420"/>
      <c r="DQ46" s="480"/>
      <c r="DR46" s="394"/>
      <c r="DS46" s="394"/>
      <c r="DT46" s="394"/>
      <c r="DU46" s="394"/>
      <c r="DV46" s="394"/>
      <c r="DW46" s="394"/>
      <c r="DX46" s="394"/>
      <c r="DY46" s="394"/>
      <c r="DZ46" s="481"/>
      <c r="EA46" s="381"/>
      <c r="EB46" s="381"/>
      <c r="EC46" s="381"/>
      <c r="ED46" s="381"/>
      <c r="EE46" s="381"/>
      <c r="EF46" s="381"/>
      <c r="EG46" s="381"/>
      <c r="EH46" s="381"/>
      <c r="EI46" s="381"/>
      <c r="EJ46" s="381"/>
      <c r="EK46" s="381"/>
      <c r="EL46" s="381"/>
      <c r="EM46" s="381"/>
      <c r="EN46" s="381"/>
      <c r="EO46" s="381"/>
      <c r="EP46" s="381"/>
      <c r="EQ46" s="381"/>
      <c r="ER46" s="467"/>
      <c r="ES46" s="468"/>
      <c r="ET46" s="468"/>
      <c r="EU46" s="468"/>
      <c r="EV46" s="468"/>
      <c r="EW46" s="468"/>
      <c r="EX46" s="468"/>
      <c r="EY46" s="469"/>
      <c r="EZ46" s="388"/>
      <c r="FA46" s="388"/>
      <c r="FB46" s="388"/>
      <c r="FC46" s="388"/>
      <c r="FD46" s="388"/>
      <c r="FE46" s="388"/>
      <c r="FF46" s="388"/>
      <c r="FG46" s="389"/>
    </row>
    <row r="47" spans="2:163" ht="8.65" customHeight="1" thickTop="1">
      <c r="B47" s="274" t="s">
        <v>49</v>
      </c>
      <c r="C47" s="275"/>
      <c r="D47" s="275"/>
      <c r="E47" s="275"/>
      <c r="F47" s="275"/>
      <c r="G47" s="275"/>
      <c r="H47" s="275"/>
      <c r="I47" s="275"/>
      <c r="J47" s="275"/>
      <c r="K47" s="275"/>
      <c r="L47" s="275"/>
      <c r="M47" s="280" t="s">
        <v>26</v>
      </c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81"/>
      <c r="AC47" s="294">
        <v>17.399999999999999</v>
      </c>
      <c r="AD47" s="295"/>
      <c r="AE47" s="295"/>
      <c r="AF47" s="295"/>
      <c r="AG47" s="296"/>
      <c r="AH47" s="314">
        <f t="shared" ref="AH47" si="30">AC47</f>
        <v>17.399999999999999</v>
      </c>
      <c r="AI47" s="295"/>
      <c r="AJ47" s="295"/>
      <c r="AK47" s="330"/>
      <c r="AL47" s="294">
        <v>6.4</v>
      </c>
      <c r="AM47" s="295"/>
      <c r="AN47" s="295"/>
      <c r="AO47" s="295"/>
      <c r="AP47" s="296"/>
      <c r="AQ47" s="314">
        <f t="shared" ref="AQ47" si="31">AL47</f>
        <v>6.4</v>
      </c>
      <c r="AR47" s="295"/>
      <c r="AS47" s="295"/>
      <c r="AT47" s="315"/>
      <c r="AU47" s="251" t="s">
        <v>96</v>
      </c>
      <c r="AV47" s="238"/>
      <c r="AW47" s="238"/>
      <c r="AX47" s="238"/>
      <c r="AY47" s="238"/>
      <c r="AZ47" s="238"/>
      <c r="BA47" s="238"/>
      <c r="BB47" s="238"/>
      <c r="BC47" s="486" t="s">
        <v>97</v>
      </c>
      <c r="BD47" s="238"/>
      <c r="BE47" s="238"/>
      <c r="BF47" s="238"/>
      <c r="BG47" s="238"/>
      <c r="BH47" s="238"/>
      <c r="BI47" s="238"/>
      <c r="BJ47" s="238"/>
      <c r="BK47" s="238"/>
      <c r="BL47" s="238"/>
      <c r="BM47" s="238"/>
      <c r="BN47" s="238"/>
      <c r="BO47" s="238"/>
      <c r="BP47" s="238"/>
      <c r="BQ47" s="486" t="s">
        <v>98</v>
      </c>
      <c r="BR47" s="238"/>
      <c r="BS47" s="238"/>
      <c r="BT47" s="238"/>
      <c r="BU47" s="238"/>
      <c r="BV47" s="238"/>
      <c r="BW47" s="238"/>
      <c r="BX47" s="243"/>
      <c r="BY47" s="238" t="s">
        <v>57</v>
      </c>
      <c r="BZ47" s="238"/>
      <c r="CA47" s="238"/>
      <c r="CB47" s="238"/>
      <c r="CC47" s="238"/>
      <c r="CD47" s="238"/>
      <c r="CE47" s="238"/>
      <c r="CF47" s="238"/>
      <c r="CG47" s="238"/>
      <c r="CH47" s="238"/>
      <c r="CI47" s="238"/>
      <c r="CJ47" s="238"/>
      <c r="CK47" s="238"/>
      <c r="CL47" s="238"/>
      <c r="CM47" s="238"/>
      <c r="CN47" s="238"/>
      <c r="CO47" s="238"/>
      <c r="CP47" s="238"/>
      <c r="CQ47" s="238"/>
      <c r="CR47" s="238"/>
      <c r="CS47" s="238"/>
      <c r="CT47" s="238"/>
      <c r="CU47" s="238"/>
      <c r="CV47" s="238"/>
      <c r="CW47" s="238"/>
      <c r="CX47" s="238"/>
      <c r="CY47" s="238"/>
      <c r="CZ47" s="238"/>
      <c r="DA47" s="238"/>
      <c r="DB47" s="238"/>
      <c r="DC47" s="238"/>
      <c r="DD47" s="238"/>
      <c r="DE47" s="238"/>
      <c r="DF47" s="238"/>
      <c r="DG47" s="238"/>
      <c r="DH47" s="238"/>
      <c r="DI47" s="243"/>
      <c r="DJ47" s="418"/>
      <c r="DK47" s="419"/>
      <c r="DL47" s="419"/>
      <c r="DM47" s="419"/>
      <c r="DN47" s="419"/>
      <c r="DO47" s="419"/>
      <c r="DP47" s="420"/>
      <c r="DQ47" s="480"/>
      <c r="DR47" s="394"/>
      <c r="DS47" s="394"/>
      <c r="DT47" s="394"/>
      <c r="DU47" s="394"/>
      <c r="DV47" s="394"/>
      <c r="DW47" s="394"/>
      <c r="DX47" s="394"/>
      <c r="DY47" s="394"/>
      <c r="DZ47" s="481"/>
      <c r="EA47" s="381" t="s">
        <v>40</v>
      </c>
      <c r="EB47" s="381"/>
      <c r="EC47" s="381"/>
      <c r="ED47" s="381"/>
      <c r="EE47" s="381"/>
      <c r="EF47" s="381"/>
      <c r="EG47" s="381"/>
      <c r="EH47" s="381"/>
      <c r="EI47" s="381"/>
      <c r="EJ47" s="381"/>
      <c r="EK47" s="381"/>
      <c r="EL47" s="381"/>
      <c r="EM47" s="381"/>
      <c r="EN47" s="381"/>
      <c r="EO47" s="381"/>
      <c r="EP47" s="381"/>
      <c r="EQ47" s="381"/>
      <c r="ER47" s="382">
        <v>3.39</v>
      </c>
      <c r="ES47" s="383"/>
      <c r="ET47" s="383"/>
      <c r="EU47" s="383"/>
      <c r="EV47" s="383"/>
      <c r="EW47" s="383"/>
      <c r="EX47" s="383"/>
      <c r="EY47" s="384"/>
      <c r="EZ47" s="388"/>
      <c r="FA47" s="388"/>
      <c r="FB47" s="388"/>
      <c r="FC47" s="388"/>
      <c r="FD47" s="388"/>
      <c r="FE47" s="388"/>
      <c r="FF47" s="388"/>
      <c r="FG47" s="389"/>
    </row>
    <row r="48" spans="2:163" ht="8.65" customHeight="1">
      <c r="B48" s="276"/>
      <c r="C48" s="277"/>
      <c r="D48" s="277"/>
      <c r="E48" s="277"/>
      <c r="F48" s="277"/>
      <c r="G48" s="277"/>
      <c r="H48" s="277"/>
      <c r="I48" s="277"/>
      <c r="J48" s="277"/>
      <c r="K48" s="277"/>
      <c r="L48" s="277"/>
      <c r="M48" s="282"/>
      <c r="N48" s="279"/>
      <c r="O48" s="279"/>
      <c r="P48" s="279"/>
      <c r="Q48" s="279"/>
      <c r="R48" s="279"/>
      <c r="S48" s="279"/>
      <c r="T48" s="279"/>
      <c r="U48" s="279"/>
      <c r="V48" s="279"/>
      <c r="W48" s="279"/>
      <c r="X48" s="279"/>
      <c r="Y48" s="279"/>
      <c r="Z48" s="279"/>
      <c r="AA48" s="279"/>
      <c r="AB48" s="283"/>
      <c r="AC48" s="297"/>
      <c r="AD48" s="298"/>
      <c r="AE48" s="298"/>
      <c r="AF48" s="298"/>
      <c r="AG48" s="299"/>
      <c r="AH48" s="316"/>
      <c r="AI48" s="298"/>
      <c r="AJ48" s="298"/>
      <c r="AK48" s="331"/>
      <c r="AL48" s="297"/>
      <c r="AM48" s="298"/>
      <c r="AN48" s="298"/>
      <c r="AO48" s="298"/>
      <c r="AP48" s="299"/>
      <c r="AQ48" s="316"/>
      <c r="AR48" s="298"/>
      <c r="AS48" s="298"/>
      <c r="AT48" s="317"/>
      <c r="AU48" s="252"/>
      <c r="AV48" s="241"/>
      <c r="AW48" s="241"/>
      <c r="AX48" s="241"/>
      <c r="AY48" s="241"/>
      <c r="AZ48" s="241"/>
      <c r="BA48" s="241"/>
      <c r="BB48" s="241"/>
      <c r="BC48" s="487"/>
      <c r="BD48" s="241"/>
      <c r="BE48" s="241"/>
      <c r="BF48" s="241"/>
      <c r="BG48" s="241"/>
      <c r="BH48" s="241"/>
      <c r="BI48" s="241"/>
      <c r="BJ48" s="241"/>
      <c r="BK48" s="241"/>
      <c r="BL48" s="241"/>
      <c r="BM48" s="241"/>
      <c r="BN48" s="241"/>
      <c r="BO48" s="241"/>
      <c r="BP48" s="241"/>
      <c r="BQ48" s="487"/>
      <c r="BR48" s="241"/>
      <c r="BS48" s="241"/>
      <c r="BT48" s="241"/>
      <c r="BU48" s="241"/>
      <c r="BV48" s="241"/>
      <c r="BW48" s="241"/>
      <c r="BX48" s="244"/>
      <c r="BY48" s="241"/>
      <c r="BZ48" s="241"/>
      <c r="CA48" s="241"/>
      <c r="CB48" s="241"/>
      <c r="CC48" s="241"/>
      <c r="CD48" s="241"/>
      <c r="CE48" s="241"/>
      <c r="CF48" s="241"/>
      <c r="CG48" s="241"/>
      <c r="CH48" s="241"/>
      <c r="CI48" s="241"/>
      <c r="CJ48" s="241"/>
      <c r="CK48" s="241"/>
      <c r="CL48" s="241"/>
      <c r="CM48" s="241"/>
      <c r="CN48" s="241"/>
      <c r="CO48" s="241"/>
      <c r="CP48" s="241"/>
      <c r="CQ48" s="241"/>
      <c r="CR48" s="241"/>
      <c r="CS48" s="241"/>
      <c r="CT48" s="241"/>
      <c r="CU48" s="241"/>
      <c r="CV48" s="241"/>
      <c r="CW48" s="241"/>
      <c r="CX48" s="241"/>
      <c r="CY48" s="241"/>
      <c r="CZ48" s="241"/>
      <c r="DA48" s="241"/>
      <c r="DB48" s="241"/>
      <c r="DC48" s="241"/>
      <c r="DD48" s="241"/>
      <c r="DE48" s="241"/>
      <c r="DF48" s="241"/>
      <c r="DG48" s="241"/>
      <c r="DH48" s="241"/>
      <c r="DI48" s="244"/>
      <c r="DJ48" s="418"/>
      <c r="DK48" s="419"/>
      <c r="DL48" s="419"/>
      <c r="DM48" s="419"/>
      <c r="DN48" s="419"/>
      <c r="DO48" s="419"/>
      <c r="DP48" s="420"/>
      <c r="DQ48" s="480"/>
      <c r="DR48" s="394"/>
      <c r="DS48" s="394"/>
      <c r="DT48" s="394"/>
      <c r="DU48" s="394"/>
      <c r="DV48" s="394"/>
      <c r="DW48" s="394"/>
      <c r="DX48" s="394"/>
      <c r="DY48" s="394"/>
      <c r="DZ48" s="481"/>
      <c r="EA48" s="381"/>
      <c r="EB48" s="381"/>
      <c r="EC48" s="381"/>
      <c r="ED48" s="381"/>
      <c r="EE48" s="381"/>
      <c r="EF48" s="381"/>
      <c r="EG48" s="381"/>
      <c r="EH48" s="381"/>
      <c r="EI48" s="381"/>
      <c r="EJ48" s="381"/>
      <c r="EK48" s="381"/>
      <c r="EL48" s="381"/>
      <c r="EM48" s="381"/>
      <c r="EN48" s="381"/>
      <c r="EO48" s="381"/>
      <c r="EP48" s="381"/>
      <c r="EQ48" s="381"/>
      <c r="ER48" s="385"/>
      <c r="ES48" s="386"/>
      <c r="ET48" s="386"/>
      <c r="EU48" s="386"/>
      <c r="EV48" s="386"/>
      <c r="EW48" s="386"/>
      <c r="EX48" s="386"/>
      <c r="EY48" s="387"/>
      <c r="EZ48" s="388"/>
      <c r="FA48" s="388"/>
      <c r="FB48" s="388"/>
      <c r="FC48" s="388"/>
      <c r="FD48" s="388"/>
      <c r="FE48" s="388"/>
      <c r="FF48" s="388"/>
      <c r="FG48" s="389"/>
    </row>
    <row r="49" spans="2:163" ht="8.65" customHeight="1">
      <c r="B49" s="276"/>
      <c r="C49" s="277"/>
      <c r="D49" s="277"/>
      <c r="E49" s="277"/>
      <c r="F49" s="277"/>
      <c r="G49" s="277"/>
      <c r="H49" s="277"/>
      <c r="I49" s="277"/>
      <c r="J49" s="277"/>
      <c r="K49" s="277"/>
      <c r="L49" s="277"/>
      <c r="M49" s="280" t="s">
        <v>32</v>
      </c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81"/>
      <c r="AC49" s="294">
        <v>17.8</v>
      </c>
      <c r="AD49" s="295"/>
      <c r="AE49" s="295"/>
      <c r="AF49" s="295"/>
      <c r="AG49" s="296"/>
      <c r="AH49" s="314">
        <f t="shared" ref="AH49" si="32">AC49</f>
        <v>17.8</v>
      </c>
      <c r="AI49" s="295"/>
      <c r="AJ49" s="295"/>
      <c r="AK49" s="330"/>
      <c r="AL49" s="294">
        <v>6.5</v>
      </c>
      <c r="AM49" s="295"/>
      <c r="AN49" s="295"/>
      <c r="AO49" s="295"/>
      <c r="AP49" s="296"/>
      <c r="AQ49" s="314">
        <f t="shared" ref="AQ49" si="33">AL49</f>
        <v>6.5</v>
      </c>
      <c r="AR49" s="295"/>
      <c r="AS49" s="295"/>
      <c r="AT49" s="315"/>
      <c r="AU49" s="252"/>
      <c r="AV49" s="241"/>
      <c r="AW49" s="241"/>
      <c r="AX49" s="241"/>
      <c r="AY49" s="241"/>
      <c r="AZ49" s="241"/>
      <c r="BA49" s="241"/>
      <c r="BB49" s="241"/>
      <c r="BC49" s="487"/>
      <c r="BD49" s="241"/>
      <c r="BE49" s="241"/>
      <c r="BF49" s="241"/>
      <c r="BG49" s="241"/>
      <c r="BH49" s="241"/>
      <c r="BI49" s="241"/>
      <c r="BJ49" s="241"/>
      <c r="BK49" s="241"/>
      <c r="BL49" s="241"/>
      <c r="BM49" s="241"/>
      <c r="BN49" s="241"/>
      <c r="BO49" s="241"/>
      <c r="BP49" s="241"/>
      <c r="BQ49" s="487"/>
      <c r="BR49" s="241"/>
      <c r="BS49" s="241"/>
      <c r="BT49" s="241"/>
      <c r="BU49" s="241"/>
      <c r="BV49" s="241"/>
      <c r="BW49" s="241"/>
      <c r="BX49" s="244"/>
      <c r="BY49" s="241"/>
      <c r="BZ49" s="241"/>
      <c r="CA49" s="241"/>
      <c r="CB49" s="241"/>
      <c r="CC49" s="241"/>
      <c r="CD49" s="241"/>
      <c r="CE49" s="241"/>
      <c r="CF49" s="241"/>
      <c r="CG49" s="241"/>
      <c r="CH49" s="241"/>
      <c r="CI49" s="241"/>
      <c r="CJ49" s="241"/>
      <c r="CK49" s="241"/>
      <c r="CL49" s="241"/>
      <c r="CM49" s="241"/>
      <c r="CN49" s="241"/>
      <c r="CO49" s="241"/>
      <c r="CP49" s="241"/>
      <c r="CQ49" s="241"/>
      <c r="CR49" s="241"/>
      <c r="CS49" s="241"/>
      <c r="CT49" s="241"/>
      <c r="CU49" s="241"/>
      <c r="CV49" s="241"/>
      <c r="CW49" s="241"/>
      <c r="CX49" s="241"/>
      <c r="CY49" s="241"/>
      <c r="CZ49" s="241"/>
      <c r="DA49" s="241"/>
      <c r="DB49" s="241"/>
      <c r="DC49" s="241"/>
      <c r="DD49" s="241"/>
      <c r="DE49" s="241"/>
      <c r="DF49" s="241"/>
      <c r="DG49" s="241"/>
      <c r="DH49" s="241"/>
      <c r="DI49" s="244"/>
      <c r="DJ49" s="418"/>
      <c r="DK49" s="419"/>
      <c r="DL49" s="419"/>
      <c r="DM49" s="419"/>
      <c r="DN49" s="419"/>
      <c r="DO49" s="419"/>
      <c r="DP49" s="420"/>
      <c r="DQ49" s="480"/>
      <c r="DR49" s="394"/>
      <c r="DS49" s="394"/>
      <c r="DT49" s="394"/>
      <c r="DU49" s="394"/>
      <c r="DV49" s="394"/>
      <c r="DW49" s="394"/>
      <c r="DX49" s="394"/>
      <c r="DY49" s="394"/>
      <c r="DZ49" s="481"/>
      <c r="EA49" s="381" t="s">
        <v>111</v>
      </c>
      <c r="EB49" s="381"/>
      <c r="EC49" s="381"/>
      <c r="ED49" s="381"/>
      <c r="EE49" s="381"/>
      <c r="EF49" s="381"/>
      <c r="EG49" s="381"/>
      <c r="EH49" s="381"/>
      <c r="EI49" s="381"/>
      <c r="EJ49" s="381"/>
      <c r="EK49" s="381"/>
      <c r="EL49" s="381"/>
      <c r="EM49" s="381"/>
      <c r="EN49" s="381"/>
      <c r="EO49" s="381"/>
      <c r="EP49" s="381"/>
      <c r="EQ49" s="381"/>
      <c r="ER49" s="426">
        <v>1.78</v>
      </c>
      <c r="ES49" s="426"/>
      <c r="ET49" s="426"/>
      <c r="EU49" s="426"/>
      <c r="EV49" s="426"/>
      <c r="EW49" s="426"/>
      <c r="EX49" s="426"/>
      <c r="EY49" s="426"/>
      <c r="EZ49" s="388"/>
      <c r="FA49" s="388"/>
      <c r="FB49" s="388"/>
      <c r="FC49" s="388"/>
      <c r="FD49" s="388"/>
      <c r="FE49" s="388"/>
      <c r="FF49" s="388"/>
      <c r="FG49" s="389"/>
    </row>
    <row r="50" spans="2:163" ht="8.65" customHeight="1">
      <c r="B50" s="276"/>
      <c r="C50" s="277"/>
      <c r="D50" s="277"/>
      <c r="E50" s="277"/>
      <c r="F50" s="277"/>
      <c r="G50" s="277"/>
      <c r="H50" s="277"/>
      <c r="I50" s="277"/>
      <c r="J50" s="277"/>
      <c r="K50" s="277"/>
      <c r="L50" s="277"/>
      <c r="M50" s="282"/>
      <c r="N50" s="279"/>
      <c r="O50" s="279"/>
      <c r="P50" s="279"/>
      <c r="Q50" s="279"/>
      <c r="R50" s="279"/>
      <c r="S50" s="279"/>
      <c r="T50" s="279"/>
      <c r="U50" s="279"/>
      <c r="V50" s="279"/>
      <c r="W50" s="279"/>
      <c r="X50" s="279"/>
      <c r="Y50" s="279"/>
      <c r="Z50" s="279"/>
      <c r="AA50" s="279"/>
      <c r="AB50" s="283"/>
      <c r="AC50" s="297"/>
      <c r="AD50" s="298"/>
      <c r="AE50" s="298"/>
      <c r="AF50" s="298"/>
      <c r="AG50" s="299"/>
      <c r="AH50" s="316"/>
      <c r="AI50" s="298"/>
      <c r="AJ50" s="298"/>
      <c r="AK50" s="331"/>
      <c r="AL50" s="297"/>
      <c r="AM50" s="298"/>
      <c r="AN50" s="298"/>
      <c r="AO50" s="298"/>
      <c r="AP50" s="299"/>
      <c r="AQ50" s="316"/>
      <c r="AR50" s="298"/>
      <c r="AS50" s="298"/>
      <c r="AT50" s="317"/>
      <c r="AU50" s="484"/>
      <c r="AV50" s="485"/>
      <c r="AW50" s="485"/>
      <c r="AX50" s="485"/>
      <c r="AY50" s="485"/>
      <c r="AZ50" s="485"/>
      <c r="BA50" s="485"/>
      <c r="BB50" s="485"/>
      <c r="BC50" s="487"/>
      <c r="BD50" s="241"/>
      <c r="BE50" s="241"/>
      <c r="BF50" s="241"/>
      <c r="BG50" s="241"/>
      <c r="BH50" s="241"/>
      <c r="BI50" s="241"/>
      <c r="BJ50" s="241"/>
      <c r="BK50" s="241"/>
      <c r="BL50" s="241"/>
      <c r="BM50" s="241"/>
      <c r="BN50" s="241"/>
      <c r="BO50" s="241"/>
      <c r="BP50" s="241"/>
      <c r="BQ50" s="488"/>
      <c r="BR50" s="485"/>
      <c r="BS50" s="485"/>
      <c r="BT50" s="485"/>
      <c r="BU50" s="485"/>
      <c r="BV50" s="485"/>
      <c r="BW50" s="485"/>
      <c r="BX50" s="489"/>
      <c r="BY50" s="485"/>
      <c r="BZ50" s="485"/>
      <c r="CA50" s="485"/>
      <c r="CB50" s="485"/>
      <c r="CC50" s="485"/>
      <c r="CD50" s="485"/>
      <c r="CE50" s="485"/>
      <c r="CF50" s="485"/>
      <c r="CG50" s="485"/>
      <c r="CH50" s="485"/>
      <c r="CI50" s="485"/>
      <c r="CJ50" s="485"/>
      <c r="CK50" s="485"/>
      <c r="CL50" s="485"/>
      <c r="CM50" s="485"/>
      <c r="CN50" s="485"/>
      <c r="CO50" s="485"/>
      <c r="CP50" s="485"/>
      <c r="CQ50" s="485"/>
      <c r="CR50" s="485"/>
      <c r="CS50" s="485"/>
      <c r="CT50" s="485"/>
      <c r="CU50" s="485"/>
      <c r="CV50" s="485"/>
      <c r="CW50" s="485"/>
      <c r="CX50" s="485"/>
      <c r="CY50" s="485"/>
      <c r="CZ50" s="485"/>
      <c r="DA50" s="485"/>
      <c r="DB50" s="485"/>
      <c r="DC50" s="485"/>
      <c r="DD50" s="485"/>
      <c r="DE50" s="485"/>
      <c r="DF50" s="485"/>
      <c r="DG50" s="485"/>
      <c r="DH50" s="485"/>
      <c r="DI50" s="489"/>
      <c r="DJ50" s="421"/>
      <c r="DK50" s="422"/>
      <c r="DL50" s="422"/>
      <c r="DM50" s="422"/>
      <c r="DN50" s="422"/>
      <c r="DO50" s="422"/>
      <c r="DP50" s="423"/>
      <c r="DQ50" s="482"/>
      <c r="DR50" s="397"/>
      <c r="DS50" s="397"/>
      <c r="DT50" s="397"/>
      <c r="DU50" s="397"/>
      <c r="DV50" s="397"/>
      <c r="DW50" s="397"/>
      <c r="DX50" s="397"/>
      <c r="DY50" s="397"/>
      <c r="DZ50" s="483"/>
      <c r="EA50" s="381"/>
      <c r="EB50" s="381"/>
      <c r="EC50" s="381"/>
      <c r="ED50" s="381"/>
      <c r="EE50" s="381"/>
      <c r="EF50" s="381"/>
      <c r="EG50" s="381"/>
      <c r="EH50" s="381"/>
      <c r="EI50" s="381"/>
      <c r="EJ50" s="381"/>
      <c r="EK50" s="381"/>
      <c r="EL50" s="381"/>
      <c r="EM50" s="381"/>
      <c r="EN50" s="381"/>
      <c r="EO50" s="381"/>
      <c r="EP50" s="381"/>
      <c r="EQ50" s="381"/>
      <c r="ER50" s="426"/>
      <c r="ES50" s="426"/>
      <c r="ET50" s="426"/>
      <c r="EU50" s="426"/>
      <c r="EV50" s="426"/>
      <c r="EW50" s="426"/>
      <c r="EX50" s="426"/>
      <c r="EY50" s="426"/>
      <c r="EZ50" s="388"/>
      <c r="FA50" s="388"/>
      <c r="FB50" s="388"/>
      <c r="FC50" s="388"/>
      <c r="FD50" s="388"/>
      <c r="FE50" s="388"/>
      <c r="FF50" s="388"/>
      <c r="FG50" s="389"/>
    </row>
    <row r="51" spans="2:163" ht="8.65" customHeight="1">
      <c r="B51" s="276"/>
      <c r="C51" s="277"/>
      <c r="D51" s="277"/>
      <c r="E51" s="277"/>
      <c r="F51" s="277"/>
      <c r="G51" s="277"/>
      <c r="H51" s="277"/>
      <c r="I51" s="277"/>
      <c r="J51" s="277"/>
      <c r="K51" s="277"/>
      <c r="L51" s="277"/>
      <c r="M51" s="280" t="s">
        <v>33</v>
      </c>
      <c r="N51" s="275"/>
      <c r="O51" s="275"/>
      <c r="P51" s="275"/>
      <c r="Q51" s="275"/>
      <c r="R51" s="275"/>
      <c r="S51" s="275"/>
      <c r="T51" s="275"/>
      <c r="U51" s="275"/>
      <c r="V51" s="275"/>
      <c r="W51" s="275"/>
      <c r="X51" s="275"/>
      <c r="Y51" s="275"/>
      <c r="Z51" s="275"/>
      <c r="AA51" s="275"/>
      <c r="AB51" s="281"/>
      <c r="AC51" s="294">
        <v>18.100000000000001</v>
      </c>
      <c r="AD51" s="295"/>
      <c r="AE51" s="295"/>
      <c r="AF51" s="295"/>
      <c r="AG51" s="296"/>
      <c r="AH51" s="314">
        <f t="shared" ref="AH51" si="34">AC51</f>
        <v>18.100000000000001</v>
      </c>
      <c r="AI51" s="295"/>
      <c r="AJ51" s="295"/>
      <c r="AK51" s="330"/>
      <c r="AL51" s="294">
        <v>6.9</v>
      </c>
      <c r="AM51" s="295"/>
      <c r="AN51" s="295"/>
      <c r="AO51" s="295"/>
      <c r="AP51" s="296"/>
      <c r="AQ51" s="314">
        <f t="shared" ref="AQ51" si="35">AL51</f>
        <v>6.9</v>
      </c>
      <c r="AR51" s="295"/>
      <c r="AS51" s="295"/>
      <c r="AT51" s="315"/>
      <c r="AU51" s="546" t="s">
        <v>166</v>
      </c>
      <c r="AV51" s="547"/>
      <c r="AW51" s="547"/>
      <c r="AX51" s="547"/>
      <c r="AY51" s="547"/>
      <c r="AZ51" s="547"/>
      <c r="BA51" s="547"/>
      <c r="BB51" s="547"/>
      <c r="BC51" s="550" t="s">
        <v>167</v>
      </c>
      <c r="BD51" s="551"/>
      <c r="BE51" s="551"/>
      <c r="BF51" s="551"/>
      <c r="BG51" s="551"/>
      <c r="BH51" s="551"/>
      <c r="BI51" s="551"/>
      <c r="BJ51" s="551"/>
      <c r="BK51" s="551"/>
      <c r="BL51" s="551"/>
      <c r="BM51" s="551"/>
      <c r="BN51" s="551"/>
      <c r="BO51" s="551"/>
      <c r="BP51" s="551"/>
      <c r="BQ51" s="553" t="s">
        <v>168</v>
      </c>
      <c r="BR51" s="490"/>
      <c r="BS51" s="490"/>
      <c r="BT51" s="490"/>
      <c r="BU51" s="490"/>
      <c r="BV51" s="490"/>
      <c r="BW51" s="490"/>
      <c r="BX51" s="491"/>
      <c r="BY51" s="490" t="s">
        <v>114</v>
      </c>
      <c r="BZ51" s="490"/>
      <c r="CA51" s="490"/>
      <c r="CB51" s="490"/>
      <c r="CC51" s="490"/>
      <c r="CD51" s="490"/>
      <c r="CE51" s="490"/>
      <c r="CF51" s="490"/>
      <c r="CG51" s="490"/>
      <c r="CH51" s="490"/>
      <c r="CI51" s="490"/>
      <c r="CJ51" s="490"/>
      <c r="CK51" s="490"/>
      <c r="CL51" s="490"/>
      <c r="CM51" s="490"/>
      <c r="CN51" s="490"/>
      <c r="CO51" s="490"/>
      <c r="CP51" s="490"/>
      <c r="CQ51" s="490"/>
      <c r="CR51" s="490"/>
      <c r="CS51" s="490"/>
      <c r="CT51" s="490"/>
      <c r="CU51" s="490"/>
      <c r="CV51" s="490"/>
      <c r="CW51" s="490"/>
      <c r="CX51" s="490"/>
      <c r="CY51" s="490"/>
      <c r="CZ51" s="490"/>
      <c r="DA51" s="490"/>
      <c r="DB51" s="490"/>
      <c r="DC51" s="490"/>
      <c r="DD51" s="490"/>
      <c r="DE51" s="490"/>
      <c r="DF51" s="490"/>
      <c r="DG51" s="490"/>
      <c r="DH51" s="490"/>
      <c r="DI51" s="491"/>
      <c r="DJ51" s="494" t="s">
        <v>113</v>
      </c>
      <c r="DK51" s="495"/>
      <c r="DL51" s="495"/>
      <c r="DM51" s="495"/>
      <c r="DN51" s="495"/>
      <c r="DO51" s="495"/>
      <c r="DP51" s="495"/>
      <c r="DQ51" s="495"/>
      <c r="DR51" s="495"/>
      <c r="DS51" s="495"/>
      <c r="DT51" s="495"/>
      <c r="DU51" s="495"/>
      <c r="DV51" s="495"/>
      <c r="DW51" s="495"/>
      <c r="DX51" s="495"/>
      <c r="DY51" s="495"/>
      <c r="DZ51" s="495"/>
      <c r="EA51" s="495"/>
      <c r="EB51" s="495"/>
      <c r="EC51" s="495"/>
      <c r="ED51" s="495"/>
      <c r="EE51" s="495"/>
      <c r="EF51" s="495"/>
      <c r="EG51" s="495"/>
      <c r="EH51" s="495"/>
      <c r="EI51" s="495"/>
      <c r="EJ51" s="495"/>
      <c r="EK51" s="495"/>
      <c r="EL51" s="495"/>
      <c r="EM51" s="495"/>
      <c r="EN51" s="495"/>
      <c r="EO51" s="495"/>
      <c r="EP51" s="495"/>
      <c r="EQ51" s="495"/>
      <c r="ER51" s="495"/>
      <c r="ES51" s="495"/>
      <c r="ET51" s="495"/>
      <c r="EU51" s="495"/>
      <c r="EV51" s="495"/>
      <c r="EW51" s="495"/>
      <c r="EX51" s="495"/>
      <c r="EY51" s="495"/>
      <c r="EZ51" s="495"/>
      <c r="FA51" s="495"/>
      <c r="FB51" s="495"/>
      <c r="FC51" s="495"/>
      <c r="FD51" s="495"/>
      <c r="FE51" s="495"/>
      <c r="FF51" s="495"/>
      <c r="FG51" s="496"/>
    </row>
    <row r="52" spans="2:163" ht="8.65" customHeight="1">
      <c r="B52" s="276"/>
      <c r="C52" s="277"/>
      <c r="D52" s="277"/>
      <c r="E52" s="277"/>
      <c r="F52" s="277"/>
      <c r="G52" s="277"/>
      <c r="H52" s="277"/>
      <c r="I52" s="277"/>
      <c r="J52" s="277"/>
      <c r="K52" s="277"/>
      <c r="L52" s="277"/>
      <c r="M52" s="282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83"/>
      <c r="AC52" s="297"/>
      <c r="AD52" s="298"/>
      <c r="AE52" s="298"/>
      <c r="AF52" s="298"/>
      <c r="AG52" s="299"/>
      <c r="AH52" s="316"/>
      <c r="AI52" s="298"/>
      <c r="AJ52" s="298"/>
      <c r="AK52" s="331"/>
      <c r="AL52" s="297"/>
      <c r="AM52" s="298"/>
      <c r="AN52" s="298"/>
      <c r="AO52" s="298"/>
      <c r="AP52" s="299"/>
      <c r="AQ52" s="316"/>
      <c r="AR52" s="298"/>
      <c r="AS52" s="298"/>
      <c r="AT52" s="317"/>
      <c r="AU52" s="548"/>
      <c r="AV52" s="549"/>
      <c r="AW52" s="549"/>
      <c r="AX52" s="549"/>
      <c r="AY52" s="549"/>
      <c r="AZ52" s="549"/>
      <c r="BA52" s="549"/>
      <c r="BB52" s="549"/>
      <c r="BC52" s="552"/>
      <c r="BD52" s="492"/>
      <c r="BE52" s="492"/>
      <c r="BF52" s="492"/>
      <c r="BG52" s="492"/>
      <c r="BH52" s="492"/>
      <c r="BI52" s="492"/>
      <c r="BJ52" s="492"/>
      <c r="BK52" s="492"/>
      <c r="BL52" s="492"/>
      <c r="BM52" s="492"/>
      <c r="BN52" s="492"/>
      <c r="BO52" s="492"/>
      <c r="BP52" s="492"/>
      <c r="BQ52" s="552"/>
      <c r="BR52" s="492"/>
      <c r="BS52" s="492"/>
      <c r="BT52" s="492"/>
      <c r="BU52" s="492"/>
      <c r="BV52" s="492"/>
      <c r="BW52" s="492"/>
      <c r="BX52" s="493"/>
      <c r="BY52" s="492"/>
      <c r="BZ52" s="492"/>
      <c r="CA52" s="492"/>
      <c r="CB52" s="492"/>
      <c r="CC52" s="492"/>
      <c r="CD52" s="492"/>
      <c r="CE52" s="492"/>
      <c r="CF52" s="492"/>
      <c r="CG52" s="492"/>
      <c r="CH52" s="492"/>
      <c r="CI52" s="492"/>
      <c r="CJ52" s="492"/>
      <c r="CK52" s="492"/>
      <c r="CL52" s="492"/>
      <c r="CM52" s="492"/>
      <c r="CN52" s="492"/>
      <c r="CO52" s="492"/>
      <c r="CP52" s="492"/>
      <c r="CQ52" s="492"/>
      <c r="CR52" s="492"/>
      <c r="CS52" s="492"/>
      <c r="CT52" s="492"/>
      <c r="CU52" s="492"/>
      <c r="CV52" s="492"/>
      <c r="CW52" s="492"/>
      <c r="CX52" s="492"/>
      <c r="CY52" s="492"/>
      <c r="CZ52" s="492"/>
      <c r="DA52" s="492"/>
      <c r="DB52" s="492"/>
      <c r="DC52" s="492"/>
      <c r="DD52" s="492"/>
      <c r="DE52" s="492"/>
      <c r="DF52" s="492"/>
      <c r="DG52" s="492"/>
      <c r="DH52" s="492"/>
      <c r="DI52" s="493"/>
      <c r="DJ52" s="497"/>
      <c r="DK52" s="498"/>
      <c r="DL52" s="498"/>
      <c r="DM52" s="498"/>
      <c r="DN52" s="498"/>
      <c r="DO52" s="498"/>
      <c r="DP52" s="498"/>
      <c r="DQ52" s="498"/>
      <c r="DR52" s="498"/>
      <c r="DS52" s="498"/>
      <c r="DT52" s="498"/>
      <c r="DU52" s="498"/>
      <c r="DV52" s="498"/>
      <c r="DW52" s="498"/>
      <c r="DX52" s="498"/>
      <c r="DY52" s="498"/>
      <c r="DZ52" s="498"/>
      <c r="EA52" s="498"/>
      <c r="EB52" s="498"/>
      <c r="EC52" s="498"/>
      <c r="ED52" s="498"/>
      <c r="EE52" s="498"/>
      <c r="EF52" s="498"/>
      <c r="EG52" s="498"/>
      <c r="EH52" s="498"/>
      <c r="EI52" s="498"/>
      <c r="EJ52" s="498"/>
      <c r="EK52" s="498"/>
      <c r="EL52" s="498"/>
      <c r="EM52" s="498"/>
      <c r="EN52" s="498"/>
      <c r="EO52" s="498"/>
      <c r="EP52" s="498"/>
      <c r="EQ52" s="498"/>
      <c r="ER52" s="498"/>
      <c r="ES52" s="498"/>
      <c r="ET52" s="498"/>
      <c r="EU52" s="498"/>
      <c r="EV52" s="498"/>
      <c r="EW52" s="498"/>
      <c r="EX52" s="498"/>
      <c r="EY52" s="498"/>
      <c r="EZ52" s="498"/>
      <c r="FA52" s="498"/>
      <c r="FB52" s="498"/>
      <c r="FC52" s="498"/>
      <c r="FD52" s="498"/>
      <c r="FE52" s="498"/>
      <c r="FF52" s="498"/>
      <c r="FG52" s="499"/>
    </row>
    <row r="53" spans="2:163" ht="8.65" customHeight="1">
      <c r="B53" s="276"/>
      <c r="C53" s="277"/>
      <c r="D53" s="277"/>
      <c r="E53" s="277"/>
      <c r="F53" s="277"/>
      <c r="G53" s="277"/>
      <c r="H53" s="277"/>
      <c r="I53" s="277"/>
      <c r="J53" s="277"/>
      <c r="K53" s="277"/>
      <c r="L53" s="277"/>
      <c r="M53" s="280" t="s">
        <v>37</v>
      </c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81"/>
      <c r="AC53" s="294">
        <v>19.3</v>
      </c>
      <c r="AD53" s="295"/>
      <c r="AE53" s="295"/>
      <c r="AF53" s="295"/>
      <c r="AG53" s="296"/>
      <c r="AH53" s="314">
        <f t="shared" ref="AH53" si="36">AC53</f>
        <v>19.3</v>
      </c>
      <c r="AI53" s="295"/>
      <c r="AJ53" s="295"/>
      <c r="AK53" s="330"/>
      <c r="AL53" s="294">
        <v>7.5</v>
      </c>
      <c r="AM53" s="295"/>
      <c r="AN53" s="295"/>
      <c r="AO53" s="295"/>
      <c r="AP53" s="296"/>
      <c r="AQ53" s="314">
        <f t="shared" ref="AQ53" si="37">AL53</f>
        <v>7.5</v>
      </c>
      <c r="AR53" s="295"/>
      <c r="AS53" s="295"/>
      <c r="AT53" s="315"/>
      <c r="AU53" s="500" t="s">
        <v>141</v>
      </c>
      <c r="AV53" s="501"/>
      <c r="AW53" s="501"/>
      <c r="AX53" s="501"/>
      <c r="AY53" s="501"/>
      <c r="AZ53" s="501"/>
      <c r="BA53" s="501"/>
      <c r="BB53" s="501"/>
      <c r="BC53" s="501"/>
      <c r="BD53" s="501"/>
      <c r="BE53" s="501"/>
      <c r="BF53" s="501"/>
      <c r="BG53" s="501"/>
      <c r="BH53" s="501"/>
      <c r="BI53" s="501"/>
      <c r="BJ53" s="501"/>
      <c r="BK53" s="501"/>
      <c r="BL53" s="501"/>
      <c r="BM53" s="501"/>
      <c r="BN53" s="501"/>
      <c r="BO53" s="501"/>
      <c r="BP53" s="501"/>
      <c r="BQ53" s="501"/>
      <c r="BR53" s="501"/>
      <c r="BS53" s="501"/>
      <c r="BT53" s="501"/>
      <c r="BU53" s="501"/>
      <c r="BV53" s="501"/>
      <c r="BW53" s="501"/>
      <c r="BX53" s="502"/>
      <c r="BY53" s="506" t="s">
        <v>142</v>
      </c>
      <c r="BZ53" s="507"/>
      <c r="CA53" s="507"/>
      <c r="CB53" s="507"/>
      <c r="CC53" s="507"/>
      <c r="CD53" s="507"/>
      <c r="CE53" s="507"/>
      <c r="CF53" s="507"/>
      <c r="CG53" s="507"/>
      <c r="CH53" s="507"/>
      <c r="CI53" s="507"/>
      <c r="CJ53" s="507"/>
      <c r="CK53" s="507"/>
      <c r="CL53" s="507"/>
      <c r="CM53" s="507"/>
      <c r="CN53" s="507"/>
      <c r="CO53" s="507"/>
      <c r="CP53" s="507"/>
      <c r="CQ53" s="507"/>
      <c r="CR53" s="507"/>
      <c r="CS53" s="507"/>
      <c r="CT53" s="507"/>
      <c r="CU53" s="507"/>
      <c r="CV53" s="507"/>
      <c r="CW53" s="507"/>
      <c r="CX53" s="507"/>
      <c r="CY53" s="507"/>
      <c r="CZ53" s="507"/>
      <c r="DA53" s="507"/>
      <c r="DB53" s="507"/>
      <c r="DC53" s="507"/>
      <c r="DD53" s="507"/>
      <c r="DE53" s="507"/>
      <c r="DF53" s="507"/>
      <c r="DG53" s="507"/>
      <c r="DH53" s="507"/>
      <c r="DI53" s="508"/>
      <c r="DJ53" s="512" t="s">
        <v>143</v>
      </c>
      <c r="DK53" s="513"/>
      <c r="DL53" s="513"/>
      <c r="DM53" s="513"/>
      <c r="DN53" s="513"/>
      <c r="DO53" s="513"/>
      <c r="DP53" s="513"/>
      <c r="DQ53" s="513"/>
      <c r="DR53" s="513"/>
      <c r="DS53" s="513"/>
      <c r="DT53" s="513"/>
      <c r="DU53" s="513"/>
      <c r="DV53" s="513"/>
      <c r="DW53" s="513"/>
      <c r="DX53" s="513"/>
      <c r="DY53" s="513"/>
      <c r="DZ53" s="513"/>
      <c r="EA53" s="513"/>
      <c r="EB53" s="513"/>
      <c r="EC53" s="513"/>
      <c r="ED53" s="513"/>
      <c r="EE53" s="513"/>
      <c r="EF53" s="513"/>
      <c r="EG53" s="513"/>
      <c r="EH53" s="513"/>
      <c r="EI53" s="513"/>
      <c r="EJ53" s="513"/>
      <c r="EK53" s="513"/>
      <c r="EL53" s="513"/>
      <c r="EM53" s="513"/>
      <c r="EN53" s="513"/>
      <c r="EO53" s="513"/>
      <c r="EP53" s="513"/>
      <c r="EQ53" s="513"/>
      <c r="ER53" s="513"/>
      <c r="ES53" s="513"/>
      <c r="ET53" s="513"/>
      <c r="EU53" s="513"/>
      <c r="EV53" s="513"/>
      <c r="EW53" s="513"/>
      <c r="EX53" s="513"/>
      <c r="EY53" s="513"/>
      <c r="EZ53" s="513"/>
      <c r="FA53" s="513"/>
      <c r="FB53" s="513"/>
      <c r="FC53" s="513"/>
      <c r="FD53" s="513"/>
      <c r="FE53" s="513"/>
      <c r="FF53" s="513"/>
      <c r="FG53" s="514"/>
    </row>
    <row r="54" spans="2:163" ht="8.65" customHeight="1">
      <c r="B54" s="278"/>
      <c r="C54" s="279"/>
      <c r="D54" s="279"/>
      <c r="E54" s="279"/>
      <c r="F54" s="279"/>
      <c r="G54" s="279"/>
      <c r="H54" s="279"/>
      <c r="I54" s="279"/>
      <c r="J54" s="279"/>
      <c r="K54" s="279"/>
      <c r="L54" s="279"/>
      <c r="M54" s="282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83"/>
      <c r="AC54" s="297"/>
      <c r="AD54" s="298"/>
      <c r="AE54" s="298"/>
      <c r="AF54" s="298"/>
      <c r="AG54" s="299"/>
      <c r="AH54" s="316"/>
      <c r="AI54" s="298"/>
      <c r="AJ54" s="298"/>
      <c r="AK54" s="331"/>
      <c r="AL54" s="297"/>
      <c r="AM54" s="298"/>
      <c r="AN54" s="298"/>
      <c r="AO54" s="298"/>
      <c r="AP54" s="299"/>
      <c r="AQ54" s="316"/>
      <c r="AR54" s="298"/>
      <c r="AS54" s="298"/>
      <c r="AT54" s="317"/>
      <c r="AU54" s="503"/>
      <c r="AV54" s="504"/>
      <c r="AW54" s="504"/>
      <c r="AX54" s="504"/>
      <c r="AY54" s="504"/>
      <c r="AZ54" s="504"/>
      <c r="BA54" s="504"/>
      <c r="BB54" s="504"/>
      <c r="BC54" s="504"/>
      <c r="BD54" s="504"/>
      <c r="BE54" s="504"/>
      <c r="BF54" s="504"/>
      <c r="BG54" s="504"/>
      <c r="BH54" s="504"/>
      <c r="BI54" s="504"/>
      <c r="BJ54" s="504"/>
      <c r="BK54" s="504"/>
      <c r="BL54" s="504"/>
      <c r="BM54" s="504"/>
      <c r="BN54" s="504"/>
      <c r="BO54" s="504"/>
      <c r="BP54" s="504"/>
      <c r="BQ54" s="504"/>
      <c r="BR54" s="504"/>
      <c r="BS54" s="504"/>
      <c r="BT54" s="504"/>
      <c r="BU54" s="504"/>
      <c r="BV54" s="504"/>
      <c r="BW54" s="504"/>
      <c r="BX54" s="505"/>
      <c r="BY54" s="506"/>
      <c r="BZ54" s="507"/>
      <c r="CA54" s="507"/>
      <c r="CB54" s="507"/>
      <c r="CC54" s="507"/>
      <c r="CD54" s="507"/>
      <c r="CE54" s="507"/>
      <c r="CF54" s="507"/>
      <c r="CG54" s="507"/>
      <c r="CH54" s="507"/>
      <c r="CI54" s="507"/>
      <c r="CJ54" s="507"/>
      <c r="CK54" s="507"/>
      <c r="CL54" s="507"/>
      <c r="CM54" s="507"/>
      <c r="CN54" s="507"/>
      <c r="CO54" s="507"/>
      <c r="CP54" s="507"/>
      <c r="CQ54" s="507"/>
      <c r="CR54" s="507"/>
      <c r="CS54" s="507"/>
      <c r="CT54" s="507"/>
      <c r="CU54" s="507"/>
      <c r="CV54" s="507"/>
      <c r="CW54" s="507"/>
      <c r="CX54" s="507"/>
      <c r="CY54" s="507"/>
      <c r="CZ54" s="507"/>
      <c r="DA54" s="507"/>
      <c r="DB54" s="507"/>
      <c r="DC54" s="507"/>
      <c r="DD54" s="507"/>
      <c r="DE54" s="507"/>
      <c r="DF54" s="507"/>
      <c r="DG54" s="507"/>
      <c r="DH54" s="507"/>
      <c r="DI54" s="508"/>
      <c r="DJ54" s="515"/>
      <c r="DK54" s="516"/>
      <c r="DL54" s="516"/>
      <c r="DM54" s="516"/>
      <c r="DN54" s="516"/>
      <c r="DO54" s="516"/>
      <c r="DP54" s="516"/>
      <c r="DQ54" s="516"/>
      <c r="DR54" s="516"/>
      <c r="DS54" s="516"/>
      <c r="DT54" s="516"/>
      <c r="DU54" s="516"/>
      <c r="DV54" s="516"/>
      <c r="DW54" s="516"/>
      <c r="DX54" s="516"/>
      <c r="DY54" s="516"/>
      <c r="DZ54" s="516"/>
      <c r="EA54" s="516"/>
      <c r="EB54" s="516"/>
      <c r="EC54" s="516"/>
      <c r="ED54" s="516"/>
      <c r="EE54" s="516"/>
      <c r="EF54" s="516"/>
      <c r="EG54" s="516"/>
      <c r="EH54" s="516"/>
      <c r="EI54" s="516"/>
      <c r="EJ54" s="516"/>
      <c r="EK54" s="516"/>
      <c r="EL54" s="516"/>
      <c r="EM54" s="516"/>
      <c r="EN54" s="516"/>
      <c r="EO54" s="516"/>
      <c r="EP54" s="516"/>
      <c r="EQ54" s="516"/>
      <c r="ER54" s="516"/>
      <c r="ES54" s="516"/>
      <c r="ET54" s="516"/>
      <c r="EU54" s="516"/>
      <c r="EV54" s="516"/>
      <c r="EW54" s="516"/>
      <c r="EX54" s="516"/>
      <c r="EY54" s="516"/>
      <c r="EZ54" s="516"/>
      <c r="FA54" s="516"/>
      <c r="FB54" s="516"/>
      <c r="FC54" s="516"/>
      <c r="FD54" s="516"/>
      <c r="FE54" s="516"/>
      <c r="FF54" s="516"/>
      <c r="FG54" s="517"/>
    </row>
    <row r="55" spans="2:163" ht="8.65" customHeight="1">
      <c r="B55" s="518" t="s">
        <v>53</v>
      </c>
      <c r="C55" s="519"/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G55" s="519"/>
      <c r="AH55" s="519"/>
      <c r="AI55" s="519"/>
      <c r="AJ55" s="519"/>
      <c r="AK55" s="519"/>
      <c r="AL55" s="519"/>
      <c r="AM55" s="519"/>
      <c r="AN55" s="519"/>
      <c r="AO55" s="519"/>
      <c r="AP55" s="519"/>
      <c r="AQ55" s="519"/>
      <c r="AR55" s="519"/>
      <c r="AS55" s="519"/>
      <c r="AT55" s="520"/>
      <c r="AU55" s="524" t="s">
        <v>144</v>
      </c>
      <c r="AV55" s="525"/>
      <c r="AW55" s="525"/>
      <c r="AX55" s="525"/>
      <c r="AY55" s="525"/>
      <c r="AZ55" s="525"/>
      <c r="BA55" s="525"/>
      <c r="BB55" s="525"/>
      <c r="BC55" s="525"/>
      <c r="BD55" s="525"/>
      <c r="BE55" s="525"/>
      <c r="BF55" s="525"/>
      <c r="BG55" s="525"/>
      <c r="BH55" s="525"/>
      <c r="BI55" s="525"/>
      <c r="BJ55" s="525"/>
      <c r="BK55" s="525"/>
      <c r="BL55" s="525"/>
      <c r="BM55" s="525"/>
      <c r="BN55" s="525"/>
      <c r="BO55" s="525"/>
      <c r="BP55" s="525"/>
      <c r="BQ55" s="525"/>
      <c r="BR55" s="525"/>
      <c r="BS55" s="525"/>
      <c r="BT55" s="525"/>
      <c r="BU55" s="525"/>
      <c r="BV55" s="525"/>
      <c r="BW55" s="525"/>
      <c r="BX55" s="526"/>
      <c r="BY55" s="506"/>
      <c r="BZ55" s="507"/>
      <c r="CA55" s="507"/>
      <c r="CB55" s="507"/>
      <c r="CC55" s="507"/>
      <c r="CD55" s="507"/>
      <c r="CE55" s="507"/>
      <c r="CF55" s="507"/>
      <c r="CG55" s="507"/>
      <c r="CH55" s="507"/>
      <c r="CI55" s="507"/>
      <c r="CJ55" s="507"/>
      <c r="CK55" s="507"/>
      <c r="CL55" s="507"/>
      <c r="CM55" s="507"/>
      <c r="CN55" s="507"/>
      <c r="CO55" s="507"/>
      <c r="CP55" s="507"/>
      <c r="CQ55" s="507"/>
      <c r="CR55" s="507"/>
      <c r="CS55" s="507"/>
      <c r="CT55" s="507"/>
      <c r="CU55" s="507"/>
      <c r="CV55" s="507"/>
      <c r="CW55" s="507"/>
      <c r="CX55" s="507"/>
      <c r="CY55" s="507"/>
      <c r="CZ55" s="507"/>
      <c r="DA55" s="507"/>
      <c r="DB55" s="507"/>
      <c r="DC55" s="507"/>
      <c r="DD55" s="507"/>
      <c r="DE55" s="507"/>
      <c r="DF55" s="507"/>
      <c r="DG55" s="507"/>
      <c r="DH55" s="507"/>
      <c r="DI55" s="508"/>
      <c r="DJ55" s="515"/>
      <c r="DK55" s="516"/>
      <c r="DL55" s="516"/>
      <c r="DM55" s="516"/>
      <c r="DN55" s="516"/>
      <c r="DO55" s="516"/>
      <c r="DP55" s="516"/>
      <c r="DQ55" s="516"/>
      <c r="DR55" s="516"/>
      <c r="DS55" s="516"/>
      <c r="DT55" s="516"/>
      <c r="DU55" s="516"/>
      <c r="DV55" s="516"/>
      <c r="DW55" s="516"/>
      <c r="DX55" s="516"/>
      <c r="DY55" s="516"/>
      <c r="DZ55" s="516"/>
      <c r="EA55" s="516"/>
      <c r="EB55" s="516"/>
      <c r="EC55" s="516"/>
      <c r="ED55" s="516"/>
      <c r="EE55" s="516"/>
      <c r="EF55" s="516"/>
      <c r="EG55" s="516"/>
      <c r="EH55" s="516"/>
      <c r="EI55" s="516"/>
      <c r="EJ55" s="516"/>
      <c r="EK55" s="516"/>
      <c r="EL55" s="516"/>
      <c r="EM55" s="516"/>
      <c r="EN55" s="516"/>
      <c r="EO55" s="516"/>
      <c r="EP55" s="516"/>
      <c r="EQ55" s="516"/>
      <c r="ER55" s="516"/>
      <c r="ES55" s="516"/>
      <c r="ET55" s="516"/>
      <c r="EU55" s="516"/>
      <c r="EV55" s="516"/>
      <c r="EW55" s="516"/>
      <c r="EX55" s="516"/>
      <c r="EY55" s="516"/>
      <c r="EZ55" s="516"/>
      <c r="FA55" s="516"/>
      <c r="FB55" s="516"/>
      <c r="FC55" s="516"/>
      <c r="FD55" s="516"/>
      <c r="FE55" s="516"/>
      <c r="FF55" s="516"/>
      <c r="FG55" s="517"/>
    </row>
    <row r="56" spans="2:163" ht="8.65" customHeight="1">
      <c r="B56" s="521"/>
      <c r="C56" s="522"/>
      <c r="D56" s="522"/>
      <c r="E56" s="522"/>
      <c r="F56" s="522"/>
      <c r="G56" s="522"/>
      <c r="H56" s="522"/>
      <c r="I56" s="522"/>
      <c r="J56" s="522"/>
      <c r="K56" s="522"/>
      <c r="L56" s="522"/>
      <c r="M56" s="522"/>
      <c r="N56" s="522"/>
      <c r="O56" s="522"/>
      <c r="P56" s="522"/>
      <c r="Q56" s="522"/>
      <c r="R56" s="522"/>
      <c r="S56" s="522"/>
      <c r="T56" s="522"/>
      <c r="U56" s="522"/>
      <c r="V56" s="522"/>
      <c r="W56" s="522"/>
      <c r="X56" s="522"/>
      <c r="Y56" s="522"/>
      <c r="Z56" s="522"/>
      <c r="AA56" s="522"/>
      <c r="AB56" s="522"/>
      <c r="AC56" s="522"/>
      <c r="AD56" s="522"/>
      <c r="AE56" s="522"/>
      <c r="AF56" s="522"/>
      <c r="AG56" s="522"/>
      <c r="AH56" s="522"/>
      <c r="AI56" s="522"/>
      <c r="AJ56" s="522"/>
      <c r="AK56" s="522"/>
      <c r="AL56" s="522"/>
      <c r="AM56" s="522"/>
      <c r="AN56" s="522"/>
      <c r="AO56" s="522"/>
      <c r="AP56" s="522"/>
      <c r="AQ56" s="522"/>
      <c r="AR56" s="522"/>
      <c r="AS56" s="522"/>
      <c r="AT56" s="523"/>
      <c r="AU56" s="527"/>
      <c r="AV56" s="528"/>
      <c r="AW56" s="528"/>
      <c r="AX56" s="528"/>
      <c r="AY56" s="528"/>
      <c r="AZ56" s="528"/>
      <c r="BA56" s="528"/>
      <c r="BB56" s="528"/>
      <c r="BC56" s="528"/>
      <c r="BD56" s="528"/>
      <c r="BE56" s="528"/>
      <c r="BF56" s="528"/>
      <c r="BG56" s="528"/>
      <c r="BH56" s="528"/>
      <c r="BI56" s="528"/>
      <c r="BJ56" s="528"/>
      <c r="BK56" s="528"/>
      <c r="BL56" s="528"/>
      <c r="BM56" s="528"/>
      <c r="BN56" s="528"/>
      <c r="BO56" s="528"/>
      <c r="BP56" s="528"/>
      <c r="BQ56" s="528"/>
      <c r="BR56" s="528"/>
      <c r="BS56" s="528"/>
      <c r="BT56" s="528"/>
      <c r="BU56" s="528"/>
      <c r="BV56" s="528"/>
      <c r="BW56" s="528"/>
      <c r="BX56" s="529"/>
      <c r="BY56" s="509"/>
      <c r="BZ56" s="510"/>
      <c r="CA56" s="510"/>
      <c r="CB56" s="510"/>
      <c r="CC56" s="510"/>
      <c r="CD56" s="510"/>
      <c r="CE56" s="510"/>
      <c r="CF56" s="510"/>
      <c r="CG56" s="510"/>
      <c r="CH56" s="510"/>
      <c r="CI56" s="510"/>
      <c r="CJ56" s="510"/>
      <c r="CK56" s="510"/>
      <c r="CL56" s="510"/>
      <c r="CM56" s="510"/>
      <c r="CN56" s="510"/>
      <c r="CO56" s="510"/>
      <c r="CP56" s="510"/>
      <c r="CQ56" s="510"/>
      <c r="CR56" s="510"/>
      <c r="CS56" s="510"/>
      <c r="CT56" s="510"/>
      <c r="CU56" s="510"/>
      <c r="CV56" s="510"/>
      <c r="CW56" s="510"/>
      <c r="CX56" s="510"/>
      <c r="CY56" s="510"/>
      <c r="CZ56" s="510"/>
      <c r="DA56" s="510"/>
      <c r="DB56" s="510"/>
      <c r="DC56" s="510"/>
      <c r="DD56" s="510"/>
      <c r="DE56" s="510"/>
      <c r="DF56" s="510"/>
      <c r="DG56" s="510"/>
      <c r="DH56" s="510"/>
      <c r="DI56" s="511"/>
      <c r="DJ56" s="515" t="s">
        <v>145</v>
      </c>
      <c r="DK56" s="516"/>
      <c r="DL56" s="516"/>
      <c r="DM56" s="516"/>
      <c r="DN56" s="516"/>
      <c r="DO56" s="516"/>
      <c r="DP56" s="516"/>
      <c r="DQ56" s="516"/>
      <c r="DR56" s="516"/>
      <c r="DS56" s="516"/>
      <c r="DT56" s="516"/>
      <c r="DU56" s="516"/>
      <c r="DV56" s="516"/>
      <c r="DW56" s="516"/>
      <c r="DX56" s="516"/>
      <c r="DY56" s="516"/>
      <c r="DZ56" s="516"/>
      <c r="EA56" s="516"/>
      <c r="EB56" s="516"/>
      <c r="EC56" s="516"/>
      <c r="ED56" s="516"/>
      <c r="EE56" s="516"/>
      <c r="EF56" s="516"/>
      <c r="EG56" s="516"/>
      <c r="EH56" s="516"/>
      <c r="EI56" s="516"/>
      <c r="EJ56" s="516"/>
      <c r="EK56" s="516"/>
      <c r="EL56" s="516"/>
      <c r="EM56" s="516"/>
      <c r="EN56" s="516"/>
      <c r="EO56" s="516"/>
      <c r="EP56" s="516"/>
      <c r="EQ56" s="516"/>
      <c r="ER56" s="516"/>
      <c r="ES56" s="516"/>
      <c r="ET56" s="516"/>
      <c r="EU56" s="516"/>
      <c r="EV56" s="516"/>
      <c r="EW56" s="516"/>
      <c r="EX56" s="516"/>
      <c r="EY56" s="516"/>
      <c r="EZ56" s="516"/>
      <c r="FA56" s="516"/>
      <c r="FB56" s="516"/>
      <c r="FC56" s="516"/>
      <c r="FD56" s="516"/>
      <c r="FE56" s="516"/>
      <c r="FF56" s="516"/>
      <c r="FG56" s="517"/>
    </row>
    <row r="57" spans="2:163" ht="8.65" customHeight="1">
      <c r="B57" s="530" t="s">
        <v>55</v>
      </c>
      <c r="C57" s="531"/>
      <c r="D57" s="531"/>
      <c r="E57" s="531"/>
      <c r="F57" s="531"/>
      <c r="G57" s="531"/>
      <c r="H57" s="531"/>
      <c r="I57" s="531"/>
      <c r="J57" s="531"/>
      <c r="K57" s="531"/>
      <c r="L57" s="531"/>
      <c r="M57" s="531"/>
      <c r="N57" s="531"/>
      <c r="O57" s="531"/>
      <c r="P57" s="531"/>
      <c r="Q57" s="531"/>
      <c r="R57" s="531"/>
      <c r="S57" s="531"/>
      <c r="T57" s="531"/>
      <c r="U57" s="531"/>
      <c r="V57" s="531"/>
      <c r="W57" s="531"/>
      <c r="X57" s="531"/>
      <c r="Y57" s="531"/>
      <c r="Z57" s="531"/>
      <c r="AA57" s="531"/>
      <c r="AB57" s="531"/>
      <c r="AC57" s="531"/>
      <c r="AD57" s="531"/>
      <c r="AE57" s="531"/>
      <c r="AF57" s="531"/>
      <c r="AG57" s="531"/>
      <c r="AH57" s="531"/>
      <c r="AI57" s="531"/>
      <c r="AJ57" s="531"/>
      <c r="AK57" s="531"/>
      <c r="AL57" s="531"/>
      <c r="AM57" s="531"/>
      <c r="AN57" s="531"/>
      <c r="AO57" s="531"/>
      <c r="AP57" s="531"/>
      <c r="AQ57" s="531"/>
      <c r="AR57" s="531"/>
      <c r="AS57" s="531"/>
      <c r="AT57" s="532"/>
      <c r="AU57" s="536" t="s">
        <v>61</v>
      </c>
      <c r="AV57" s="537"/>
      <c r="AW57" s="537"/>
      <c r="AX57" s="537"/>
      <c r="AY57" s="537"/>
      <c r="AZ57" s="537"/>
      <c r="BA57" s="537"/>
      <c r="BB57" s="537"/>
      <c r="BC57" s="537"/>
      <c r="BD57" s="537"/>
      <c r="BE57" s="537"/>
      <c r="BF57" s="537"/>
      <c r="BG57" s="537"/>
      <c r="BH57" s="537"/>
      <c r="BI57" s="537"/>
      <c r="BJ57" s="537"/>
      <c r="BK57" s="537"/>
      <c r="BL57" s="537"/>
      <c r="BM57" s="537"/>
      <c r="BN57" s="537"/>
      <c r="BO57" s="537"/>
      <c r="BP57" s="537"/>
      <c r="BQ57" s="537"/>
      <c r="BR57" s="537"/>
      <c r="BS57" s="537"/>
      <c r="BT57" s="537"/>
      <c r="BU57" s="537"/>
      <c r="BV57" s="537"/>
      <c r="BW57" s="537"/>
      <c r="BX57" s="538"/>
      <c r="BY57" s="542" t="s">
        <v>61</v>
      </c>
      <c r="BZ57" s="542"/>
      <c r="CA57" s="542"/>
      <c r="CB57" s="542"/>
      <c r="CC57" s="542"/>
      <c r="CD57" s="542"/>
      <c r="CE57" s="542"/>
      <c r="CF57" s="542"/>
      <c r="CG57" s="542"/>
      <c r="CH57" s="542"/>
      <c r="CI57" s="542"/>
      <c r="CJ57" s="542"/>
      <c r="CK57" s="542"/>
      <c r="CL57" s="542"/>
      <c r="CM57" s="542"/>
      <c r="CN57" s="542"/>
      <c r="CO57" s="542"/>
      <c r="CP57" s="542"/>
      <c r="CQ57" s="542"/>
      <c r="CR57" s="542"/>
      <c r="CS57" s="542"/>
      <c r="CT57" s="542"/>
      <c r="CU57" s="542"/>
      <c r="CV57" s="542"/>
      <c r="CW57" s="542"/>
      <c r="CX57" s="542"/>
      <c r="CY57" s="542"/>
      <c r="CZ57" s="542"/>
      <c r="DA57" s="542"/>
      <c r="DB57" s="542"/>
      <c r="DC57" s="542"/>
      <c r="DD57" s="542"/>
      <c r="DE57" s="542"/>
      <c r="DF57" s="542"/>
      <c r="DG57" s="542"/>
      <c r="DH57" s="542"/>
      <c r="DI57" s="543"/>
      <c r="DJ57" s="515"/>
      <c r="DK57" s="516"/>
      <c r="DL57" s="516"/>
      <c r="DM57" s="516"/>
      <c r="DN57" s="516"/>
      <c r="DO57" s="516"/>
      <c r="DP57" s="516"/>
      <c r="DQ57" s="516"/>
      <c r="DR57" s="516"/>
      <c r="DS57" s="516"/>
      <c r="DT57" s="516"/>
      <c r="DU57" s="516"/>
      <c r="DV57" s="516"/>
      <c r="DW57" s="516"/>
      <c r="DX57" s="516"/>
      <c r="DY57" s="516"/>
      <c r="DZ57" s="516"/>
      <c r="EA57" s="516"/>
      <c r="EB57" s="516"/>
      <c r="EC57" s="516"/>
      <c r="ED57" s="516"/>
      <c r="EE57" s="516"/>
      <c r="EF57" s="516"/>
      <c r="EG57" s="516"/>
      <c r="EH57" s="516"/>
      <c r="EI57" s="516"/>
      <c r="EJ57" s="516"/>
      <c r="EK57" s="516"/>
      <c r="EL57" s="516"/>
      <c r="EM57" s="516"/>
      <c r="EN57" s="516"/>
      <c r="EO57" s="516"/>
      <c r="EP57" s="516"/>
      <c r="EQ57" s="516"/>
      <c r="ER57" s="516"/>
      <c r="ES57" s="516"/>
      <c r="ET57" s="516"/>
      <c r="EU57" s="516"/>
      <c r="EV57" s="516"/>
      <c r="EW57" s="516"/>
      <c r="EX57" s="516"/>
      <c r="EY57" s="516"/>
      <c r="EZ57" s="516"/>
      <c r="FA57" s="516"/>
      <c r="FB57" s="516"/>
      <c r="FC57" s="516"/>
      <c r="FD57" s="516"/>
      <c r="FE57" s="516"/>
      <c r="FF57" s="516"/>
      <c r="FG57" s="517"/>
    </row>
    <row r="58" spans="2:163" ht="8.65" customHeight="1" thickBot="1">
      <c r="B58" s="533"/>
      <c r="C58" s="534"/>
      <c r="D58" s="534"/>
      <c r="E58" s="534"/>
      <c r="F58" s="534"/>
      <c r="G58" s="534"/>
      <c r="H58" s="534"/>
      <c r="I58" s="534"/>
      <c r="J58" s="534"/>
      <c r="K58" s="534"/>
      <c r="L58" s="534"/>
      <c r="M58" s="534"/>
      <c r="N58" s="534"/>
      <c r="O58" s="534"/>
      <c r="P58" s="534"/>
      <c r="Q58" s="534"/>
      <c r="R58" s="534"/>
      <c r="S58" s="534"/>
      <c r="T58" s="534"/>
      <c r="U58" s="534"/>
      <c r="V58" s="534"/>
      <c r="W58" s="534"/>
      <c r="X58" s="534"/>
      <c r="Y58" s="534"/>
      <c r="Z58" s="534"/>
      <c r="AA58" s="534"/>
      <c r="AB58" s="534"/>
      <c r="AC58" s="534"/>
      <c r="AD58" s="534"/>
      <c r="AE58" s="534"/>
      <c r="AF58" s="534"/>
      <c r="AG58" s="534"/>
      <c r="AH58" s="534"/>
      <c r="AI58" s="534"/>
      <c r="AJ58" s="534"/>
      <c r="AK58" s="534"/>
      <c r="AL58" s="534"/>
      <c r="AM58" s="534"/>
      <c r="AN58" s="534"/>
      <c r="AO58" s="534"/>
      <c r="AP58" s="534"/>
      <c r="AQ58" s="534"/>
      <c r="AR58" s="534"/>
      <c r="AS58" s="534"/>
      <c r="AT58" s="535"/>
      <c r="AU58" s="539"/>
      <c r="AV58" s="540"/>
      <c r="AW58" s="540"/>
      <c r="AX58" s="540"/>
      <c r="AY58" s="540"/>
      <c r="AZ58" s="540"/>
      <c r="BA58" s="540"/>
      <c r="BB58" s="540"/>
      <c r="BC58" s="540"/>
      <c r="BD58" s="540"/>
      <c r="BE58" s="540"/>
      <c r="BF58" s="540"/>
      <c r="BG58" s="540"/>
      <c r="BH58" s="540"/>
      <c r="BI58" s="540"/>
      <c r="BJ58" s="540"/>
      <c r="BK58" s="540"/>
      <c r="BL58" s="540"/>
      <c r="BM58" s="540"/>
      <c r="BN58" s="540"/>
      <c r="BO58" s="540"/>
      <c r="BP58" s="540"/>
      <c r="BQ58" s="540"/>
      <c r="BR58" s="540"/>
      <c r="BS58" s="540"/>
      <c r="BT58" s="540"/>
      <c r="BU58" s="540"/>
      <c r="BV58" s="540"/>
      <c r="BW58" s="540"/>
      <c r="BX58" s="541"/>
      <c r="BY58" s="544"/>
      <c r="BZ58" s="544"/>
      <c r="CA58" s="544"/>
      <c r="CB58" s="544"/>
      <c r="CC58" s="544"/>
      <c r="CD58" s="544"/>
      <c r="CE58" s="544"/>
      <c r="CF58" s="544"/>
      <c r="CG58" s="544"/>
      <c r="CH58" s="544"/>
      <c r="CI58" s="544"/>
      <c r="CJ58" s="544"/>
      <c r="CK58" s="544"/>
      <c r="CL58" s="544"/>
      <c r="CM58" s="544"/>
      <c r="CN58" s="544"/>
      <c r="CO58" s="544"/>
      <c r="CP58" s="544"/>
      <c r="CQ58" s="544"/>
      <c r="CR58" s="544"/>
      <c r="CS58" s="544"/>
      <c r="CT58" s="544"/>
      <c r="CU58" s="544"/>
      <c r="CV58" s="544"/>
      <c r="CW58" s="544"/>
      <c r="CX58" s="544"/>
      <c r="CY58" s="544"/>
      <c r="CZ58" s="544"/>
      <c r="DA58" s="544"/>
      <c r="DB58" s="544"/>
      <c r="DC58" s="544"/>
      <c r="DD58" s="544"/>
      <c r="DE58" s="544"/>
      <c r="DF58" s="544"/>
      <c r="DG58" s="544"/>
      <c r="DH58" s="544"/>
      <c r="DI58" s="545"/>
      <c r="DJ58" s="515"/>
      <c r="DK58" s="516"/>
      <c r="DL58" s="516"/>
      <c r="DM58" s="516"/>
      <c r="DN58" s="516"/>
      <c r="DO58" s="516"/>
      <c r="DP58" s="516"/>
      <c r="DQ58" s="516"/>
      <c r="DR58" s="516"/>
      <c r="DS58" s="516"/>
      <c r="DT58" s="516"/>
      <c r="DU58" s="516"/>
      <c r="DV58" s="516"/>
      <c r="DW58" s="516"/>
      <c r="DX58" s="516"/>
      <c r="DY58" s="516"/>
      <c r="DZ58" s="516"/>
      <c r="EA58" s="516"/>
      <c r="EB58" s="516"/>
      <c r="EC58" s="516"/>
      <c r="ED58" s="516"/>
      <c r="EE58" s="516"/>
      <c r="EF58" s="516"/>
      <c r="EG58" s="516"/>
      <c r="EH58" s="516"/>
      <c r="EI58" s="516"/>
      <c r="EJ58" s="516"/>
      <c r="EK58" s="516"/>
      <c r="EL58" s="516"/>
      <c r="EM58" s="516"/>
      <c r="EN58" s="516"/>
      <c r="EO58" s="516"/>
      <c r="EP58" s="516"/>
      <c r="EQ58" s="516"/>
      <c r="ER58" s="516"/>
      <c r="ES58" s="516"/>
      <c r="ET58" s="516"/>
      <c r="EU58" s="516"/>
      <c r="EV58" s="516"/>
      <c r="EW58" s="516"/>
      <c r="EX58" s="516"/>
      <c r="EY58" s="516"/>
      <c r="EZ58" s="516"/>
      <c r="FA58" s="516"/>
      <c r="FB58" s="516"/>
      <c r="FC58" s="516"/>
      <c r="FD58" s="516"/>
      <c r="FE58" s="516"/>
      <c r="FF58" s="516"/>
      <c r="FG58" s="517"/>
    </row>
    <row r="59" spans="2:163" ht="8.65" customHeight="1" thickTop="1">
      <c r="B59" s="251" t="s">
        <v>63</v>
      </c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  <c r="T59" s="238"/>
      <c r="U59" s="238"/>
      <c r="V59" s="238"/>
      <c r="W59" s="238"/>
      <c r="X59" s="238"/>
      <c r="Y59" s="238"/>
      <c r="Z59" s="238"/>
      <c r="AA59" s="238"/>
      <c r="AB59" s="238"/>
      <c r="AC59" s="238"/>
      <c r="AD59" s="238"/>
      <c r="AE59" s="238"/>
      <c r="AF59" s="238"/>
      <c r="AG59" s="238"/>
      <c r="AH59" s="238"/>
      <c r="AI59" s="238"/>
      <c r="AJ59" s="238"/>
      <c r="AK59" s="238"/>
      <c r="AL59" s="238"/>
      <c r="AM59" s="238"/>
      <c r="AN59" s="238"/>
      <c r="AO59" s="238"/>
      <c r="AP59" s="238"/>
      <c r="AQ59" s="238"/>
      <c r="AR59" s="238"/>
      <c r="AS59" s="238"/>
      <c r="AT59" s="238"/>
      <c r="AU59" s="554" t="s">
        <v>58</v>
      </c>
      <c r="AV59" s="555"/>
      <c r="AW59" s="555"/>
      <c r="AX59" s="555"/>
      <c r="AY59" s="555"/>
      <c r="AZ59" s="555"/>
      <c r="BA59" s="555"/>
      <c r="BB59" s="555"/>
      <c r="BC59" s="555"/>
      <c r="BD59" s="555"/>
      <c r="BE59" s="555"/>
      <c r="BF59" s="555"/>
      <c r="BG59" s="555"/>
      <c r="BH59" s="555"/>
      <c r="BI59" s="555"/>
      <c r="BJ59" s="555"/>
      <c r="BK59" s="555"/>
      <c r="BL59" s="555"/>
      <c r="BM59" s="555"/>
      <c r="BN59" s="555"/>
      <c r="BO59" s="555"/>
      <c r="BP59" s="555"/>
      <c r="BQ59" s="555"/>
      <c r="BR59" s="555"/>
      <c r="BS59" s="555"/>
      <c r="BT59" s="555"/>
      <c r="BU59" s="555"/>
      <c r="BV59" s="555"/>
      <c r="BW59" s="555"/>
      <c r="BX59" s="556"/>
      <c r="BY59" s="554" t="s">
        <v>59</v>
      </c>
      <c r="BZ59" s="555"/>
      <c r="CA59" s="555"/>
      <c r="CB59" s="555"/>
      <c r="CC59" s="555"/>
      <c r="CD59" s="555"/>
      <c r="CE59" s="555"/>
      <c r="CF59" s="555"/>
      <c r="CG59" s="555"/>
      <c r="CH59" s="555"/>
      <c r="CI59" s="555"/>
      <c r="CJ59" s="555"/>
      <c r="CK59" s="555"/>
      <c r="CL59" s="555"/>
      <c r="CM59" s="555"/>
      <c r="CN59" s="555"/>
      <c r="CO59" s="555"/>
      <c r="CP59" s="555"/>
      <c r="CQ59" s="555"/>
      <c r="CR59" s="555"/>
      <c r="CS59" s="555"/>
      <c r="CT59" s="555"/>
      <c r="CU59" s="555"/>
      <c r="CV59" s="555"/>
      <c r="CW59" s="555"/>
      <c r="CX59" s="555"/>
      <c r="CY59" s="555"/>
      <c r="CZ59" s="555"/>
      <c r="DA59" s="555"/>
      <c r="DB59" s="555"/>
      <c r="DC59" s="555"/>
      <c r="DD59" s="555"/>
      <c r="DE59" s="555"/>
      <c r="DF59" s="555"/>
      <c r="DG59" s="555"/>
      <c r="DH59" s="555"/>
      <c r="DI59" s="556"/>
      <c r="DJ59" s="515" t="s">
        <v>146</v>
      </c>
      <c r="DK59" s="516"/>
      <c r="DL59" s="516"/>
      <c r="DM59" s="516"/>
      <c r="DN59" s="516"/>
      <c r="DO59" s="516"/>
      <c r="DP59" s="516"/>
      <c r="DQ59" s="516"/>
      <c r="DR59" s="516"/>
      <c r="DS59" s="516"/>
      <c r="DT59" s="516"/>
      <c r="DU59" s="516"/>
      <c r="DV59" s="516"/>
      <c r="DW59" s="516"/>
      <c r="DX59" s="516"/>
      <c r="DY59" s="516"/>
      <c r="DZ59" s="516"/>
      <c r="EA59" s="516"/>
      <c r="EB59" s="516"/>
      <c r="EC59" s="516"/>
      <c r="ED59" s="516"/>
      <c r="EE59" s="516"/>
      <c r="EF59" s="516"/>
      <c r="EG59" s="516"/>
      <c r="EH59" s="516"/>
      <c r="EI59" s="516"/>
      <c r="EJ59" s="516"/>
      <c r="EK59" s="516"/>
      <c r="EL59" s="516"/>
      <c r="EM59" s="516"/>
      <c r="EN59" s="516"/>
      <c r="EO59" s="516"/>
      <c r="EP59" s="516"/>
      <c r="EQ59" s="516"/>
      <c r="ER59" s="516"/>
      <c r="ES59" s="516"/>
      <c r="ET59" s="516"/>
      <c r="EU59" s="516"/>
      <c r="EV59" s="516"/>
      <c r="EW59" s="516"/>
      <c r="EX59" s="516"/>
      <c r="EY59" s="516"/>
      <c r="EZ59" s="516"/>
      <c r="FA59" s="516"/>
      <c r="FB59" s="516"/>
      <c r="FC59" s="516"/>
      <c r="FD59" s="516"/>
      <c r="FE59" s="516"/>
      <c r="FF59" s="516"/>
      <c r="FG59" s="517"/>
    </row>
    <row r="60" spans="2:163" ht="8.65" customHeight="1">
      <c r="B60" s="252"/>
      <c r="C60" s="241"/>
      <c r="D60" s="241"/>
      <c r="E60" s="241"/>
      <c r="F60" s="241"/>
      <c r="G60" s="241"/>
      <c r="H60" s="241"/>
      <c r="I60" s="241"/>
      <c r="J60" s="241"/>
      <c r="K60" s="241"/>
      <c r="L60" s="241"/>
      <c r="M60" s="241"/>
      <c r="N60" s="241"/>
      <c r="O60" s="241"/>
      <c r="P60" s="241"/>
      <c r="Q60" s="241"/>
      <c r="R60" s="241"/>
      <c r="S60" s="241"/>
      <c r="T60" s="241"/>
      <c r="U60" s="241"/>
      <c r="V60" s="241"/>
      <c r="W60" s="241"/>
      <c r="X60" s="241"/>
      <c r="Y60" s="241"/>
      <c r="Z60" s="241"/>
      <c r="AA60" s="241"/>
      <c r="AB60" s="241"/>
      <c r="AC60" s="241"/>
      <c r="AD60" s="241"/>
      <c r="AE60" s="241"/>
      <c r="AF60" s="241"/>
      <c r="AG60" s="241"/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241"/>
      <c r="AT60" s="241"/>
      <c r="AU60" s="557"/>
      <c r="AV60" s="558"/>
      <c r="AW60" s="558"/>
      <c r="AX60" s="558"/>
      <c r="AY60" s="558"/>
      <c r="AZ60" s="558"/>
      <c r="BA60" s="558"/>
      <c r="BB60" s="558"/>
      <c r="BC60" s="558"/>
      <c r="BD60" s="558"/>
      <c r="BE60" s="558"/>
      <c r="BF60" s="558"/>
      <c r="BG60" s="558"/>
      <c r="BH60" s="558"/>
      <c r="BI60" s="558"/>
      <c r="BJ60" s="558"/>
      <c r="BK60" s="558"/>
      <c r="BL60" s="558"/>
      <c r="BM60" s="558"/>
      <c r="BN60" s="558"/>
      <c r="BO60" s="558"/>
      <c r="BP60" s="558"/>
      <c r="BQ60" s="558"/>
      <c r="BR60" s="558"/>
      <c r="BS60" s="558"/>
      <c r="BT60" s="558"/>
      <c r="BU60" s="558"/>
      <c r="BV60" s="558"/>
      <c r="BW60" s="558"/>
      <c r="BX60" s="559"/>
      <c r="BY60" s="557"/>
      <c r="BZ60" s="558"/>
      <c r="CA60" s="558"/>
      <c r="CB60" s="558"/>
      <c r="CC60" s="558"/>
      <c r="CD60" s="558"/>
      <c r="CE60" s="558"/>
      <c r="CF60" s="558"/>
      <c r="CG60" s="558"/>
      <c r="CH60" s="558"/>
      <c r="CI60" s="558"/>
      <c r="CJ60" s="558"/>
      <c r="CK60" s="558"/>
      <c r="CL60" s="558"/>
      <c r="CM60" s="558"/>
      <c r="CN60" s="558"/>
      <c r="CO60" s="558"/>
      <c r="CP60" s="558"/>
      <c r="CQ60" s="558"/>
      <c r="CR60" s="558"/>
      <c r="CS60" s="558"/>
      <c r="CT60" s="558"/>
      <c r="CU60" s="558"/>
      <c r="CV60" s="558"/>
      <c r="CW60" s="558"/>
      <c r="CX60" s="558"/>
      <c r="CY60" s="558"/>
      <c r="CZ60" s="558"/>
      <c r="DA60" s="558"/>
      <c r="DB60" s="558"/>
      <c r="DC60" s="558"/>
      <c r="DD60" s="558"/>
      <c r="DE60" s="558"/>
      <c r="DF60" s="558"/>
      <c r="DG60" s="558"/>
      <c r="DH60" s="558"/>
      <c r="DI60" s="559"/>
      <c r="DJ60" s="515"/>
      <c r="DK60" s="516"/>
      <c r="DL60" s="516"/>
      <c r="DM60" s="516"/>
      <c r="DN60" s="516"/>
      <c r="DO60" s="516"/>
      <c r="DP60" s="516"/>
      <c r="DQ60" s="516"/>
      <c r="DR60" s="516"/>
      <c r="DS60" s="516"/>
      <c r="DT60" s="516"/>
      <c r="DU60" s="516"/>
      <c r="DV60" s="516"/>
      <c r="DW60" s="516"/>
      <c r="DX60" s="516"/>
      <c r="DY60" s="516"/>
      <c r="DZ60" s="516"/>
      <c r="EA60" s="516"/>
      <c r="EB60" s="516"/>
      <c r="EC60" s="516"/>
      <c r="ED60" s="516"/>
      <c r="EE60" s="516"/>
      <c r="EF60" s="516"/>
      <c r="EG60" s="516"/>
      <c r="EH60" s="516"/>
      <c r="EI60" s="516"/>
      <c r="EJ60" s="516"/>
      <c r="EK60" s="516"/>
      <c r="EL60" s="516"/>
      <c r="EM60" s="516"/>
      <c r="EN60" s="516"/>
      <c r="EO60" s="516"/>
      <c r="EP60" s="516"/>
      <c r="EQ60" s="516"/>
      <c r="ER60" s="516"/>
      <c r="ES60" s="516"/>
      <c r="ET60" s="516"/>
      <c r="EU60" s="516"/>
      <c r="EV60" s="516"/>
      <c r="EW60" s="516"/>
      <c r="EX60" s="516"/>
      <c r="EY60" s="516"/>
      <c r="EZ60" s="516"/>
      <c r="FA60" s="516"/>
      <c r="FB60" s="516"/>
      <c r="FC60" s="516"/>
      <c r="FD60" s="516"/>
      <c r="FE60" s="516"/>
      <c r="FF60" s="516"/>
      <c r="FG60" s="517"/>
    </row>
    <row r="61" spans="2:163" ht="8.65" customHeight="1">
      <c r="B61" s="252"/>
      <c r="C61" s="241"/>
      <c r="D61" s="241"/>
      <c r="E61" s="241"/>
      <c r="F61" s="241"/>
      <c r="G61" s="241"/>
      <c r="H61" s="241"/>
      <c r="I61" s="241"/>
      <c r="J61" s="241"/>
      <c r="K61" s="241"/>
      <c r="L61" s="241"/>
      <c r="M61" s="241"/>
      <c r="N61" s="241"/>
      <c r="O61" s="241"/>
      <c r="P61" s="241"/>
      <c r="Q61" s="241"/>
      <c r="R61" s="241"/>
      <c r="S61" s="241"/>
      <c r="T61" s="241"/>
      <c r="U61" s="241"/>
      <c r="V61" s="241"/>
      <c r="W61" s="241"/>
      <c r="X61" s="241"/>
      <c r="Y61" s="241"/>
      <c r="Z61" s="241"/>
      <c r="AA61" s="241"/>
      <c r="AB61" s="241"/>
      <c r="AC61" s="241"/>
      <c r="AD61" s="241"/>
      <c r="AE61" s="241"/>
      <c r="AF61" s="241"/>
      <c r="AG61" s="241"/>
      <c r="AH61" s="241"/>
      <c r="AI61" s="241"/>
      <c r="AJ61" s="241"/>
      <c r="AK61" s="241"/>
      <c r="AL61" s="241"/>
      <c r="AM61" s="241"/>
      <c r="AN61" s="241"/>
      <c r="AO61" s="241"/>
      <c r="AP61" s="241"/>
      <c r="AQ61" s="241"/>
      <c r="AR61" s="241"/>
      <c r="AS61" s="241"/>
      <c r="AT61" s="241"/>
      <c r="AU61" s="557"/>
      <c r="AV61" s="558"/>
      <c r="AW61" s="558"/>
      <c r="AX61" s="558"/>
      <c r="AY61" s="558"/>
      <c r="AZ61" s="558"/>
      <c r="BA61" s="558"/>
      <c r="BB61" s="558"/>
      <c r="BC61" s="558"/>
      <c r="BD61" s="558"/>
      <c r="BE61" s="558"/>
      <c r="BF61" s="558"/>
      <c r="BG61" s="558"/>
      <c r="BH61" s="558"/>
      <c r="BI61" s="558"/>
      <c r="BJ61" s="558"/>
      <c r="BK61" s="558"/>
      <c r="BL61" s="558"/>
      <c r="BM61" s="558"/>
      <c r="BN61" s="558"/>
      <c r="BO61" s="558"/>
      <c r="BP61" s="558"/>
      <c r="BQ61" s="558"/>
      <c r="BR61" s="558"/>
      <c r="BS61" s="558"/>
      <c r="BT61" s="558"/>
      <c r="BU61" s="558"/>
      <c r="BV61" s="558"/>
      <c r="BW61" s="558"/>
      <c r="BX61" s="559"/>
      <c r="BY61" s="557"/>
      <c r="BZ61" s="558"/>
      <c r="CA61" s="558"/>
      <c r="CB61" s="558"/>
      <c r="CC61" s="558"/>
      <c r="CD61" s="558"/>
      <c r="CE61" s="558"/>
      <c r="CF61" s="558"/>
      <c r="CG61" s="558"/>
      <c r="CH61" s="558"/>
      <c r="CI61" s="558"/>
      <c r="CJ61" s="558"/>
      <c r="CK61" s="558"/>
      <c r="CL61" s="558"/>
      <c r="CM61" s="558"/>
      <c r="CN61" s="558"/>
      <c r="CO61" s="558"/>
      <c r="CP61" s="558"/>
      <c r="CQ61" s="558"/>
      <c r="CR61" s="558"/>
      <c r="CS61" s="558"/>
      <c r="CT61" s="558"/>
      <c r="CU61" s="558"/>
      <c r="CV61" s="558"/>
      <c r="CW61" s="558"/>
      <c r="CX61" s="558"/>
      <c r="CY61" s="558"/>
      <c r="CZ61" s="558"/>
      <c r="DA61" s="558"/>
      <c r="DB61" s="558"/>
      <c r="DC61" s="558"/>
      <c r="DD61" s="558"/>
      <c r="DE61" s="558"/>
      <c r="DF61" s="558"/>
      <c r="DG61" s="558"/>
      <c r="DH61" s="558"/>
      <c r="DI61" s="559"/>
      <c r="DJ61" s="515"/>
      <c r="DK61" s="516"/>
      <c r="DL61" s="516"/>
      <c r="DM61" s="516"/>
      <c r="DN61" s="516"/>
      <c r="DO61" s="516"/>
      <c r="DP61" s="516"/>
      <c r="DQ61" s="516"/>
      <c r="DR61" s="516"/>
      <c r="DS61" s="516"/>
      <c r="DT61" s="516"/>
      <c r="DU61" s="516"/>
      <c r="DV61" s="516"/>
      <c r="DW61" s="516"/>
      <c r="DX61" s="516"/>
      <c r="DY61" s="516"/>
      <c r="DZ61" s="516"/>
      <c r="EA61" s="516"/>
      <c r="EB61" s="516"/>
      <c r="EC61" s="516"/>
      <c r="ED61" s="516"/>
      <c r="EE61" s="516"/>
      <c r="EF61" s="516"/>
      <c r="EG61" s="516"/>
      <c r="EH61" s="516"/>
      <c r="EI61" s="516"/>
      <c r="EJ61" s="516"/>
      <c r="EK61" s="516"/>
      <c r="EL61" s="516"/>
      <c r="EM61" s="516"/>
      <c r="EN61" s="516"/>
      <c r="EO61" s="516"/>
      <c r="EP61" s="516"/>
      <c r="EQ61" s="516"/>
      <c r="ER61" s="516"/>
      <c r="ES61" s="516"/>
      <c r="ET61" s="516"/>
      <c r="EU61" s="516"/>
      <c r="EV61" s="516"/>
      <c r="EW61" s="516"/>
      <c r="EX61" s="516"/>
      <c r="EY61" s="516"/>
      <c r="EZ61" s="516"/>
      <c r="FA61" s="516"/>
      <c r="FB61" s="516"/>
      <c r="FC61" s="516"/>
      <c r="FD61" s="516"/>
      <c r="FE61" s="516"/>
      <c r="FF61" s="516"/>
      <c r="FG61" s="517"/>
    </row>
    <row r="62" spans="2:163" ht="8.65" customHeight="1">
      <c r="B62" s="484"/>
      <c r="C62" s="485"/>
      <c r="D62" s="485"/>
      <c r="E62" s="485"/>
      <c r="F62" s="485"/>
      <c r="G62" s="485"/>
      <c r="H62" s="485"/>
      <c r="I62" s="485"/>
      <c r="J62" s="485"/>
      <c r="K62" s="485"/>
      <c r="L62" s="485"/>
      <c r="M62" s="485"/>
      <c r="N62" s="485"/>
      <c r="O62" s="485"/>
      <c r="P62" s="485"/>
      <c r="Q62" s="485"/>
      <c r="R62" s="485"/>
      <c r="S62" s="485"/>
      <c r="T62" s="485"/>
      <c r="U62" s="485"/>
      <c r="V62" s="485"/>
      <c r="W62" s="485"/>
      <c r="X62" s="485"/>
      <c r="Y62" s="485"/>
      <c r="Z62" s="485"/>
      <c r="AA62" s="485"/>
      <c r="AB62" s="485"/>
      <c r="AC62" s="485"/>
      <c r="AD62" s="485"/>
      <c r="AE62" s="485"/>
      <c r="AF62" s="485"/>
      <c r="AG62" s="485"/>
      <c r="AH62" s="485"/>
      <c r="AI62" s="485"/>
      <c r="AJ62" s="485"/>
      <c r="AK62" s="485"/>
      <c r="AL62" s="485"/>
      <c r="AM62" s="485"/>
      <c r="AN62" s="485"/>
      <c r="AO62" s="485"/>
      <c r="AP62" s="485"/>
      <c r="AQ62" s="485"/>
      <c r="AR62" s="485"/>
      <c r="AS62" s="485"/>
      <c r="AT62" s="485"/>
      <c r="AU62" s="557"/>
      <c r="AV62" s="558"/>
      <c r="AW62" s="558"/>
      <c r="AX62" s="558"/>
      <c r="AY62" s="558"/>
      <c r="AZ62" s="558"/>
      <c r="BA62" s="558"/>
      <c r="BB62" s="558"/>
      <c r="BC62" s="558"/>
      <c r="BD62" s="558"/>
      <c r="BE62" s="558"/>
      <c r="BF62" s="558"/>
      <c r="BG62" s="558"/>
      <c r="BH62" s="558"/>
      <c r="BI62" s="558"/>
      <c r="BJ62" s="558"/>
      <c r="BK62" s="558"/>
      <c r="BL62" s="558"/>
      <c r="BM62" s="558"/>
      <c r="BN62" s="558"/>
      <c r="BO62" s="558"/>
      <c r="BP62" s="558"/>
      <c r="BQ62" s="558"/>
      <c r="BR62" s="558"/>
      <c r="BS62" s="558"/>
      <c r="BT62" s="558"/>
      <c r="BU62" s="558"/>
      <c r="BV62" s="558"/>
      <c r="BW62" s="558"/>
      <c r="BX62" s="559"/>
      <c r="BY62" s="557"/>
      <c r="BZ62" s="558"/>
      <c r="CA62" s="558"/>
      <c r="CB62" s="558"/>
      <c r="CC62" s="558"/>
      <c r="CD62" s="558"/>
      <c r="CE62" s="558"/>
      <c r="CF62" s="558"/>
      <c r="CG62" s="558"/>
      <c r="CH62" s="558"/>
      <c r="CI62" s="558"/>
      <c r="CJ62" s="558"/>
      <c r="CK62" s="558"/>
      <c r="CL62" s="558"/>
      <c r="CM62" s="558"/>
      <c r="CN62" s="558"/>
      <c r="CO62" s="558"/>
      <c r="CP62" s="558"/>
      <c r="CQ62" s="558"/>
      <c r="CR62" s="558"/>
      <c r="CS62" s="558"/>
      <c r="CT62" s="558"/>
      <c r="CU62" s="558"/>
      <c r="CV62" s="558"/>
      <c r="CW62" s="558"/>
      <c r="CX62" s="558"/>
      <c r="CY62" s="558"/>
      <c r="CZ62" s="558"/>
      <c r="DA62" s="558"/>
      <c r="DB62" s="558"/>
      <c r="DC62" s="558"/>
      <c r="DD62" s="558"/>
      <c r="DE62" s="558"/>
      <c r="DF62" s="558"/>
      <c r="DG62" s="558"/>
      <c r="DH62" s="558"/>
      <c r="DI62" s="559"/>
      <c r="DJ62" s="560" t="s">
        <v>147</v>
      </c>
      <c r="DK62" s="561"/>
      <c r="DL62" s="561"/>
      <c r="DM62" s="561"/>
      <c r="DN62" s="561"/>
      <c r="DO62" s="561"/>
      <c r="DP62" s="561"/>
      <c r="DQ62" s="561"/>
      <c r="DR62" s="561"/>
      <c r="DS62" s="561"/>
      <c r="DT62" s="561"/>
      <c r="DU62" s="561"/>
      <c r="DV62" s="561"/>
      <c r="DW62" s="561"/>
      <c r="DX62" s="561"/>
      <c r="DY62" s="561"/>
      <c r="DZ62" s="561"/>
      <c r="EA62" s="561"/>
      <c r="EB62" s="561"/>
      <c r="EC62" s="561"/>
      <c r="ED62" s="561"/>
      <c r="EE62" s="561"/>
      <c r="EF62" s="561"/>
      <c r="EG62" s="561"/>
      <c r="EH62" s="561"/>
      <c r="EI62" s="561"/>
      <c r="EJ62" s="561"/>
      <c r="EK62" s="561"/>
      <c r="EL62" s="561"/>
      <c r="EM62" s="561"/>
      <c r="EN62" s="561"/>
      <c r="EO62" s="561"/>
      <c r="EP62" s="561"/>
      <c r="EQ62" s="561"/>
      <c r="ER62" s="561"/>
      <c r="ES62" s="561"/>
      <c r="ET62" s="561"/>
      <c r="EU62" s="561"/>
      <c r="EV62" s="561"/>
      <c r="EW62" s="561"/>
      <c r="EX62" s="561"/>
      <c r="EY62" s="561"/>
      <c r="EZ62" s="561"/>
      <c r="FA62" s="561"/>
      <c r="FB62" s="561"/>
      <c r="FC62" s="561"/>
      <c r="FD62" s="561"/>
      <c r="FE62" s="561"/>
      <c r="FF62" s="561"/>
      <c r="FG62" s="562"/>
    </row>
    <row r="63" spans="2:163" ht="8.65" customHeight="1">
      <c r="B63" s="563" t="s">
        <v>67</v>
      </c>
      <c r="C63" s="564"/>
      <c r="D63" s="564"/>
      <c r="E63" s="564"/>
      <c r="F63" s="564"/>
      <c r="G63" s="564"/>
      <c r="H63" s="564"/>
      <c r="I63" s="564"/>
      <c r="J63" s="564"/>
      <c r="K63" s="564"/>
      <c r="L63" s="564"/>
      <c r="M63" s="564"/>
      <c r="N63" s="564"/>
      <c r="O63" s="564"/>
      <c r="P63" s="564"/>
      <c r="Q63" s="564"/>
      <c r="R63" s="564"/>
      <c r="S63" s="564"/>
      <c r="T63" s="564"/>
      <c r="U63" s="564"/>
      <c r="V63" s="564"/>
      <c r="W63" s="564"/>
      <c r="X63" s="564"/>
      <c r="Y63" s="564"/>
      <c r="Z63" s="564"/>
      <c r="AA63" s="564"/>
      <c r="AB63" s="564"/>
      <c r="AC63" s="564"/>
      <c r="AD63" s="564"/>
      <c r="AE63" s="564"/>
      <c r="AF63" s="564"/>
      <c r="AG63" s="564"/>
      <c r="AH63" s="564"/>
      <c r="AI63" s="564"/>
      <c r="AJ63" s="564"/>
      <c r="AK63" s="564"/>
      <c r="AL63" s="564"/>
      <c r="AM63" s="564"/>
      <c r="AN63" s="564"/>
      <c r="AO63" s="564"/>
      <c r="AP63" s="564"/>
      <c r="AQ63" s="564"/>
      <c r="AR63" s="564"/>
      <c r="AS63" s="564"/>
      <c r="AT63" s="565"/>
      <c r="AU63" s="563" t="s">
        <v>14</v>
      </c>
      <c r="AV63" s="564"/>
      <c r="AW63" s="564"/>
      <c r="AX63" s="564"/>
      <c r="AY63" s="564"/>
      <c r="AZ63" s="564"/>
      <c r="BA63" s="564"/>
      <c r="BB63" s="564"/>
      <c r="BC63" s="564"/>
      <c r="BD63" s="564"/>
      <c r="BE63" s="564"/>
      <c r="BF63" s="564"/>
      <c r="BG63" s="564"/>
      <c r="BH63" s="564"/>
      <c r="BI63" s="564"/>
      <c r="BJ63" s="564"/>
      <c r="BK63" s="564"/>
      <c r="BL63" s="564"/>
      <c r="BM63" s="564"/>
      <c r="BN63" s="564"/>
      <c r="BO63" s="564"/>
      <c r="BP63" s="564"/>
      <c r="BQ63" s="564"/>
      <c r="BR63" s="564"/>
      <c r="BS63" s="564"/>
      <c r="BT63" s="564"/>
      <c r="BU63" s="564"/>
      <c r="BV63" s="564"/>
      <c r="BW63" s="564"/>
      <c r="BX63" s="566"/>
      <c r="BY63" s="563" t="s">
        <v>14</v>
      </c>
      <c r="BZ63" s="564"/>
      <c r="CA63" s="564"/>
      <c r="CB63" s="564"/>
      <c r="CC63" s="564"/>
      <c r="CD63" s="564"/>
      <c r="CE63" s="564"/>
      <c r="CF63" s="564"/>
      <c r="CG63" s="564"/>
      <c r="CH63" s="564"/>
      <c r="CI63" s="564"/>
      <c r="CJ63" s="564"/>
      <c r="CK63" s="564"/>
      <c r="CL63" s="564"/>
      <c r="CM63" s="564"/>
      <c r="CN63" s="564"/>
      <c r="CO63" s="564"/>
      <c r="CP63" s="564"/>
      <c r="CQ63" s="564"/>
      <c r="CR63" s="564"/>
      <c r="CS63" s="564"/>
      <c r="CT63" s="564"/>
      <c r="CU63" s="564"/>
      <c r="CV63" s="564"/>
      <c r="CW63" s="564"/>
      <c r="CX63" s="564"/>
      <c r="CY63" s="564"/>
      <c r="CZ63" s="564"/>
      <c r="DA63" s="564"/>
      <c r="DB63" s="564"/>
      <c r="DC63" s="564"/>
      <c r="DD63" s="564"/>
      <c r="DE63" s="564"/>
      <c r="DF63" s="564"/>
      <c r="DG63" s="564"/>
      <c r="DH63" s="564"/>
      <c r="DI63" s="566"/>
      <c r="DJ63" s="560"/>
      <c r="DK63" s="561"/>
      <c r="DL63" s="561"/>
      <c r="DM63" s="561"/>
      <c r="DN63" s="561"/>
      <c r="DO63" s="561"/>
      <c r="DP63" s="561"/>
      <c r="DQ63" s="561"/>
      <c r="DR63" s="561"/>
      <c r="DS63" s="561"/>
      <c r="DT63" s="561"/>
      <c r="DU63" s="561"/>
      <c r="DV63" s="561"/>
      <c r="DW63" s="561"/>
      <c r="DX63" s="561"/>
      <c r="DY63" s="561"/>
      <c r="DZ63" s="561"/>
      <c r="EA63" s="561"/>
      <c r="EB63" s="561"/>
      <c r="EC63" s="561"/>
      <c r="ED63" s="561"/>
      <c r="EE63" s="561"/>
      <c r="EF63" s="561"/>
      <c r="EG63" s="561"/>
      <c r="EH63" s="561"/>
      <c r="EI63" s="561"/>
      <c r="EJ63" s="561"/>
      <c r="EK63" s="561"/>
      <c r="EL63" s="561"/>
      <c r="EM63" s="561"/>
      <c r="EN63" s="561"/>
      <c r="EO63" s="561"/>
      <c r="EP63" s="561"/>
      <c r="EQ63" s="561"/>
      <c r="ER63" s="561"/>
      <c r="ES63" s="561"/>
      <c r="ET63" s="561"/>
      <c r="EU63" s="561"/>
      <c r="EV63" s="561"/>
      <c r="EW63" s="561"/>
      <c r="EX63" s="561"/>
      <c r="EY63" s="561"/>
      <c r="EZ63" s="561"/>
      <c r="FA63" s="561"/>
      <c r="FB63" s="561"/>
      <c r="FC63" s="561"/>
      <c r="FD63" s="561"/>
      <c r="FE63" s="561"/>
      <c r="FF63" s="561"/>
      <c r="FG63" s="562"/>
    </row>
    <row r="64" spans="2:163" ht="8.65" customHeight="1">
      <c r="B64" s="563"/>
      <c r="C64" s="564"/>
      <c r="D64" s="564"/>
      <c r="E64" s="564"/>
      <c r="F64" s="564"/>
      <c r="G64" s="564"/>
      <c r="H64" s="564"/>
      <c r="I64" s="564"/>
      <c r="J64" s="564"/>
      <c r="K64" s="564"/>
      <c r="L64" s="564"/>
      <c r="M64" s="564"/>
      <c r="N64" s="564"/>
      <c r="O64" s="564"/>
      <c r="P64" s="564"/>
      <c r="Q64" s="564"/>
      <c r="R64" s="564"/>
      <c r="S64" s="564"/>
      <c r="T64" s="564"/>
      <c r="U64" s="564"/>
      <c r="V64" s="564"/>
      <c r="W64" s="564"/>
      <c r="X64" s="564"/>
      <c r="Y64" s="564"/>
      <c r="Z64" s="564"/>
      <c r="AA64" s="564"/>
      <c r="AB64" s="564"/>
      <c r="AC64" s="564"/>
      <c r="AD64" s="564"/>
      <c r="AE64" s="564"/>
      <c r="AF64" s="564"/>
      <c r="AG64" s="564"/>
      <c r="AH64" s="564"/>
      <c r="AI64" s="564"/>
      <c r="AJ64" s="564"/>
      <c r="AK64" s="564"/>
      <c r="AL64" s="564"/>
      <c r="AM64" s="564"/>
      <c r="AN64" s="564"/>
      <c r="AO64" s="564"/>
      <c r="AP64" s="564"/>
      <c r="AQ64" s="564"/>
      <c r="AR64" s="564"/>
      <c r="AS64" s="564"/>
      <c r="AT64" s="565"/>
      <c r="AU64" s="563"/>
      <c r="AV64" s="564"/>
      <c r="AW64" s="564"/>
      <c r="AX64" s="564"/>
      <c r="AY64" s="564"/>
      <c r="AZ64" s="564"/>
      <c r="BA64" s="564"/>
      <c r="BB64" s="564"/>
      <c r="BC64" s="564"/>
      <c r="BD64" s="564"/>
      <c r="BE64" s="564"/>
      <c r="BF64" s="564"/>
      <c r="BG64" s="564"/>
      <c r="BH64" s="564"/>
      <c r="BI64" s="564"/>
      <c r="BJ64" s="564"/>
      <c r="BK64" s="564"/>
      <c r="BL64" s="564"/>
      <c r="BM64" s="564"/>
      <c r="BN64" s="564"/>
      <c r="BO64" s="564"/>
      <c r="BP64" s="564"/>
      <c r="BQ64" s="564"/>
      <c r="BR64" s="564"/>
      <c r="BS64" s="564"/>
      <c r="BT64" s="564"/>
      <c r="BU64" s="564"/>
      <c r="BV64" s="564"/>
      <c r="BW64" s="564"/>
      <c r="BX64" s="566"/>
      <c r="BY64" s="563"/>
      <c r="BZ64" s="564"/>
      <c r="CA64" s="564"/>
      <c r="CB64" s="564"/>
      <c r="CC64" s="564"/>
      <c r="CD64" s="564"/>
      <c r="CE64" s="564"/>
      <c r="CF64" s="564"/>
      <c r="CG64" s="564"/>
      <c r="CH64" s="564"/>
      <c r="CI64" s="564"/>
      <c r="CJ64" s="564"/>
      <c r="CK64" s="564"/>
      <c r="CL64" s="564"/>
      <c r="CM64" s="564"/>
      <c r="CN64" s="564"/>
      <c r="CO64" s="564"/>
      <c r="CP64" s="564"/>
      <c r="CQ64" s="564"/>
      <c r="CR64" s="564"/>
      <c r="CS64" s="564"/>
      <c r="CT64" s="564"/>
      <c r="CU64" s="564"/>
      <c r="CV64" s="564"/>
      <c r="CW64" s="564"/>
      <c r="CX64" s="564"/>
      <c r="CY64" s="564"/>
      <c r="CZ64" s="564"/>
      <c r="DA64" s="564"/>
      <c r="DB64" s="564"/>
      <c r="DC64" s="564"/>
      <c r="DD64" s="564"/>
      <c r="DE64" s="564"/>
      <c r="DF64" s="564"/>
      <c r="DG64" s="564"/>
      <c r="DH64" s="564"/>
      <c r="DI64" s="566"/>
      <c r="DJ64" s="560"/>
      <c r="DK64" s="561"/>
      <c r="DL64" s="561"/>
      <c r="DM64" s="561"/>
      <c r="DN64" s="561"/>
      <c r="DO64" s="561"/>
      <c r="DP64" s="561"/>
      <c r="DQ64" s="561"/>
      <c r="DR64" s="561"/>
      <c r="DS64" s="561"/>
      <c r="DT64" s="561"/>
      <c r="DU64" s="561"/>
      <c r="DV64" s="561"/>
      <c r="DW64" s="561"/>
      <c r="DX64" s="561"/>
      <c r="DY64" s="561"/>
      <c r="DZ64" s="561"/>
      <c r="EA64" s="561"/>
      <c r="EB64" s="561"/>
      <c r="EC64" s="561"/>
      <c r="ED64" s="561"/>
      <c r="EE64" s="561"/>
      <c r="EF64" s="561"/>
      <c r="EG64" s="561"/>
      <c r="EH64" s="561"/>
      <c r="EI64" s="561"/>
      <c r="EJ64" s="561"/>
      <c r="EK64" s="561"/>
      <c r="EL64" s="561"/>
      <c r="EM64" s="561"/>
      <c r="EN64" s="561"/>
      <c r="EO64" s="561"/>
      <c r="EP64" s="561"/>
      <c r="EQ64" s="561"/>
      <c r="ER64" s="561"/>
      <c r="ES64" s="561"/>
      <c r="ET64" s="561"/>
      <c r="EU64" s="561"/>
      <c r="EV64" s="561"/>
      <c r="EW64" s="561"/>
      <c r="EX64" s="561"/>
      <c r="EY64" s="561"/>
      <c r="EZ64" s="561"/>
      <c r="FA64" s="561"/>
      <c r="FB64" s="561"/>
      <c r="FC64" s="561"/>
      <c r="FD64" s="561"/>
      <c r="FE64" s="561"/>
      <c r="FF64" s="561"/>
      <c r="FG64" s="562"/>
    </row>
    <row r="65" spans="2:163" ht="8.65" customHeight="1">
      <c r="B65" s="563" t="s">
        <v>70</v>
      </c>
      <c r="C65" s="564"/>
      <c r="D65" s="564"/>
      <c r="E65" s="564"/>
      <c r="F65" s="564"/>
      <c r="G65" s="564"/>
      <c r="H65" s="564"/>
      <c r="I65" s="564"/>
      <c r="J65" s="564"/>
      <c r="K65" s="564"/>
      <c r="L65" s="564"/>
      <c r="M65" s="564"/>
      <c r="N65" s="564"/>
      <c r="O65" s="564"/>
      <c r="P65" s="564"/>
      <c r="Q65" s="564"/>
      <c r="R65" s="564"/>
      <c r="S65" s="564"/>
      <c r="T65" s="564"/>
      <c r="U65" s="564"/>
      <c r="V65" s="564"/>
      <c r="W65" s="564"/>
      <c r="X65" s="564"/>
      <c r="Y65" s="564"/>
      <c r="Z65" s="564"/>
      <c r="AA65" s="564"/>
      <c r="AB65" s="564"/>
      <c r="AC65" s="564"/>
      <c r="AD65" s="564"/>
      <c r="AE65" s="564"/>
      <c r="AF65" s="564"/>
      <c r="AG65" s="564"/>
      <c r="AH65" s="567" t="s">
        <v>29</v>
      </c>
      <c r="AI65" s="567"/>
      <c r="AJ65" s="567"/>
      <c r="AK65" s="567"/>
      <c r="AL65" s="567"/>
      <c r="AM65" s="567"/>
      <c r="AN65" s="567"/>
      <c r="AO65" s="567"/>
      <c r="AP65" s="567"/>
      <c r="AQ65" s="567"/>
      <c r="AR65" s="567"/>
      <c r="AS65" s="567"/>
      <c r="AT65" s="568"/>
      <c r="AU65" s="563" t="s">
        <v>30</v>
      </c>
      <c r="AV65" s="564"/>
      <c r="AW65" s="564"/>
      <c r="AX65" s="564"/>
      <c r="AY65" s="564"/>
      <c r="AZ65" s="564"/>
      <c r="BA65" s="564"/>
      <c r="BB65" s="564"/>
      <c r="BC65" s="564"/>
      <c r="BD65" s="564"/>
      <c r="BE65" s="564"/>
      <c r="BF65" s="564"/>
      <c r="BG65" s="564"/>
      <c r="BH65" s="564"/>
      <c r="BI65" s="564"/>
      <c r="BJ65" s="564"/>
      <c r="BK65" s="564"/>
      <c r="BL65" s="564"/>
      <c r="BM65" s="564"/>
      <c r="BN65" s="564"/>
      <c r="BO65" s="564"/>
      <c r="BP65" s="564"/>
      <c r="BQ65" s="564"/>
      <c r="BR65" s="564"/>
      <c r="BS65" s="564"/>
      <c r="BT65" s="567" t="s">
        <v>29</v>
      </c>
      <c r="BU65" s="567"/>
      <c r="BV65" s="567"/>
      <c r="BW65" s="567"/>
      <c r="BX65" s="569"/>
      <c r="BY65" s="563" t="s">
        <v>60</v>
      </c>
      <c r="BZ65" s="564"/>
      <c r="CA65" s="564"/>
      <c r="CB65" s="564"/>
      <c r="CC65" s="564"/>
      <c r="CD65" s="564"/>
      <c r="CE65" s="564"/>
      <c r="CF65" s="564"/>
      <c r="CG65" s="564"/>
      <c r="CH65" s="564"/>
      <c r="CI65" s="564"/>
      <c r="CJ65" s="564"/>
      <c r="CK65" s="564"/>
      <c r="CL65" s="564"/>
      <c r="CM65" s="564"/>
      <c r="CN65" s="564"/>
      <c r="CO65" s="564"/>
      <c r="CP65" s="564"/>
      <c r="CQ65" s="564"/>
      <c r="CR65" s="564"/>
      <c r="CS65" s="564"/>
      <c r="CT65" s="564"/>
      <c r="CU65" s="564"/>
      <c r="CV65" s="564"/>
      <c r="CW65" s="564"/>
      <c r="CX65" s="564"/>
      <c r="CY65" s="564"/>
      <c r="CZ65" s="564"/>
      <c r="DA65" s="564"/>
      <c r="DB65" s="564" t="s">
        <v>29</v>
      </c>
      <c r="DC65" s="564"/>
      <c r="DD65" s="564"/>
      <c r="DE65" s="564"/>
      <c r="DF65" s="564"/>
      <c r="DG65" s="564"/>
      <c r="DH65" s="564"/>
      <c r="DI65" s="566"/>
      <c r="DJ65" s="570" t="s">
        <v>148</v>
      </c>
      <c r="DK65" s="571"/>
      <c r="DL65" s="571"/>
      <c r="DM65" s="571"/>
      <c r="DN65" s="571"/>
      <c r="DO65" s="571"/>
      <c r="DP65" s="571"/>
      <c r="DQ65" s="571"/>
      <c r="DR65" s="571"/>
      <c r="DS65" s="571"/>
      <c r="DT65" s="571"/>
      <c r="DU65" s="571"/>
      <c r="DV65" s="571"/>
      <c r="DW65" s="571"/>
      <c r="DX65" s="571"/>
      <c r="DY65" s="571"/>
      <c r="DZ65" s="571"/>
      <c r="EA65" s="571"/>
      <c r="EB65" s="571"/>
      <c r="EC65" s="571"/>
      <c r="ED65" s="571"/>
      <c r="EE65" s="571"/>
      <c r="EF65" s="571"/>
      <c r="EG65" s="571"/>
      <c r="EH65" s="571"/>
      <c r="EI65" s="571"/>
      <c r="EJ65" s="571"/>
      <c r="EK65" s="571"/>
      <c r="EL65" s="571"/>
      <c r="EM65" s="571"/>
      <c r="EN65" s="571"/>
      <c r="EO65" s="571"/>
      <c r="EP65" s="571"/>
      <c r="EQ65" s="571"/>
      <c r="ER65" s="571"/>
      <c r="ES65" s="571"/>
      <c r="ET65" s="571"/>
      <c r="EU65" s="571"/>
      <c r="EV65" s="571"/>
      <c r="EW65" s="571"/>
      <c r="EX65" s="571"/>
      <c r="EY65" s="571"/>
      <c r="EZ65" s="571"/>
      <c r="FA65" s="571"/>
      <c r="FB65" s="571"/>
      <c r="FC65" s="571"/>
      <c r="FD65" s="571"/>
      <c r="FE65" s="571"/>
      <c r="FF65" s="571"/>
      <c r="FG65" s="572"/>
    </row>
    <row r="66" spans="2:163" ht="8.65" customHeight="1">
      <c r="B66" s="563"/>
      <c r="C66" s="564"/>
      <c r="D66" s="564"/>
      <c r="E66" s="564"/>
      <c r="F66" s="564"/>
      <c r="G66" s="564"/>
      <c r="H66" s="564"/>
      <c r="I66" s="564"/>
      <c r="J66" s="564"/>
      <c r="K66" s="564"/>
      <c r="L66" s="564"/>
      <c r="M66" s="564"/>
      <c r="N66" s="564"/>
      <c r="O66" s="564"/>
      <c r="P66" s="564"/>
      <c r="Q66" s="564"/>
      <c r="R66" s="564"/>
      <c r="S66" s="564"/>
      <c r="T66" s="564"/>
      <c r="U66" s="564"/>
      <c r="V66" s="564"/>
      <c r="W66" s="564"/>
      <c r="X66" s="564"/>
      <c r="Y66" s="564"/>
      <c r="Z66" s="564"/>
      <c r="AA66" s="564"/>
      <c r="AB66" s="564"/>
      <c r="AC66" s="564"/>
      <c r="AD66" s="564"/>
      <c r="AE66" s="564"/>
      <c r="AF66" s="564"/>
      <c r="AG66" s="564"/>
      <c r="AH66" s="567"/>
      <c r="AI66" s="567"/>
      <c r="AJ66" s="567"/>
      <c r="AK66" s="567"/>
      <c r="AL66" s="567"/>
      <c r="AM66" s="567"/>
      <c r="AN66" s="567"/>
      <c r="AO66" s="567"/>
      <c r="AP66" s="567"/>
      <c r="AQ66" s="567"/>
      <c r="AR66" s="567"/>
      <c r="AS66" s="567"/>
      <c r="AT66" s="568"/>
      <c r="AU66" s="563"/>
      <c r="AV66" s="564"/>
      <c r="AW66" s="564"/>
      <c r="AX66" s="564"/>
      <c r="AY66" s="564"/>
      <c r="AZ66" s="564"/>
      <c r="BA66" s="564"/>
      <c r="BB66" s="564"/>
      <c r="BC66" s="564"/>
      <c r="BD66" s="564"/>
      <c r="BE66" s="564"/>
      <c r="BF66" s="564"/>
      <c r="BG66" s="564"/>
      <c r="BH66" s="564"/>
      <c r="BI66" s="564"/>
      <c r="BJ66" s="564"/>
      <c r="BK66" s="564"/>
      <c r="BL66" s="564"/>
      <c r="BM66" s="564"/>
      <c r="BN66" s="564"/>
      <c r="BO66" s="564"/>
      <c r="BP66" s="564"/>
      <c r="BQ66" s="564"/>
      <c r="BR66" s="564"/>
      <c r="BS66" s="564"/>
      <c r="BT66" s="567"/>
      <c r="BU66" s="567"/>
      <c r="BV66" s="567"/>
      <c r="BW66" s="567"/>
      <c r="BX66" s="569"/>
      <c r="BY66" s="563"/>
      <c r="BZ66" s="564"/>
      <c r="CA66" s="564"/>
      <c r="CB66" s="564"/>
      <c r="CC66" s="564"/>
      <c r="CD66" s="564"/>
      <c r="CE66" s="564"/>
      <c r="CF66" s="564"/>
      <c r="CG66" s="564"/>
      <c r="CH66" s="564"/>
      <c r="CI66" s="564"/>
      <c r="CJ66" s="564"/>
      <c r="CK66" s="564"/>
      <c r="CL66" s="564"/>
      <c r="CM66" s="564"/>
      <c r="CN66" s="564"/>
      <c r="CO66" s="564"/>
      <c r="CP66" s="564"/>
      <c r="CQ66" s="564"/>
      <c r="CR66" s="564"/>
      <c r="CS66" s="564"/>
      <c r="CT66" s="564"/>
      <c r="CU66" s="564"/>
      <c r="CV66" s="564"/>
      <c r="CW66" s="564"/>
      <c r="CX66" s="564"/>
      <c r="CY66" s="564"/>
      <c r="CZ66" s="564"/>
      <c r="DA66" s="564"/>
      <c r="DB66" s="564"/>
      <c r="DC66" s="564"/>
      <c r="DD66" s="564"/>
      <c r="DE66" s="564"/>
      <c r="DF66" s="564"/>
      <c r="DG66" s="564"/>
      <c r="DH66" s="564"/>
      <c r="DI66" s="566"/>
      <c r="DJ66" s="573"/>
      <c r="DK66" s="574"/>
      <c r="DL66" s="574"/>
      <c r="DM66" s="574"/>
      <c r="DN66" s="574"/>
      <c r="DO66" s="574"/>
      <c r="DP66" s="574"/>
      <c r="DQ66" s="574"/>
      <c r="DR66" s="574"/>
      <c r="DS66" s="574"/>
      <c r="DT66" s="574"/>
      <c r="DU66" s="574"/>
      <c r="DV66" s="574"/>
      <c r="DW66" s="574"/>
      <c r="DX66" s="574"/>
      <c r="DY66" s="574"/>
      <c r="DZ66" s="574"/>
      <c r="EA66" s="574"/>
      <c r="EB66" s="574"/>
      <c r="EC66" s="574"/>
      <c r="ED66" s="574"/>
      <c r="EE66" s="574"/>
      <c r="EF66" s="574"/>
      <c r="EG66" s="574"/>
      <c r="EH66" s="574"/>
      <c r="EI66" s="574"/>
      <c r="EJ66" s="574"/>
      <c r="EK66" s="574"/>
      <c r="EL66" s="574"/>
      <c r="EM66" s="574"/>
      <c r="EN66" s="574"/>
      <c r="EO66" s="574"/>
      <c r="EP66" s="574"/>
      <c r="EQ66" s="574"/>
      <c r="ER66" s="574"/>
      <c r="ES66" s="574"/>
      <c r="ET66" s="574"/>
      <c r="EU66" s="574"/>
      <c r="EV66" s="574"/>
      <c r="EW66" s="574"/>
      <c r="EX66" s="574"/>
      <c r="EY66" s="574"/>
      <c r="EZ66" s="574"/>
      <c r="FA66" s="574"/>
      <c r="FB66" s="574"/>
      <c r="FC66" s="574"/>
      <c r="FD66" s="574"/>
      <c r="FE66" s="574"/>
      <c r="FF66" s="574"/>
      <c r="FG66" s="575"/>
    </row>
    <row r="67" spans="2:163" ht="8.65" customHeight="1">
      <c r="B67" s="576" t="s">
        <v>72</v>
      </c>
      <c r="C67" s="577"/>
      <c r="D67" s="577"/>
      <c r="E67" s="577"/>
      <c r="F67" s="577"/>
      <c r="G67" s="577"/>
      <c r="H67" s="577"/>
      <c r="I67" s="577"/>
      <c r="J67" s="577"/>
      <c r="K67" s="577"/>
      <c r="L67" s="577"/>
      <c r="M67" s="577"/>
      <c r="N67" s="577"/>
      <c r="O67" s="577"/>
      <c r="P67" s="577"/>
      <c r="Q67" s="577"/>
      <c r="R67" s="577"/>
      <c r="S67" s="577"/>
      <c r="T67" s="577"/>
      <c r="U67" s="577"/>
      <c r="V67" s="577"/>
      <c r="W67" s="577"/>
      <c r="X67" s="577"/>
      <c r="Y67" s="577"/>
      <c r="Z67" s="577"/>
      <c r="AA67" s="577"/>
      <c r="AB67" s="577"/>
      <c r="AC67" s="577"/>
      <c r="AD67" s="577"/>
      <c r="AE67" s="577"/>
      <c r="AF67" s="577"/>
      <c r="AG67" s="577"/>
      <c r="AH67" s="567">
        <v>1.57</v>
      </c>
      <c r="AI67" s="567"/>
      <c r="AJ67" s="567"/>
      <c r="AK67" s="567"/>
      <c r="AL67" s="567"/>
      <c r="AM67" s="567"/>
      <c r="AN67" s="567"/>
      <c r="AO67" s="567"/>
      <c r="AP67" s="567"/>
      <c r="AQ67" s="567"/>
      <c r="AR67" s="567"/>
      <c r="AS67" s="567"/>
      <c r="AT67" s="568"/>
      <c r="AU67" s="563"/>
      <c r="AV67" s="564"/>
      <c r="AW67" s="564"/>
      <c r="AX67" s="564"/>
      <c r="AY67" s="564"/>
      <c r="AZ67" s="564"/>
      <c r="BA67" s="564"/>
      <c r="BB67" s="564"/>
      <c r="BC67" s="564"/>
      <c r="BD67" s="564"/>
      <c r="BE67" s="564"/>
      <c r="BF67" s="564"/>
      <c r="BG67" s="564"/>
      <c r="BH67" s="564"/>
      <c r="BI67" s="564"/>
      <c r="BJ67" s="564"/>
      <c r="BK67" s="564"/>
      <c r="BL67" s="564"/>
      <c r="BM67" s="564"/>
      <c r="BN67" s="564"/>
      <c r="BO67" s="564"/>
      <c r="BP67" s="564"/>
      <c r="BQ67" s="564"/>
      <c r="BR67" s="564"/>
      <c r="BS67" s="564"/>
      <c r="BT67" s="567"/>
      <c r="BU67" s="567"/>
      <c r="BV67" s="567"/>
      <c r="BW67" s="567"/>
      <c r="BX67" s="569"/>
      <c r="BY67" s="563"/>
      <c r="BZ67" s="564"/>
      <c r="CA67" s="564"/>
      <c r="CB67" s="564"/>
      <c r="CC67" s="564"/>
      <c r="CD67" s="564"/>
      <c r="CE67" s="564"/>
      <c r="CF67" s="564"/>
      <c r="CG67" s="564"/>
      <c r="CH67" s="564"/>
      <c r="CI67" s="564"/>
      <c r="CJ67" s="564"/>
      <c r="CK67" s="564"/>
      <c r="CL67" s="564"/>
      <c r="CM67" s="564"/>
      <c r="CN67" s="564"/>
      <c r="CO67" s="564"/>
      <c r="CP67" s="564"/>
      <c r="CQ67" s="564"/>
      <c r="CR67" s="564"/>
      <c r="CS67" s="564"/>
      <c r="CT67" s="564"/>
      <c r="CU67" s="564"/>
      <c r="CV67" s="564"/>
      <c r="CW67" s="564"/>
      <c r="CX67" s="564"/>
      <c r="CY67" s="564"/>
      <c r="CZ67" s="564"/>
      <c r="DA67" s="564"/>
      <c r="DB67" s="564"/>
      <c r="DC67" s="564"/>
      <c r="DD67" s="564"/>
      <c r="DE67" s="564"/>
      <c r="DF67" s="564"/>
      <c r="DG67" s="564"/>
      <c r="DH67" s="564"/>
      <c r="DI67" s="566"/>
      <c r="DJ67" s="573"/>
      <c r="DK67" s="574"/>
      <c r="DL67" s="574"/>
      <c r="DM67" s="574"/>
      <c r="DN67" s="574"/>
      <c r="DO67" s="574"/>
      <c r="DP67" s="574"/>
      <c r="DQ67" s="574"/>
      <c r="DR67" s="574"/>
      <c r="DS67" s="574"/>
      <c r="DT67" s="574"/>
      <c r="DU67" s="574"/>
      <c r="DV67" s="574"/>
      <c r="DW67" s="574"/>
      <c r="DX67" s="574"/>
      <c r="DY67" s="574"/>
      <c r="DZ67" s="574"/>
      <c r="EA67" s="574"/>
      <c r="EB67" s="574"/>
      <c r="EC67" s="574"/>
      <c r="ED67" s="574"/>
      <c r="EE67" s="574"/>
      <c r="EF67" s="574"/>
      <c r="EG67" s="574"/>
      <c r="EH67" s="574"/>
      <c r="EI67" s="574"/>
      <c r="EJ67" s="574"/>
      <c r="EK67" s="574"/>
      <c r="EL67" s="574"/>
      <c r="EM67" s="574"/>
      <c r="EN67" s="574"/>
      <c r="EO67" s="574"/>
      <c r="EP67" s="574"/>
      <c r="EQ67" s="574"/>
      <c r="ER67" s="574"/>
      <c r="ES67" s="574"/>
      <c r="ET67" s="574"/>
      <c r="EU67" s="574"/>
      <c r="EV67" s="574"/>
      <c r="EW67" s="574"/>
      <c r="EX67" s="574"/>
      <c r="EY67" s="574"/>
      <c r="EZ67" s="574"/>
      <c r="FA67" s="574"/>
      <c r="FB67" s="574"/>
      <c r="FC67" s="574"/>
      <c r="FD67" s="574"/>
      <c r="FE67" s="574"/>
      <c r="FF67" s="574"/>
      <c r="FG67" s="575"/>
    </row>
    <row r="68" spans="2:163" ht="8.65" customHeight="1">
      <c r="B68" s="576"/>
      <c r="C68" s="577"/>
      <c r="D68" s="577"/>
      <c r="E68" s="577"/>
      <c r="F68" s="577"/>
      <c r="G68" s="577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7"/>
      <c r="S68" s="577"/>
      <c r="T68" s="577"/>
      <c r="U68" s="577"/>
      <c r="V68" s="577"/>
      <c r="W68" s="577"/>
      <c r="X68" s="577"/>
      <c r="Y68" s="577"/>
      <c r="Z68" s="577"/>
      <c r="AA68" s="577"/>
      <c r="AB68" s="577"/>
      <c r="AC68" s="577"/>
      <c r="AD68" s="577"/>
      <c r="AE68" s="577"/>
      <c r="AF68" s="577"/>
      <c r="AG68" s="577"/>
      <c r="AH68" s="567"/>
      <c r="AI68" s="567"/>
      <c r="AJ68" s="567"/>
      <c r="AK68" s="567"/>
      <c r="AL68" s="567"/>
      <c r="AM68" s="567"/>
      <c r="AN68" s="567"/>
      <c r="AO68" s="567"/>
      <c r="AP68" s="567"/>
      <c r="AQ68" s="567"/>
      <c r="AR68" s="567"/>
      <c r="AS68" s="567"/>
      <c r="AT68" s="568"/>
      <c r="AU68" s="578" t="s">
        <v>62</v>
      </c>
      <c r="AV68" s="579"/>
      <c r="AW68" s="579"/>
      <c r="AX68" s="579"/>
      <c r="AY68" s="579"/>
      <c r="AZ68" s="579"/>
      <c r="BA68" s="579"/>
      <c r="BB68" s="579"/>
      <c r="BC68" s="579"/>
      <c r="BD68" s="579"/>
      <c r="BE68" s="579"/>
      <c r="BF68" s="579"/>
      <c r="BG68" s="579"/>
      <c r="BH68" s="579"/>
      <c r="BI68" s="579"/>
      <c r="BJ68" s="579"/>
      <c r="BK68" s="579"/>
      <c r="BL68" s="579"/>
      <c r="BM68" s="579"/>
      <c r="BN68" s="579"/>
      <c r="BO68" s="579"/>
      <c r="BP68" s="579"/>
      <c r="BQ68" s="579"/>
      <c r="BR68" s="579"/>
      <c r="BS68" s="579"/>
      <c r="BT68" s="567">
        <v>0.9</v>
      </c>
      <c r="BU68" s="567"/>
      <c r="BV68" s="567"/>
      <c r="BW68" s="567"/>
      <c r="BX68" s="569"/>
      <c r="BY68" s="580" t="s">
        <v>25</v>
      </c>
      <c r="BZ68" s="581"/>
      <c r="CA68" s="581"/>
      <c r="CB68" s="581"/>
      <c r="CC68" s="581"/>
      <c r="CD68" s="581"/>
      <c r="CE68" s="581"/>
      <c r="CF68" s="581"/>
      <c r="CG68" s="581"/>
      <c r="CH68" s="581"/>
      <c r="CI68" s="581"/>
      <c r="CJ68" s="581"/>
      <c r="CK68" s="581"/>
      <c r="CL68" s="581"/>
      <c r="CM68" s="581"/>
      <c r="CN68" s="581"/>
      <c r="CO68" s="581"/>
      <c r="CP68" s="581"/>
      <c r="CQ68" s="581"/>
      <c r="CR68" s="581"/>
      <c r="CS68" s="581"/>
      <c r="CT68" s="581"/>
      <c r="CU68" s="581"/>
      <c r="CV68" s="581"/>
      <c r="CW68" s="581"/>
      <c r="CX68" s="581"/>
      <c r="CY68" s="581"/>
      <c r="CZ68" s="581"/>
      <c r="DA68" s="581"/>
      <c r="DB68" s="582">
        <v>8.1000000000000003E-2</v>
      </c>
      <c r="DC68" s="582"/>
      <c r="DD68" s="582"/>
      <c r="DE68" s="582"/>
      <c r="DF68" s="582"/>
      <c r="DG68" s="582"/>
      <c r="DH68" s="582"/>
      <c r="DI68" s="583"/>
      <c r="DJ68" s="584" t="s">
        <v>115</v>
      </c>
      <c r="DK68" s="585"/>
      <c r="DL68" s="585"/>
      <c r="DM68" s="585"/>
      <c r="DN68" s="585"/>
      <c r="DO68" s="585"/>
      <c r="DP68" s="585"/>
      <c r="DQ68" s="585"/>
      <c r="DR68" s="585"/>
      <c r="DS68" s="585"/>
      <c r="DT68" s="585"/>
      <c r="DU68" s="585"/>
      <c r="DV68" s="585"/>
      <c r="DW68" s="585"/>
      <c r="DX68" s="585"/>
      <c r="DY68" s="585"/>
      <c r="DZ68" s="585"/>
      <c r="EA68" s="585"/>
      <c r="EB68" s="585"/>
      <c r="EC68" s="585"/>
      <c r="ED68" s="585"/>
      <c r="EE68" s="585"/>
      <c r="EF68" s="585"/>
      <c r="EG68" s="585"/>
      <c r="EH68" s="585"/>
      <c r="EI68" s="585"/>
      <c r="EJ68" s="585"/>
      <c r="EK68" s="585"/>
      <c r="EL68" s="585"/>
      <c r="EM68" s="585"/>
      <c r="EN68" s="585"/>
      <c r="EO68" s="585"/>
      <c r="EP68" s="585"/>
      <c r="EQ68" s="585"/>
      <c r="ER68" s="585"/>
      <c r="ES68" s="585"/>
      <c r="ET68" s="585"/>
      <c r="EU68" s="585"/>
      <c r="EV68" s="585"/>
      <c r="EW68" s="585"/>
      <c r="EX68" s="585"/>
      <c r="EY68" s="585"/>
      <c r="EZ68" s="585"/>
      <c r="FA68" s="585"/>
      <c r="FB68" s="585"/>
      <c r="FC68" s="585"/>
      <c r="FD68" s="585"/>
      <c r="FE68" s="585"/>
      <c r="FF68" s="585"/>
      <c r="FG68" s="586"/>
    </row>
    <row r="69" spans="2:163" ht="8.65" customHeight="1">
      <c r="B69" s="587" t="s">
        <v>117</v>
      </c>
      <c r="C69" s="588"/>
      <c r="D69" s="588"/>
      <c r="E69" s="588"/>
      <c r="F69" s="588"/>
      <c r="G69" s="588"/>
      <c r="H69" s="588"/>
      <c r="I69" s="588"/>
      <c r="J69" s="588"/>
      <c r="K69" s="588"/>
      <c r="L69" s="588"/>
      <c r="M69" s="588"/>
      <c r="N69" s="588"/>
      <c r="O69" s="588"/>
      <c r="P69" s="588"/>
      <c r="Q69" s="588"/>
      <c r="R69" s="588"/>
      <c r="S69" s="588"/>
      <c r="T69" s="588"/>
      <c r="U69" s="588"/>
      <c r="V69" s="588"/>
      <c r="W69" s="588"/>
      <c r="X69" s="588"/>
      <c r="Y69" s="588"/>
      <c r="Z69" s="588"/>
      <c r="AA69" s="588"/>
      <c r="AB69" s="588"/>
      <c r="AC69" s="588"/>
      <c r="AD69" s="588"/>
      <c r="AE69" s="588"/>
      <c r="AF69" s="588"/>
      <c r="AG69" s="588"/>
      <c r="AH69" s="589" t="s">
        <v>75</v>
      </c>
      <c r="AI69" s="567"/>
      <c r="AJ69" s="567"/>
      <c r="AK69" s="567"/>
      <c r="AL69" s="567"/>
      <c r="AM69" s="567"/>
      <c r="AN69" s="567"/>
      <c r="AO69" s="567"/>
      <c r="AP69" s="567"/>
      <c r="AQ69" s="567"/>
      <c r="AR69" s="567"/>
      <c r="AS69" s="567"/>
      <c r="AT69" s="568"/>
      <c r="AU69" s="578"/>
      <c r="AV69" s="579"/>
      <c r="AW69" s="579"/>
      <c r="AX69" s="579"/>
      <c r="AY69" s="579"/>
      <c r="AZ69" s="579"/>
      <c r="BA69" s="579"/>
      <c r="BB69" s="579"/>
      <c r="BC69" s="579"/>
      <c r="BD69" s="579"/>
      <c r="BE69" s="579"/>
      <c r="BF69" s="579"/>
      <c r="BG69" s="579"/>
      <c r="BH69" s="579"/>
      <c r="BI69" s="579"/>
      <c r="BJ69" s="579"/>
      <c r="BK69" s="579"/>
      <c r="BL69" s="579"/>
      <c r="BM69" s="579"/>
      <c r="BN69" s="579"/>
      <c r="BO69" s="579"/>
      <c r="BP69" s="579"/>
      <c r="BQ69" s="579"/>
      <c r="BR69" s="579"/>
      <c r="BS69" s="579"/>
      <c r="BT69" s="567"/>
      <c r="BU69" s="567"/>
      <c r="BV69" s="567"/>
      <c r="BW69" s="567"/>
      <c r="BX69" s="569"/>
      <c r="BY69" s="580"/>
      <c r="BZ69" s="581"/>
      <c r="CA69" s="581"/>
      <c r="CB69" s="581"/>
      <c r="CC69" s="581"/>
      <c r="CD69" s="581"/>
      <c r="CE69" s="581"/>
      <c r="CF69" s="581"/>
      <c r="CG69" s="581"/>
      <c r="CH69" s="581"/>
      <c r="CI69" s="581"/>
      <c r="CJ69" s="581"/>
      <c r="CK69" s="581"/>
      <c r="CL69" s="581"/>
      <c r="CM69" s="581"/>
      <c r="CN69" s="581"/>
      <c r="CO69" s="581"/>
      <c r="CP69" s="581"/>
      <c r="CQ69" s="581"/>
      <c r="CR69" s="581"/>
      <c r="CS69" s="581"/>
      <c r="CT69" s="581"/>
      <c r="CU69" s="581"/>
      <c r="CV69" s="581"/>
      <c r="CW69" s="581"/>
      <c r="CX69" s="581"/>
      <c r="CY69" s="581"/>
      <c r="CZ69" s="581"/>
      <c r="DA69" s="581"/>
      <c r="DB69" s="582"/>
      <c r="DC69" s="582"/>
      <c r="DD69" s="582"/>
      <c r="DE69" s="582"/>
      <c r="DF69" s="582"/>
      <c r="DG69" s="582"/>
      <c r="DH69" s="582"/>
      <c r="DI69" s="583"/>
      <c r="DJ69" s="584"/>
      <c r="DK69" s="585"/>
      <c r="DL69" s="585"/>
      <c r="DM69" s="585"/>
      <c r="DN69" s="585"/>
      <c r="DO69" s="585"/>
      <c r="DP69" s="585"/>
      <c r="DQ69" s="585"/>
      <c r="DR69" s="585"/>
      <c r="DS69" s="585"/>
      <c r="DT69" s="585"/>
      <c r="DU69" s="585"/>
      <c r="DV69" s="585"/>
      <c r="DW69" s="585"/>
      <c r="DX69" s="585"/>
      <c r="DY69" s="585"/>
      <c r="DZ69" s="585"/>
      <c r="EA69" s="585"/>
      <c r="EB69" s="585"/>
      <c r="EC69" s="585"/>
      <c r="ED69" s="585"/>
      <c r="EE69" s="585"/>
      <c r="EF69" s="585"/>
      <c r="EG69" s="585"/>
      <c r="EH69" s="585"/>
      <c r="EI69" s="585"/>
      <c r="EJ69" s="585"/>
      <c r="EK69" s="585"/>
      <c r="EL69" s="585"/>
      <c r="EM69" s="585"/>
      <c r="EN69" s="585"/>
      <c r="EO69" s="585"/>
      <c r="EP69" s="585"/>
      <c r="EQ69" s="585"/>
      <c r="ER69" s="585"/>
      <c r="ES69" s="585"/>
      <c r="ET69" s="585"/>
      <c r="EU69" s="585"/>
      <c r="EV69" s="585"/>
      <c r="EW69" s="585"/>
      <c r="EX69" s="585"/>
      <c r="EY69" s="585"/>
      <c r="EZ69" s="585"/>
      <c r="FA69" s="585"/>
      <c r="FB69" s="585"/>
      <c r="FC69" s="585"/>
      <c r="FD69" s="585"/>
      <c r="FE69" s="585"/>
      <c r="FF69" s="585"/>
      <c r="FG69" s="586"/>
    </row>
    <row r="70" spans="2:163" ht="8.65" customHeight="1">
      <c r="B70" s="587"/>
      <c r="C70" s="588"/>
      <c r="D70" s="588"/>
      <c r="E70" s="588"/>
      <c r="F70" s="588"/>
      <c r="G70" s="588"/>
      <c r="H70" s="588"/>
      <c r="I70" s="588"/>
      <c r="J70" s="588"/>
      <c r="K70" s="588"/>
      <c r="L70" s="588"/>
      <c r="M70" s="588"/>
      <c r="N70" s="588"/>
      <c r="O70" s="588"/>
      <c r="P70" s="588"/>
      <c r="Q70" s="588"/>
      <c r="R70" s="588"/>
      <c r="S70" s="588"/>
      <c r="T70" s="588"/>
      <c r="U70" s="588"/>
      <c r="V70" s="588"/>
      <c r="W70" s="588"/>
      <c r="X70" s="588"/>
      <c r="Y70" s="588"/>
      <c r="Z70" s="588"/>
      <c r="AA70" s="588"/>
      <c r="AB70" s="588"/>
      <c r="AC70" s="588"/>
      <c r="AD70" s="588"/>
      <c r="AE70" s="588"/>
      <c r="AF70" s="588"/>
      <c r="AG70" s="588"/>
      <c r="AH70" s="567"/>
      <c r="AI70" s="567"/>
      <c r="AJ70" s="567"/>
      <c r="AK70" s="567"/>
      <c r="AL70" s="567"/>
      <c r="AM70" s="567"/>
      <c r="AN70" s="567"/>
      <c r="AO70" s="567"/>
      <c r="AP70" s="567"/>
      <c r="AQ70" s="567"/>
      <c r="AR70" s="567"/>
      <c r="AS70" s="567"/>
      <c r="AT70" s="568"/>
      <c r="AU70" s="578" t="s">
        <v>64</v>
      </c>
      <c r="AV70" s="579"/>
      <c r="AW70" s="579"/>
      <c r="AX70" s="579"/>
      <c r="AY70" s="579"/>
      <c r="AZ70" s="579"/>
      <c r="BA70" s="579"/>
      <c r="BB70" s="579"/>
      <c r="BC70" s="579"/>
      <c r="BD70" s="579"/>
      <c r="BE70" s="579"/>
      <c r="BF70" s="579"/>
      <c r="BG70" s="579"/>
      <c r="BH70" s="579"/>
      <c r="BI70" s="579"/>
      <c r="BJ70" s="579"/>
      <c r="BK70" s="579"/>
      <c r="BL70" s="579"/>
      <c r="BM70" s="579"/>
      <c r="BN70" s="579"/>
      <c r="BO70" s="579"/>
      <c r="BP70" s="579"/>
      <c r="BQ70" s="579"/>
      <c r="BR70" s="579"/>
      <c r="BS70" s="579"/>
      <c r="BT70" s="567">
        <v>0.4</v>
      </c>
      <c r="BU70" s="567"/>
      <c r="BV70" s="567"/>
      <c r="BW70" s="567"/>
      <c r="BX70" s="569"/>
      <c r="BY70" s="580"/>
      <c r="BZ70" s="581"/>
      <c r="CA70" s="581"/>
      <c r="CB70" s="581"/>
      <c r="CC70" s="581"/>
      <c r="CD70" s="581"/>
      <c r="CE70" s="581"/>
      <c r="CF70" s="581"/>
      <c r="CG70" s="581"/>
      <c r="CH70" s="581"/>
      <c r="CI70" s="581"/>
      <c r="CJ70" s="581"/>
      <c r="CK70" s="581"/>
      <c r="CL70" s="581"/>
      <c r="CM70" s="581"/>
      <c r="CN70" s="581"/>
      <c r="CO70" s="581"/>
      <c r="CP70" s="581"/>
      <c r="CQ70" s="581"/>
      <c r="CR70" s="581"/>
      <c r="CS70" s="581"/>
      <c r="CT70" s="581"/>
      <c r="CU70" s="581"/>
      <c r="CV70" s="581"/>
      <c r="CW70" s="581"/>
      <c r="CX70" s="581"/>
      <c r="CY70" s="581"/>
      <c r="CZ70" s="581"/>
      <c r="DA70" s="581"/>
      <c r="DB70" s="582"/>
      <c r="DC70" s="582"/>
      <c r="DD70" s="582"/>
      <c r="DE70" s="582"/>
      <c r="DF70" s="582"/>
      <c r="DG70" s="582"/>
      <c r="DH70" s="582"/>
      <c r="DI70" s="583"/>
      <c r="DJ70" s="584"/>
      <c r="DK70" s="585"/>
      <c r="DL70" s="585"/>
      <c r="DM70" s="585"/>
      <c r="DN70" s="585"/>
      <c r="DO70" s="585"/>
      <c r="DP70" s="585"/>
      <c r="DQ70" s="585"/>
      <c r="DR70" s="585"/>
      <c r="DS70" s="585"/>
      <c r="DT70" s="585"/>
      <c r="DU70" s="585"/>
      <c r="DV70" s="585"/>
      <c r="DW70" s="585"/>
      <c r="DX70" s="585"/>
      <c r="DY70" s="585"/>
      <c r="DZ70" s="585"/>
      <c r="EA70" s="585"/>
      <c r="EB70" s="585"/>
      <c r="EC70" s="585"/>
      <c r="ED70" s="585"/>
      <c r="EE70" s="585"/>
      <c r="EF70" s="585"/>
      <c r="EG70" s="585"/>
      <c r="EH70" s="585"/>
      <c r="EI70" s="585"/>
      <c r="EJ70" s="585"/>
      <c r="EK70" s="585"/>
      <c r="EL70" s="585"/>
      <c r="EM70" s="585"/>
      <c r="EN70" s="585"/>
      <c r="EO70" s="585"/>
      <c r="EP70" s="585"/>
      <c r="EQ70" s="585"/>
      <c r="ER70" s="585"/>
      <c r="ES70" s="585"/>
      <c r="ET70" s="585"/>
      <c r="EU70" s="585"/>
      <c r="EV70" s="585"/>
      <c r="EW70" s="585"/>
      <c r="EX70" s="585"/>
      <c r="EY70" s="585"/>
      <c r="EZ70" s="585"/>
      <c r="FA70" s="585"/>
      <c r="FB70" s="585"/>
      <c r="FC70" s="585"/>
      <c r="FD70" s="585"/>
      <c r="FE70" s="585"/>
      <c r="FF70" s="585"/>
      <c r="FG70" s="586"/>
    </row>
    <row r="71" spans="2:163" ht="8.65" customHeight="1">
      <c r="B71" s="587" t="s">
        <v>118</v>
      </c>
      <c r="C71" s="588"/>
      <c r="D71" s="588"/>
      <c r="E71" s="588"/>
      <c r="F71" s="588"/>
      <c r="G71" s="588"/>
      <c r="H71" s="588"/>
      <c r="I71" s="588"/>
      <c r="J71" s="588"/>
      <c r="K71" s="588"/>
      <c r="L71" s="588"/>
      <c r="M71" s="588"/>
      <c r="N71" s="588"/>
      <c r="O71" s="588"/>
      <c r="P71" s="588"/>
      <c r="Q71" s="588"/>
      <c r="R71" s="588"/>
      <c r="S71" s="588"/>
      <c r="T71" s="588"/>
      <c r="U71" s="588"/>
      <c r="V71" s="588"/>
      <c r="W71" s="588"/>
      <c r="X71" s="588"/>
      <c r="Y71" s="588"/>
      <c r="Z71" s="588"/>
      <c r="AA71" s="588"/>
      <c r="AB71" s="588"/>
      <c r="AC71" s="588"/>
      <c r="AD71" s="588"/>
      <c r="AE71" s="588"/>
      <c r="AF71" s="588"/>
      <c r="AG71" s="588"/>
      <c r="AH71" s="567">
        <v>1.1299999999999999</v>
      </c>
      <c r="AI71" s="567"/>
      <c r="AJ71" s="567"/>
      <c r="AK71" s="567"/>
      <c r="AL71" s="567"/>
      <c r="AM71" s="567"/>
      <c r="AN71" s="567"/>
      <c r="AO71" s="567"/>
      <c r="AP71" s="567"/>
      <c r="AQ71" s="567"/>
      <c r="AR71" s="567"/>
      <c r="AS71" s="567"/>
      <c r="AT71" s="568"/>
      <c r="AU71" s="578"/>
      <c r="AV71" s="579"/>
      <c r="AW71" s="579"/>
      <c r="AX71" s="579"/>
      <c r="AY71" s="579"/>
      <c r="AZ71" s="579"/>
      <c r="BA71" s="579"/>
      <c r="BB71" s="579"/>
      <c r="BC71" s="579"/>
      <c r="BD71" s="579"/>
      <c r="BE71" s="579"/>
      <c r="BF71" s="579"/>
      <c r="BG71" s="579"/>
      <c r="BH71" s="579"/>
      <c r="BI71" s="579"/>
      <c r="BJ71" s="579"/>
      <c r="BK71" s="579"/>
      <c r="BL71" s="579"/>
      <c r="BM71" s="579"/>
      <c r="BN71" s="579"/>
      <c r="BO71" s="579"/>
      <c r="BP71" s="579"/>
      <c r="BQ71" s="579"/>
      <c r="BR71" s="579"/>
      <c r="BS71" s="579"/>
      <c r="BT71" s="567"/>
      <c r="BU71" s="567"/>
      <c r="BV71" s="567"/>
      <c r="BW71" s="567"/>
      <c r="BX71" s="569"/>
      <c r="BY71" s="580" t="s">
        <v>65</v>
      </c>
      <c r="BZ71" s="581"/>
      <c r="CA71" s="581"/>
      <c r="CB71" s="581"/>
      <c r="CC71" s="581"/>
      <c r="CD71" s="581"/>
      <c r="CE71" s="581"/>
      <c r="CF71" s="581"/>
      <c r="CG71" s="581"/>
      <c r="CH71" s="581"/>
      <c r="CI71" s="581"/>
      <c r="CJ71" s="581"/>
      <c r="CK71" s="581"/>
      <c r="CL71" s="581"/>
      <c r="CM71" s="581"/>
      <c r="CN71" s="581"/>
      <c r="CO71" s="581"/>
      <c r="CP71" s="581"/>
      <c r="CQ71" s="581"/>
      <c r="CR71" s="581"/>
      <c r="CS71" s="581"/>
      <c r="CT71" s="581"/>
      <c r="CU71" s="581"/>
      <c r="CV71" s="581"/>
      <c r="CW71" s="581"/>
      <c r="CX71" s="581"/>
      <c r="CY71" s="581"/>
      <c r="CZ71" s="581"/>
      <c r="DA71" s="581"/>
      <c r="DB71" s="582">
        <v>0.08</v>
      </c>
      <c r="DC71" s="582"/>
      <c r="DD71" s="582"/>
      <c r="DE71" s="582"/>
      <c r="DF71" s="582"/>
      <c r="DG71" s="582"/>
      <c r="DH71" s="582"/>
      <c r="DI71" s="583"/>
      <c r="DJ71" s="560" t="s">
        <v>116</v>
      </c>
      <c r="DK71" s="516"/>
      <c r="DL71" s="516"/>
      <c r="DM71" s="516"/>
      <c r="DN71" s="516"/>
      <c r="DO71" s="516"/>
      <c r="DP71" s="516"/>
      <c r="DQ71" s="516"/>
      <c r="DR71" s="516"/>
      <c r="DS71" s="516"/>
      <c r="DT71" s="516"/>
      <c r="DU71" s="516"/>
      <c r="DV71" s="516"/>
      <c r="DW71" s="516"/>
      <c r="DX71" s="516"/>
      <c r="DY71" s="516"/>
      <c r="DZ71" s="516"/>
      <c r="EA71" s="516"/>
      <c r="EB71" s="516"/>
      <c r="EC71" s="516"/>
      <c r="ED71" s="516"/>
      <c r="EE71" s="516"/>
      <c r="EF71" s="516"/>
      <c r="EG71" s="516"/>
      <c r="EH71" s="516"/>
      <c r="EI71" s="516"/>
      <c r="EJ71" s="516"/>
      <c r="EK71" s="516"/>
      <c r="EL71" s="516"/>
      <c r="EM71" s="516"/>
      <c r="EN71" s="516"/>
      <c r="EO71" s="516"/>
      <c r="EP71" s="516"/>
      <c r="EQ71" s="516"/>
      <c r="ER71" s="516"/>
      <c r="ES71" s="516"/>
      <c r="ET71" s="516"/>
      <c r="EU71" s="516"/>
      <c r="EV71" s="516"/>
      <c r="EW71" s="516"/>
      <c r="EX71" s="516"/>
      <c r="EY71" s="516"/>
      <c r="EZ71" s="516"/>
      <c r="FA71" s="516"/>
      <c r="FB71" s="516"/>
      <c r="FC71" s="516"/>
      <c r="FD71" s="516"/>
      <c r="FE71" s="516"/>
      <c r="FF71" s="516"/>
      <c r="FG71" s="517"/>
    </row>
    <row r="72" spans="2:163" ht="8.65" customHeight="1">
      <c r="B72" s="587"/>
      <c r="C72" s="588"/>
      <c r="D72" s="588"/>
      <c r="E72" s="588"/>
      <c r="F72" s="588"/>
      <c r="G72" s="588"/>
      <c r="H72" s="588"/>
      <c r="I72" s="588"/>
      <c r="J72" s="588"/>
      <c r="K72" s="588"/>
      <c r="L72" s="588"/>
      <c r="M72" s="588"/>
      <c r="N72" s="588"/>
      <c r="O72" s="588"/>
      <c r="P72" s="588"/>
      <c r="Q72" s="588"/>
      <c r="R72" s="588"/>
      <c r="S72" s="588"/>
      <c r="T72" s="588"/>
      <c r="U72" s="588"/>
      <c r="V72" s="588"/>
      <c r="W72" s="588"/>
      <c r="X72" s="588"/>
      <c r="Y72" s="588"/>
      <c r="Z72" s="588"/>
      <c r="AA72" s="588"/>
      <c r="AB72" s="588"/>
      <c r="AC72" s="588"/>
      <c r="AD72" s="588"/>
      <c r="AE72" s="588"/>
      <c r="AF72" s="588"/>
      <c r="AG72" s="588"/>
      <c r="AH72" s="567"/>
      <c r="AI72" s="567"/>
      <c r="AJ72" s="567"/>
      <c r="AK72" s="567"/>
      <c r="AL72" s="567"/>
      <c r="AM72" s="567"/>
      <c r="AN72" s="567"/>
      <c r="AO72" s="567"/>
      <c r="AP72" s="567"/>
      <c r="AQ72" s="567"/>
      <c r="AR72" s="567"/>
      <c r="AS72" s="567"/>
      <c r="AT72" s="568"/>
      <c r="AU72" s="578" t="s">
        <v>66</v>
      </c>
      <c r="AV72" s="579"/>
      <c r="AW72" s="579"/>
      <c r="AX72" s="579"/>
      <c r="AY72" s="579"/>
      <c r="AZ72" s="579"/>
      <c r="BA72" s="579"/>
      <c r="BB72" s="579"/>
      <c r="BC72" s="579"/>
      <c r="BD72" s="579"/>
      <c r="BE72" s="579"/>
      <c r="BF72" s="579"/>
      <c r="BG72" s="579"/>
      <c r="BH72" s="579"/>
      <c r="BI72" s="579"/>
      <c r="BJ72" s="579"/>
      <c r="BK72" s="579"/>
      <c r="BL72" s="579"/>
      <c r="BM72" s="579"/>
      <c r="BN72" s="579"/>
      <c r="BO72" s="579"/>
      <c r="BP72" s="579"/>
      <c r="BQ72" s="579"/>
      <c r="BR72" s="579"/>
      <c r="BS72" s="579"/>
      <c r="BT72" s="567">
        <v>0.5</v>
      </c>
      <c r="BU72" s="567"/>
      <c r="BV72" s="567"/>
      <c r="BW72" s="567"/>
      <c r="BX72" s="569"/>
      <c r="BY72" s="580"/>
      <c r="BZ72" s="581"/>
      <c r="CA72" s="581"/>
      <c r="CB72" s="581"/>
      <c r="CC72" s="581"/>
      <c r="CD72" s="581"/>
      <c r="CE72" s="581"/>
      <c r="CF72" s="581"/>
      <c r="CG72" s="581"/>
      <c r="CH72" s="581"/>
      <c r="CI72" s="581"/>
      <c r="CJ72" s="581"/>
      <c r="CK72" s="581"/>
      <c r="CL72" s="581"/>
      <c r="CM72" s="581"/>
      <c r="CN72" s="581"/>
      <c r="CO72" s="581"/>
      <c r="CP72" s="581"/>
      <c r="CQ72" s="581"/>
      <c r="CR72" s="581"/>
      <c r="CS72" s="581"/>
      <c r="CT72" s="581"/>
      <c r="CU72" s="581"/>
      <c r="CV72" s="581"/>
      <c r="CW72" s="581"/>
      <c r="CX72" s="581"/>
      <c r="CY72" s="581"/>
      <c r="CZ72" s="581"/>
      <c r="DA72" s="581"/>
      <c r="DB72" s="582"/>
      <c r="DC72" s="582"/>
      <c r="DD72" s="582"/>
      <c r="DE72" s="582"/>
      <c r="DF72" s="582"/>
      <c r="DG72" s="582"/>
      <c r="DH72" s="582"/>
      <c r="DI72" s="583"/>
      <c r="DJ72" s="515"/>
      <c r="DK72" s="516"/>
      <c r="DL72" s="516"/>
      <c r="DM72" s="516"/>
      <c r="DN72" s="516"/>
      <c r="DO72" s="516"/>
      <c r="DP72" s="516"/>
      <c r="DQ72" s="516"/>
      <c r="DR72" s="516"/>
      <c r="DS72" s="516"/>
      <c r="DT72" s="516"/>
      <c r="DU72" s="516"/>
      <c r="DV72" s="516"/>
      <c r="DW72" s="516"/>
      <c r="DX72" s="516"/>
      <c r="DY72" s="516"/>
      <c r="DZ72" s="516"/>
      <c r="EA72" s="516"/>
      <c r="EB72" s="516"/>
      <c r="EC72" s="516"/>
      <c r="ED72" s="516"/>
      <c r="EE72" s="516"/>
      <c r="EF72" s="516"/>
      <c r="EG72" s="516"/>
      <c r="EH72" s="516"/>
      <c r="EI72" s="516"/>
      <c r="EJ72" s="516"/>
      <c r="EK72" s="516"/>
      <c r="EL72" s="516"/>
      <c r="EM72" s="516"/>
      <c r="EN72" s="516"/>
      <c r="EO72" s="516"/>
      <c r="EP72" s="516"/>
      <c r="EQ72" s="516"/>
      <c r="ER72" s="516"/>
      <c r="ES72" s="516"/>
      <c r="ET72" s="516"/>
      <c r="EU72" s="516"/>
      <c r="EV72" s="516"/>
      <c r="EW72" s="516"/>
      <c r="EX72" s="516"/>
      <c r="EY72" s="516"/>
      <c r="EZ72" s="516"/>
      <c r="FA72" s="516"/>
      <c r="FB72" s="516"/>
      <c r="FC72" s="516"/>
      <c r="FD72" s="516"/>
      <c r="FE72" s="516"/>
      <c r="FF72" s="516"/>
      <c r="FG72" s="517"/>
    </row>
    <row r="73" spans="2:163" ht="8.65" customHeight="1">
      <c r="B73" s="587" t="s">
        <v>120</v>
      </c>
      <c r="C73" s="588"/>
      <c r="D73" s="588"/>
      <c r="E73" s="588"/>
      <c r="F73" s="588"/>
      <c r="G73" s="588"/>
      <c r="H73" s="588"/>
      <c r="I73" s="588"/>
      <c r="J73" s="588"/>
      <c r="K73" s="588"/>
      <c r="L73" s="588"/>
      <c r="M73" s="588"/>
      <c r="N73" s="588"/>
      <c r="O73" s="588"/>
      <c r="P73" s="588"/>
      <c r="Q73" s="588"/>
      <c r="R73" s="588"/>
      <c r="S73" s="588"/>
      <c r="T73" s="588"/>
      <c r="U73" s="588"/>
      <c r="V73" s="588"/>
      <c r="W73" s="588"/>
      <c r="X73" s="588"/>
      <c r="Y73" s="588"/>
      <c r="Z73" s="588"/>
      <c r="AA73" s="588"/>
      <c r="AB73" s="588"/>
      <c r="AC73" s="588"/>
      <c r="AD73" s="588"/>
      <c r="AE73" s="588"/>
      <c r="AF73" s="588"/>
      <c r="AG73" s="588"/>
      <c r="AH73" s="567">
        <v>1.06</v>
      </c>
      <c r="AI73" s="567"/>
      <c r="AJ73" s="567"/>
      <c r="AK73" s="567"/>
      <c r="AL73" s="567"/>
      <c r="AM73" s="567"/>
      <c r="AN73" s="567"/>
      <c r="AO73" s="567"/>
      <c r="AP73" s="567"/>
      <c r="AQ73" s="567"/>
      <c r="AR73" s="567"/>
      <c r="AS73" s="567"/>
      <c r="AT73" s="568"/>
      <c r="AU73" s="578"/>
      <c r="AV73" s="579"/>
      <c r="AW73" s="579"/>
      <c r="AX73" s="579"/>
      <c r="AY73" s="579"/>
      <c r="AZ73" s="579"/>
      <c r="BA73" s="579"/>
      <c r="BB73" s="579"/>
      <c r="BC73" s="579"/>
      <c r="BD73" s="579"/>
      <c r="BE73" s="579"/>
      <c r="BF73" s="579"/>
      <c r="BG73" s="579"/>
      <c r="BH73" s="579"/>
      <c r="BI73" s="579"/>
      <c r="BJ73" s="579"/>
      <c r="BK73" s="579"/>
      <c r="BL73" s="579"/>
      <c r="BM73" s="579"/>
      <c r="BN73" s="579"/>
      <c r="BO73" s="579"/>
      <c r="BP73" s="579"/>
      <c r="BQ73" s="579"/>
      <c r="BR73" s="579"/>
      <c r="BS73" s="579"/>
      <c r="BT73" s="567"/>
      <c r="BU73" s="567"/>
      <c r="BV73" s="567"/>
      <c r="BW73" s="567"/>
      <c r="BX73" s="569"/>
      <c r="BY73" s="580"/>
      <c r="BZ73" s="581"/>
      <c r="CA73" s="581"/>
      <c r="CB73" s="581"/>
      <c r="CC73" s="581"/>
      <c r="CD73" s="581"/>
      <c r="CE73" s="581"/>
      <c r="CF73" s="581"/>
      <c r="CG73" s="581"/>
      <c r="CH73" s="581"/>
      <c r="CI73" s="581"/>
      <c r="CJ73" s="581"/>
      <c r="CK73" s="581"/>
      <c r="CL73" s="581"/>
      <c r="CM73" s="581"/>
      <c r="CN73" s="581"/>
      <c r="CO73" s="581"/>
      <c r="CP73" s="581"/>
      <c r="CQ73" s="581"/>
      <c r="CR73" s="581"/>
      <c r="CS73" s="581"/>
      <c r="CT73" s="581"/>
      <c r="CU73" s="581"/>
      <c r="CV73" s="581"/>
      <c r="CW73" s="581"/>
      <c r="CX73" s="581"/>
      <c r="CY73" s="581"/>
      <c r="CZ73" s="581"/>
      <c r="DA73" s="581"/>
      <c r="DB73" s="582"/>
      <c r="DC73" s="582"/>
      <c r="DD73" s="582"/>
      <c r="DE73" s="582"/>
      <c r="DF73" s="582"/>
      <c r="DG73" s="582"/>
      <c r="DH73" s="582"/>
      <c r="DI73" s="583"/>
      <c r="DJ73" s="515"/>
      <c r="DK73" s="516"/>
      <c r="DL73" s="516"/>
      <c r="DM73" s="516"/>
      <c r="DN73" s="516"/>
      <c r="DO73" s="516"/>
      <c r="DP73" s="516"/>
      <c r="DQ73" s="516"/>
      <c r="DR73" s="516"/>
      <c r="DS73" s="516"/>
      <c r="DT73" s="516"/>
      <c r="DU73" s="516"/>
      <c r="DV73" s="516"/>
      <c r="DW73" s="516"/>
      <c r="DX73" s="516"/>
      <c r="DY73" s="516"/>
      <c r="DZ73" s="516"/>
      <c r="EA73" s="516"/>
      <c r="EB73" s="516"/>
      <c r="EC73" s="516"/>
      <c r="ED73" s="516"/>
      <c r="EE73" s="516"/>
      <c r="EF73" s="516"/>
      <c r="EG73" s="516"/>
      <c r="EH73" s="516"/>
      <c r="EI73" s="516"/>
      <c r="EJ73" s="516"/>
      <c r="EK73" s="516"/>
      <c r="EL73" s="516"/>
      <c r="EM73" s="516"/>
      <c r="EN73" s="516"/>
      <c r="EO73" s="516"/>
      <c r="EP73" s="516"/>
      <c r="EQ73" s="516"/>
      <c r="ER73" s="516"/>
      <c r="ES73" s="516"/>
      <c r="ET73" s="516"/>
      <c r="EU73" s="516"/>
      <c r="EV73" s="516"/>
      <c r="EW73" s="516"/>
      <c r="EX73" s="516"/>
      <c r="EY73" s="516"/>
      <c r="EZ73" s="516"/>
      <c r="FA73" s="516"/>
      <c r="FB73" s="516"/>
      <c r="FC73" s="516"/>
      <c r="FD73" s="516"/>
      <c r="FE73" s="516"/>
      <c r="FF73" s="516"/>
      <c r="FG73" s="517"/>
    </row>
    <row r="74" spans="2:163" ht="8.65" customHeight="1">
      <c r="B74" s="587"/>
      <c r="C74" s="588"/>
      <c r="D74" s="588"/>
      <c r="E74" s="588"/>
      <c r="F74" s="588"/>
      <c r="G74" s="588"/>
      <c r="H74" s="588"/>
      <c r="I74" s="588"/>
      <c r="J74" s="588"/>
      <c r="K74" s="588"/>
      <c r="L74" s="588"/>
      <c r="M74" s="588"/>
      <c r="N74" s="588"/>
      <c r="O74" s="588"/>
      <c r="P74" s="588"/>
      <c r="Q74" s="588"/>
      <c r="R74" s="588"/>
      <c r="S74" s="588"/>
      <c r="T74" s="588"/>
      <c r="U74" s="588"/>
      <c r="V74" s="588"/>
      <c r="W74" s="588"/>
      <c r="X74" s="588"/>
      <c r="Y74" s="588"/>
      <c r="Z74" s="588"/>
      <c r="AA74" s="588"/>
      <c r="AB74" s="588"/>
      <c r="AC74" s="588"/>
      <c r="AD74" s="588"/>
      <c r="AE74" s="588"/>
      <c r="AF74" s="588"/>
      <c r="AG74" s="588"/>
      <c r="AH74" s="567"/>
      <c r="AI74" s="567"/>
      <c r="AJ74" s="567"/>
      <c r="AK74" s="567"/>
      <c r="AL74" s="567"/>
      <c r="AM74" s="567"/>
      <c r="AN74" s="567"/>
      <c r="AO74" s="567"/>
      <c r="AP74" s="567"/>
      <c r="AQ74" s="567"/>
      <c r="AR74" s="567"/>
      <c r="AS74" s="567"/>
      <c r="AT74" s="568"/>
      <c r="AU74" s="578" t="s">
        <v>68</v>
      </c>
      <c r="AV74" s="579"/>
      <c r="AW74" s="579"/>
      <c r="AX74" s="579"/>
      <c r="AY74" s="579"/>
      <c r="AZ74" s="579"/>
      <c r="BA74" s="579"/>
      <c r="BB74" s="579"/>
      <c r="BC74" s="579"/>
      <c r="BD74" s="579"/>
      <c r="BE74" s="579"/>
      <c r="BF74" s="579"/>
      <c r="BG74" s="579"/>
      <c r="BH74" s="579"/>
      <c r="BI74" s="579"/>
      <c r="BJ74" s="579"/>
      <c r="BK74" s="579"/>
      <c r="BL74" s="579"/>
      <c r="BM74" s="579"/>
      <c r="BN74" s="579"/>
      <c r="BO74" s="579"/>
      <c r="BP74" s="579"/>
      <c r="BQ74" s="579"/>
      <c r="BR74" s="579"/>
      <c r="BS74" s="579"/>
      <c r="BT74" s="567">
        <v>1.5</v>
      </c>
      <c r="BU74" s="567"/>
      <c r="BV74" s="567"/>
      <c r="BW74" s="567"/>
      <c r="BX74" s="569"/>
      <c r="BY74" s="580" t="s">
        <v>69</v>
      </c>
      <c r="BZ74" s="581"/>
      <c r="CA74" s="581"/>
      <c r="CB74" s="581"/>
      <c r="CC74" s="581"/>
      <c r="CD74" s="581"/>
      <c r="CE74" s="581"/>
      <c r="CF74" s="581"/>
      <c r="CG74" s="581"/>
      <c r="CH74" s="581"/>
      <c r="CI74" s="581"/>
      <c r="CJ74" s="581"/>
      <c r="CK74" s="581"/>
      <c r="CL74" s="581"/>
      <c r="CM74" s="581"/>
      <c r="CN74" s="581"/>
      <c r="CO74" s="581"/>
      <c r="CP74" s="581"/>
      <c r="CQ74" s="581"/>
      <c r="CR74" s="581"/>
      <c r="CS74" s="581"/>
      <c r="CT74" s="581"/>
      <c r="CU74" s="581"/>
      <c r="CV74" s="581"/>
      <c r="CW74" s="581"/>
      <c r="CX74" s="581"/>
      <c r="CY74" s="581"/>
      <c r="CZ74" s="581"/>
      <c r="DA74" s="581"/>
      <c r="DB74" s="582">
        <v>7.4999999999999997E-2</v>
      </c>
      <c r="DC74" s="582"/>
      <c r="DD74" s="582"/>
      <c r="DE74" s="582"/>
      <c r="DF74" s="582"/>
      <c r="DG74" s="582"/>
      <c r="DH74" s="582"/>
      <c r="DI74" s="583"/>
      <c r="DJ74" s="584" t="s">
        <v>169</v>
      </c>
      <c r="DK74" s="585"/>
      <c r="DL74" s="585"/>
      <c r="DM74" s="585"/>
      <c r="DN74" s="585"/>
      <c r="DO74" s="585"/>
      <c r="DP74" s="585"/>
      <c r="DQ74" s="585"/>
      <c r="DR74" s="585"/>
      <c r="DS74" s="585"/>
      <c r="DT74" s="585"/>
      <c r="DU74" s="585"/>
      <c r="DV74" s="585"/>
      <c r="DW74" s="585"/>
      <c r="DX74" s="585"/>
      <c r="DY74" s="585"/>
      <c r="DZ74" s="585"/>
      <c r="EA74" s="585"/>
      <c r="EB74" s="585"/>
      <c r="EC74" s="585"/>
      <c r="ED74" s="585"/>
      <c r="EE74" s="585"/>
      <c r="EF74" s="585"/>
      <c r="EG74" s="585"/>
      <c r="EH74" s="585"/>
      <c r="EI74" s="585"/>
      <c r="EJ74" s="585"/>
      <c r="EK74" s="585"/>
      <c r="EL74" s="585"/>
      <c r="EM74" s="585"/>
      <c r="EN74" s="585"/>
      <c r="EO74" s="585"/>
      <c r="EP74" s="585"/>
      <c r="EQ74" s="585"/>
      <c r="ER74" s="585"/>
      <c r="ES74" s="585"/>
      <c r="ET74" s="585"/>
      <c r="EU74" s="585"/>
      <c r="EV74" s="585"/>
      <c r="EW74" s="585"/>
      <c r="EX74" s="585"/>
      <c r="EY74" s="585"/>
      <c r="EZ74" s="585"/>
      <c r="FA74" s="585"/>
      <c r="FB74" s="585"/>
      <c r="FC74" s="585"/>
      <c r="FD74" s="585"/>
      <c r="FE74" s="585"/>
      <c r="FF74" s="585"/>
      <c r="FG74" s="586"/>
    </row>
    <row r="75" spans="2:163" ht="8.65" customHeight="1">
      <c r="B75" s="587" t="s">
        <v>121</v>
      </c>
      <c r="C75" s="588"/>
      <c r="D75" s="588"/>
      <c r="E75" s="588"/>
      <c r="F75" s="588"/>
      <c r="G75" s="588"/>
      <c r="H75" s="588"/>
      <c r="I75" s="588"/>
      <c r="J75" s="588"/>
      <c r="K75" s="588"/>
      <c r="L75" s="588"/>
      <c r="M75" s="588"/>
      <c r="N75" s="588"/>
      <c r="O75" s="588"/>
      <c r="P75" s="588"/>
      <c r="Q75" s="588"/>
      <c r="R75" s="588"/>
      <c r="S75" s="588"/>
      <c r="T75" s="588"/>
      <c r="U75" s="588"/>
      <c r="V75" s="588"/>
      <c r="W75" s="588"/>
      <c r="X75" s="588"/>
      <c r="Y75" s="588"/>
      <c r="Z75" s="588"/>
      <c r="AA75" s="588"/>
      <c r="AB75" s="588"/>
      <c r="AC75" s="588"/>
      <c r="AD75" s="588"/>
      <c r="AE75" s="588"/>
      <c r="AF75" s="588"/>
      <c r="AG75" s="588"/>
      <c r="AH75" s="567">
        <v>1.03</v>
      </c>
      <c r="AI75" s="567"/>
      <c r="AJ75" s="567"/>
      <c r="AK75" s="567"/>
      <c r="AL75" s="567"/>
      <c r="AM75" s="567"/>
      <c r="AN75" s="567"/>
      <c r="AO75" s="567"/>
      <c r="AP75" s="567"/>
      <c r="AQ75" s="567"/>
      <c r="AR75" s="567"/>
      <c r="AS75" s="567"/>
      <c r="AT75" s="568"/>
      <c r="AU75" s="578"/>
      <c r="AV75" s="579"/>
      <c r="AW75" s="579"/>
      <c r="AX75" s="579"/>
      <c r="AY75" s="579"/>
      <c r="AZ75" s="579"/>
      <c r="BA75" s="579"/>
      <c r="BB75" s="579"/>
      <c r="BC75" s="579"/>
      <c r="BD75" s="579"/>
      <c r="BE75" s="579"/>
      <c r="BF75" s="579"/>
      <c r="BG75" s="579"/>
      <c r="BH75" s="579"/>
      <c r="BI75" s="579"/>
      <c r="BJ75" s="579"/>
      <c r="BK75" s="579"/>
      <c r="BL75" s="579"/>
      <c r="BM75" s="579"/>
      <c r="BN75" s="579"/>
      <c r="BO75" s="579"/>
      <c r="BP75" s="579"/>
      <c r="BQ75" s="579"/>
      <c r="BR75" s="579"/>
      <c r="BS75" s="579"/>
      <c r="BT75" s="567"/>
      <c r="BU75" s="567"/>
      <c r="BV75" s="567"/>
      <c r="BW75" s="567"/>
      <c r="BX75" s="569"/>
      <c r="BY75" s="580"/>
      <c r="BZ75" s="581"/>
      <c r="CA75" s="581"/>
      <c r="CB75" s="581"/>
      <c r="CC75" s="581"/>
      <c r="CD75" s="581"/>
      <c r="CE75" s="581"/>
      <c r="CF75" s="581"/>
      <c r="CG75" s="581"/>
      <c r="CH75" s="581"/>
      <c r="CI75" s="581"/>
      <c r="CJ75" s="581"/>
      <c r="CK75" s="581"/>
      <c r="CL75" s="581"/>
      <c r="CM75" s="581"/>
      <c r="CN75" s="581"/>
      <c r="CO75" s="581"/>
      <c r="CP75" s="581"/>
      <c r="CQ75" s="581"/>
      <c r="CR75" s="581"/>
      <c r="CS75" s="581"/>
      <c r="CT75" s="581"/>
      <c r="CU75" s="581"/>
      <c r="CV75" s="581"/>
      <c r="CW75" s="581"/>
      <c r="CX75" s="581"/>
      <c r="CY75" s="581"/>
      <c r="CZ75" s="581"/>
      <c r="DA75" s="581"/>
      <c r="DB75" s="582"/>
      <c r="DC75" s="582"/>
      <c r="DD75" s="582"/>
      <c r="DE75" s="582"/>
      <c r="DF75" s="582"/>
      <c r="DG75" s="582"/>
      <c r="DH75" s="582"/>
      <c r="DI75" s="583"/>
      <c r="DJ75" s="584"/>
      <c r="DK75" s="585"/>
      <c r="DL75" s="585"/>
      <c r="DM75" s="585"/>
      <c r="DN75" s="585"/>
      <c r="DO75" s="585"/>
      <c r="DP75" s="585"/>
      <c r="DQ75" s="585"/>
      <c r="DR75" s="585"/>
      <c r="DS75" s="585"/>
      <c r="DT75" s="585"/>
      <c r="DU75" s="585"/>
      <c r="DV75" s="585"/>
      <c r="DW75" s="585"/>
      <c r="DX75" s="585"/>
      <c r="DY75" s="585"/>
      <c r="DZ75" s="585"/>
      <c r="EA75" s="585"/>
      <c r="EB75" s="585"/>
      <c r="EC75" s="585"/>
      <c r="ED75" s="585"/>
      <c r="EE75" s="585"/>
      <c r="EF75" s="585"/>
      <c r="EG75" s="585"/>
      <c r="EH75" s="585"/>
      <c r="EI75" s="585"/>
      <c r="EJ75" s="585"/>
      <c r="EK75" s="585"/>
      <c r="EL75" s="585"/>
      <c r="EM75" s="585"/>
      <c r="EN75" s="585"/>
      <c r="EO75" s="585"/>
      <c r="EP75" s="585"/>
      <c r="EQ75" s="585"/>
      <c r="ER75" s="585"/>
      <c r="ES75" s="585"/>
      <c r="ET75" s="585"/>
      <c r="EU75" s="585"/>
      <c r="EV75" s="585"/>
      <c r="EW75" s="585"/>
      <c r="EX75" s="585"/>
      <c r="EY75" s="585"/>
      <c r="EZ75" s="585"/>
      <c r="FA75" s="585"/>
      <c r="FB75" s="585"/>
      <c r="FC75" s="585"/>
      <c r="FD75" s="585"/>
      <c r="FE75" s="585"/>
      <c r="FF75" s="585"/>
      <c r="FG75" s="586"/>
    </row>
    <row r="76" spans="2:163" ht="8.65" customHeight="1">
      <c r="B76" s="587"/>
      <c r="C76" s="588"/>
      <c r="D76" s="588"/>
      <c r="E76" s="588"/>
      <c r="F76" s="588"/>
      <c r="G76" s="588"/>
      <c r="H76" s="588"/>
      <c r="I76" s="588"/>
      <c r="J76" s="588"/>
      <c r="K76" s="588"/>
      <c r="L76" s="588"/>
      <c r="M76" s="588"/>
      <c r="N76" s="588"/>
      <c r="O76" s="588"/>
      <c r="P76" s="588"/>
      <c r="Q76" s="588"/>
      <c r="R76" s="588"/>
      <c r="S76" s="588"/>
      <c r="T76" s="588"/>
      <c r="U76" s="588"/>
      <c r="V76" s="588"/>
      <c r="W76" s="588"/>
      <c r="X76" s="588"/>
      <c r="Y76" s="588"/>
      <c r="Z76" s="588"/>
      <c r="AA76" s="588"/>
      <c r="AB76" s="588"/>
      <c r="AC76" s="588"/>
      <c r="AD76" s="588"/>
      <c r="AE76" s="588"/>
      <c r="AF76" s="588"/>
      <c r="AG76" s="588"/>
      <c r="AH76" s="567"/>
      <c r="AI76" s="567"/>
      <c r="AJ76" s="567"/>
      <c r="AK76" s="567"/>
      <c r="AL76" s="567"/>
      <c r="AM76" s="567"/>
      <c r="AN76" s="567"/>
      <c r="AO76" s="567"/>
      <c r="AP76" s="567"/>
      <c r="AQ76" s="567"/>
      <c r="AR76" s="567"/>
      <c r="AS76" s="567"/>
      <c r="AT76" s="568"/>
      <c r="AU76" s="578" t="s">
        <v>71</v>
      </c>
      <c r="AV76" s="579"/>
      <c r="AW76" s="579"/>
      <c r="AX76" s="579"/>
      <c r="AY76" s="579"/>
      <c r="AZ76" s="579"/>
      <c r="BA76" s="579"/>
      <c r="BB76" s="579"/>
      <c r="BC76" s="579"/>
      <c r="BD76" s="579"/>
      <c r="BE76" s="579"/>
      <c r="BF76" s="579"/>
      <c r="BG76" s="579"/>
      <c r="BH76" s="579"/>
      <c r="BI76" s="579"/>
      <c r="BJ76" s="579"/>
      <c r="BK76" s="579"/>
      <c r="BL76" s="579"/>
      <c r="BM76" s="579"/>
      <c r="BN76" s="579"/>
      <c r="BO76" s="579"/>
      <c r="BP76" s="579"/>
      <c r="BQ76" s="579"/>
      <c r="BR76" s="579"/>
      <c r="BS76" s="579"/>
      <c r="BT76" s="567">
        <v>0.5</v>
      </c>
      <c r="BU76" s="567"/>
      <c r="BV76" s="567"/>
      <c r="BW76" s="567"/>
      <c r="BX76" s="569"/>
      <c r="BY76" s="580"/>
      <c r="BZ76" s="581"/>
      <c r="CA76" s="581"/>
      <c r="CB76" s="581"/>
      <c r="CC76" s="581"/>
      <c r="CD76" s="581"/>
      <c r="CE76" s="581"/>
      <c r="CF76" s="581"/>
      <c r="CG76" s="581"/>
      <c r="CH76" s="581"/>
      <c r="CI76" s="581"/>
      <c r="CJ76" s="581"/>
      <c r="CK76" s="581"/>
      <c r="CL76" s="581"/>
      <c r="CM76" s="581"/>
      <c r="CN76" s="581"/>
      <c r="CO76" s="581"/>
      <c r="CP76" s="581"/>
      <c r="CQ76" s="581"/>
      <c r="CR76" s="581"/>
      <c r="CS76" s="581"/>
      <c r="CT76" s="581"/>
      <c r="CU76" s="581"/>
      <c r="CV76" s="581"/>
      <c r="CW76" s="581"/>
      <c r="CX76" s="581"/>
      <c r="CY76" s="581"/>
      <c r="CZ76" s="581"/>
      <c r="DA76" s="581"/>
      <c r="DB76" s="582"/>
      <c r="DC76" s="582"/>
      <c r="DD76" s="582"/>
      <c r="DE76" s="582"/>
      <c r="DF76" s="582"/>
      <c r="DG76" s="582"/>
      <c r="DH76" s="582"/>
      <c r="DI76" s="583"/>
      <c r="DJ76" s="584"/>
      <c r="DK76" s="585"/>
      <c r="DL76" s="585"/>
      <c r="DM76" s="585"/>
      <c r="DN76" s="585"/>
      <c r="DO76" s="585"/>
      <c r="DP76" s="585"/>
      <c r="DQ76" s="585"/>
      <c r="DR76" s="585"/>
      <c r="DS76" s="585"/>
      <c r="DT76" s="585"/>
      <c r="DU76" s="585"/>
      <c r="DV76" s="585"/>
      <c r="DW76" s="585"/>
      <c r="DX76" s="585"/>
      <c r="DY76" s="585"/>
      <c r="DZ76" s="585"/>
      <c r="EA76" s="585"/>
      <c r="EB76" s="585"/>
      <c r="EC76" s="585"/>
      <c r="ED76" s="585"/>
      <c r="EE76" s="585"/>
      <c r="EF76" s="585"/>
      <c r="EG76" s="585"/>
      <c r="EH76" s="585"/>
      <c r="EI76" s="585"/>
      <c r="EJ76" s="585"/>
      <c r="EK76" s="585"/>
      <c r="EL76" s="585"/>
      <c r="EM76" s="585"/>
      <c r="EN76" s="585"/>
      <c r="EO76" s="585"/>
      <c r="EP76" s="585"/>
      <c r="EQ76" s="585"/>
      <c r="ER76" s="585"/>
      <c r="ES76" s="585"/>
      <c r="ET76" s="585"/>
      <c r="EU76" s="585"/>
      <c r="EV76" s="585"/>
      <c r="EW76" s="585"/>
      <c r="EX76" s="585"/>
      <c r="EY76" s="585"/>
      <c r="EZ76" s="585"/>
      <c r="FA76" s="585"/>
      <c r="FB76" s="585"/>
      <c r="FC76" s="585"/>
      <c r="FD76" s="585"/>
      <c r="FE76" s="585"/>
      <c r="FF76" s="585"/>
      <c r="FG76" s="586"/>
    </row>
    <row r="77" spans="2:163" ht="8.65" customHeight="1">
      <c r="B77" s="587" t="s">
        <v>123</v>
      </c>
      <c r="C77" s="588"/>
      <c r="D77" s="588"/>
      <c r="E77" s="588"/>
      <c r="F77" s="588"/>
      <c r="G77" s="588"/>
      <c r="H77" s="588"/>
      <c r="I77" s="588"/>
      <c r="J77" s="588"/>
      <c r="K77" s="588"/>
      <c r="L77" s="588"/>
      <c r="M77" s="588"/>
      <c r="N77" s="588"/>
      <c r="O77" s="588"/>
      <c r="P77" s="588"/>
      <c r="Q77" s="588"/>
      <c r="R77" s="588"/>
      <c r="S77" s="588"/>
      <c r="T77" s="588"/>
      <c r="U77" s="588"/>
      <c r="V77" s="588"/>
      <c r="W77" s="588"/>
      <c r="X77" s="588"/>
      <c r="Y77" s="588"/>
      <c r="Z77" s="588"/>
      <c r="AA77" s="588"/>
      <c r="AB77" s="588"/>
      <c r="AC77" s="588"/>
      <c r="AD77" s="588"/>
      <c r="AE77" s="588"/>
      <c r="AF77" s="588"/>
      <c r="AG77" s="588"/>
      <c r="AH77" s="567">
        <v>1.02</v>
      </c>
      <c r="AI77" s="567"/>
      <c r="AJ77" s="567"/>
      <c r="AK77" s="567"/>
      <c r="AL77" s="567"/>
      <c r="AM77" s="567"/>
      <c r="AN77" s="567"/>
      <c r="AO77" s="567"/>
      <c r="AP77" s="567"/>
      <c r="AQ77" s="567"/>
      <c r="AR77" s="567"/>
      <c r="AS77" s="567"/>
      <c r="AT77" s="568"/>
      <c r="AU77" s="578"/>
      <c r="AV77" s="579"/>
      <c r="AW77" s="579"/>
      <c r="AX77" s="579"/>
      <c r="AY77" s="579"/>
      <c r="AZ77" s="579"/>
      <c r="BA77" s="579"/>
      <c r="BB77" s="579"/>
      <c r="BC77" s="579"/>
      <c r="BD77" s="579"/>
      <c r="BE77" s="579"/>
      <c r="BF77" s="579"/>
      <c r="BG77" s="579"/>
      <c r="BH77" s="579"/>
      <c r="BI77" s="579"/>
      <c r="BJ77" s="579"/>
      <c r="BK77" s="579"/>
      <c r="BL77" s="579"/>
      <c r="BM77" s="579"/>
      <c r="BN77" s="579"/>
      <c r="BO77" s="579"/>
      <c r="BP77" s="579"/>
      <c r="BQ77" s="579"/>
      <c r="BR77" s="579"/>
      <c r="BS77" s="579"/>
      <c r="BT77" s="567"/>
      <c r="BU77" s="567"/>
      <c r="BV77" s="567"/>
      <c r="BW77" s="567"/>
      <c r="BX77" s="569"/>
      <c r="BY77" s="580" t="s">
        <v>73</v>
      </c>
      <c r="BZ77" s="581"/>
      <c r="CA77" s="581"/>
      <c r="CB77" s="581"/>
      <c r="CC77" s="581"/>
      <c r="CD77" s="581"/>
      <c r="CE77" s="581"/>
      <c r="CF77" s="581"/>
      <c r="CG77" s="581"/>
      <c r="CH77" s="581"/>
      <c r="CI77" s="581"/>
      <c r="CJ77" s="581"/>
      <c r="CK77" s="581"/>
      <c r="CL77" s="581"/>
      <c r="CM77" s="581"/>
      <c r="CN77" s="581"/>
      <c r="CO77" s="581"/>
      <c r="CP77" s="581"/>
      <c r="CQ77" s="581"/>
      <c r="CR77" s="581"/>
      <c r="CS77" s="581"/>
      <c r="CT77" s="581"/>
      <c r="CU77" s="581"/>
      <c r="CV77" s="581"/>
      <c r="CW77" s="581"/>
      <c r="CX77" s="581"/>
      <c r="CY77" s="581"/>
      <c r="CZ77" s="581"/>
      <c r="DA77" s="581"/>
      <c r="DB77" s="582">
        <v>7.0999999999999994E-2</v>
      </c>
      <c r="DC77" s="582"/>
      <c r="DD77" s="582"/>
      <c r="DE77" s="582"/>
      <c r="DF77" s="582"/>
      <c r="DG77" s="582"/>
      <c r="DH77" s="582"/>
      <c r="DI77" s="583"/>
      <c r="DJ77" s="590" t="s">
        <v>119</v>
      </c>
      <c r="DK77" s="591"/>
      <c r="DL77" s="591"/>
      <c r="DM77" s="591"/>
      <c r="DN77" s="591"/>
      <c r="DO77" s="591"/>
      <c r="DP77" s="591"/>
      <c r="DQ77" s="591"/>
      <c r="DR77" s="591"/>
      <c r="DS77" s="591"/>
      <c r="DT77" s="591"/>
      <c r="DU77" s="591"/>
      <c r="DV77" s="591"/>
      <c r="DW77" s="591"/>
      <c r="DX77" s="591"/>
      <c r="DY77" s="591"/>
      <c r="DZ77" s="591"/>
      <c r="EA77" s="591"/>
      <c r="EB77" s="591"/>
      <c r="EC77" s="591"/>
      <c r="ED77" s="591"/>
      <c r="EE77" s="591"/>
      <c r="EF77" s="591"/>
      <c r="EG77" s="591"/>
      <c r="EH77" s="591"/>
      <c r="EI77" s="591"/>
      <c r="EJ77" s="591"/>
      <c r="EK77" s="591"/>
      <c r="EL77" s="591"/>
      <c r="EM77" s="591"/>
      <c r="EN77" s="591"/>
      <c r="EO77" s="591"/>
      <c r="EP77" s="591"/>
      <c r="EQ77" s="591"/>
      <c r="ER77" s="591"/>
      <c r="ES77" s="591"/>
      <c r="ET77" s="591"/>
      <c r="EU77" s="591"/>
      <c r="EV77" s="591"/>
      <c r="EW77" s="591"/>
      <c r="EX77" s="591"/>
      <c r="EY77" s="591"/>
      <c r="EZ77" s="591"/>
      <c r="FA77" s="591"/>
      <c r="FB77" s="591"/>
      <c r="FC77" s="591"/>
      <c r="FD77" s="591"/>
      <c r="FE77" s="591"/>
      <c r="FF77" s="591"/>
      <c r="FG77" s="592"/>
    </row>
    <row r="78" spans="2:163" ht="8.65" customHeight="1">
      <c r="B78" s="587"/>
      <c r="C78" s="588"/>
      <c r="D78" s="588"/>
      <c r="E78" s="588"/>
      <c r="F78" s="588"/>
      <c r="G78" s="588"/>
      <c r="H78" s="588"/>
      <c r="I78" s="588"/>
      <c r="J78" s="588"/>
      <c r="K78" s="588"/>
      <c r="L78" s="588"/>
      <c r="M78" s="588"/>
      <c r="N78" s="588"/>
      <c r="O78" s="588"/>
      <c r="P78" s="588"/>
      <c r="Q78" s="588"/>
      <c r="R78" s="588"/>
      <c r="S78" s="588"/>
      <c r="T78" s="588"/>
      <c r="U78" s="588"/>
      <c r="V78" s="588"/>
      <c r="W78" s="588"/>
      <c r="X78" s="588"/>
      <c r="Y78" s="588"/>
      <c r="Z78" s="588"/>
      <c r="AA78" s="588"/>
      <c r="AB78" s="588"/>
      <c r="AC78" s="588"/>
      <c r="AD78" s="588"/>
      <c r="AE78" s="588"/>
      <c r="AF78" s="588"/>
      <c r="AG78" s="588"/>
      <c r="AH78" s="567"/>
      <c r="AI78" s="567"/>
      <c r="AJ78" s="567"/>
      <c r="AK78" s="567"/>
      <c r="AL78" s="567"/>
      <c r="AM78" s="567"/>
      <c r="AN78" s="567"/>
      <c r="AO78" s="567"/>
      <c r="AP78" s="567"/>
      <c r="AQ78" s="567"/>
      <c r="AR78" s="567"/>
      <c r="AS78" s="567"/>
      <c r="AT78" s="568"/>
      <c r="AU78" s="578" t="s">
        <v>74</v>
      </c>
      <c r="AV78" s="579"/>
      <c r="AW78" s="579"/>
      <c r="AX78" s="579"/>
      <c r="AY78" s="579"/>
      <c r="AZ78" s="579"/>
      <c r="BA78" s="579"/>
      <c r="BB78" s="579"/>
      <c r="BC78" s="579"/>
      <c r="BD78" s="579"/>
      <c r="BE78" s="579"/>
      <c r="BF78" s="579"/>
      <c r="BG78" s="579"/>
      <c r="BH78" s="579"/>
      <c r="BI78" s="579"/>
      <c r="BJ78" s="579"/>
      <c r="BK78" s="579"/>
      <c r="BL78" s="579"/>
      <c r="BM78" s="579"/>
      <c r="BN78" s="579"/>
      <c r="BO78" s="579"/>
      <c r="BP78" s="579"/>
      <c r="BQ78" s="579"/>
      <c r="BR78" s="579"/>
      <c r="BS78" s="579"/>
      <c r="BT78" s="567">
        <v>1.8</v>
      </c>
      <c r="BU78" s="567"/>
      <c r="BV78" s="567"/>
      <c r="BW78" s="567"/>
      <c r="BX78" s="569"/>
      <c r="BY78" s="580"/>
      <c r="BZ78" s="581"/>
      <c r="CA78" s="581"/>
      <c r="CB78" s="581"/>
      <c r="CC78" s="581"/>
      <c r="CD78" s="581"/>
      <c r="CE78" s="581"/>
      <c r="CF78" s="581"/>
      <c r="CG78" s="581"/>
      <c r="CH78" s="581"/>
      <c r="CI78" s="581"/>
      <c r="CJ78" s="581"/>
      <c r="CK78" s="581"/>
      <c r="CL78" s="581"/>
      <c r="CM78" s="581"/>
      <c r="CN78" s="581"/>
      <c r="CO78" s="581"/>
      <c r="CP78" s="581"/>
      <c r="CQ78" s="581"/>
      <c r="CR78" s="581"/>
      <c r="CS78" s="581"/>
      <c r="CT78" s="581"/>
      <c r="CU78" s="581"/>
      <c r="CV78" s="581"/>
      <c r="CW78" s="581"/>
      <c r="CX78" s="581"/>
      <c r="CY78" s="581"/>
      <c r="CZ78" s="581"/>
      <c r="DA78" s="581"/>
      <c r="DB78" s="582"/>
      <c r="DC78" s="582"/>
      <c r="DD78" s="582"/>
      <c r="DE78" s="582"/>
      <c r="DF78" s="582"/>
      <c r="DG78" s="582"/>
      <c r="DH78" s="582"/>
      <c r="DI78" s="583"/>
      <c r="DJ78" s="593"/>
      <c r="DK78" s="591"/>
      <c r="DL78" s="591"/>
      <c r="DM78" s="591"/>
      <c r="DN78" s="591"/>
      <c r="DO78" s="591"/>
      <c r="DP78" s="591"/>
      <c r="DQ78" s="591"/>
      <c r="DR78" s="591"/>
      <c r="DS78" s="591"/>
      <c r="DT78" s="591"/>
      <c r="DU78" s="591"/>
      <c r="DV78" s="591"/>
      <c r="DW78" s="591"/>
      <c r="DX78" s="591"/>
      <c r="DY78" s="591"/>
      <c r="DZ78" s="591"/>
      <c r="EA78" s="591"/>
      <c r="EB78" s="591"/>
      <c r="EC78" s="591"/>
      <c r="ED78" s="591"/>
      <c r="EE78" s="591"/>
      <c r="EF78" s="591"/>
      <c r="EG78" s="591"/>
      <c r="EH78" s="591"/>
      <c r="EI78" s="591"/>
      <c r="EJ78" s="591"/>
      <c r="EK78" s="591"/>
      <c r="EL78" s="591"/>
      <c r="EM78" s="591"/>
      <c r="EN78" s="591"/>
      <c r="EO78" s="591"/>
      <c r="EP78" s="591"/>
      <c r="EQ78" s="591"/>
      <c r="ER78" s="591"/>
      <c r="ES78" s="591"/>
      <c r="ET78" s="591"/>
      <c r="EU78" s="591"/>
      <c r="EV78" s="591"/>
      <c r="EW78" s="591"/>
      <c r="EX78" s="591"/>
      <c r="EY78" s="591"/>
      <c r="EZ78" s="591"/>
      <c r="FA78" s="591"/>
      <c r="FB78" s="591"/>
      <c r="FC78" s="591"/>
      <c r="FD78" s="591"/>
      <c r="FE78" s="591"/>
      <c r="FF78" s="591"/>
      <c r="FG78" s="592"/>
    </row>
    <row r="79" spans="2:163" ht="8.65" customHeight="1">
      <c r="B79" s="587" t="s">
        <v>125</v>
      </c>
      <c r="C79" s="588"/>
      <c r="D79" s="588"/>
      <c r="E79" s="588"/>
      <c r="F79" s="588"/>
      <c r="G79" s="588"/>
      <c r="H79" s="588"/>
      <c r="I79" s="588"/>
      <c r="J79" s="588"/>
      <c r="K79" s="588"/>
      <c r="L79" s="588"/>
      <c r="M79" s="588"/>
      <c r="N79" s="588"/>
      <c r="O79" s="588"/>
      <c r="P79" s="588"/>
      <c r="Q79" s="588"/>
      <c r="R79" s="588"/>
      <c r="S79" s="588"/>
      <c r="T79" s="588"/>
      <c r="U79" s="588"/>
      <c r="V79" s="588"/>
      <c r="W79" s="588"/>
      <c r="X79" s="588"/>
      <c r="Y79" s="588"/>
      <c r="Z79" s="588"/>
      <c r="AA79" s="588"/>
      <c r="AB79" s="588"/>
      <c r="AC79" s="588"/>
      <c r="AD79" s="588"/>
      <c r="AE79" s="588"/>
      <c r="AF79" s="588"/>
      <c r="AG79" s="588"/>
      <c r="AH79" s="594">
        <v>1.01</v>
      </c>
      <c r="AI79" s="594"/>
      <c r="AJ79" s="594"/>
      <c r="AK79" s="594"/>
      <c r="AL79" s="594"/>
      <c r="AM79" s="594"/>
      <c r="AN79" s="594"/>
      <c r="AO79" s="594"/>
      <c r="AP79" s="594"/>
      <c r="AQ79" s="594"/>
      <c r="AR79" s="594"/>
      <c r="AS79" s="594"/>
      <c r="AT79" s="595"/>
      <c r="AU79" s="578"/>
      <c r="AV79" s="579"/>
      <c r="AW79" s="579"/>
      <c r="AX79" s="579"/>
      <c r="AY79" s="579"/>
      <c r="AZ79" s="579"/>
      <c r="BA79" s="579"/>
      <c r="BB79" s="579"/>
      <c r="BC79" s="579"/>
      <c r="BD79" s="579"/>
      <c r="BE79" s="579"/>
      <c r="BF79" s="579"/>
      <c r="BG79" s="579"/>
      <c r="BH79" s="579"/>
      <c r="BI79" s="579"/>
      <c r="BJ79" s="579"/>
      <c r="BK79" s="579"/>
      <c r="BL79" s="579"/>
      <c r="BM79" s="579"/>
      <c r="BN79" s="579"/>
      <c r="BO79" s="579"/>
      <c r="BP79" s="579"/>
      <c r="BQ79" s="579"/>
      <c r="BR79" s="579"/>
      <c r="BS79" s="579"/>
      <c r="BT79" s="567"/>
      <c r="BU79" s="567"/>
      <c r="BV79" s="567"/>
      <c r="BW79" s="567"/>
      <c r="BX79" s="569"/>
      <c r="BY79" s="580"/>
      <c r="BZ79" s="581"/>
      <c r="CA79" s="581"/>
      <c r="CB79" s="581"/>
      <c r="CC79" s="581"/>
      <c r="CD79" s="581"/>
      <c r="CE79" s="581"/>
      <c r="CF79" s="581"/>
      <c r="CG79" s="581"/>
      <c r="CH79" s="581"/>
      <c r="CI79" s="581"/>
      <c r="CJ79" s="581"/>
      <c r="CK79" s="581"/>
      <c r="CL79" s="581"/>
      <c r="CM79" s="581"/>
      <c r="CN79" s="581"/>
      <c r="CO79" s="581"/>
      <c r="CP79" s="581"/>
      <c r="CQ79" s="581"/>
      <c r="CR79" s="581"/>
      <c r="CS79" s="581"/>
      <c r="CT79" s="581"/>
      <c r="CU79" s="581"/>
      <c r="CV79" s="581"/>
      <c r="CW79" s="581"/>
      <c r="CX79" s="581"/>
      <c r="CY79" s="581"/>
      <c r="CZ79" s="581"/>
      <c r="DA79" s="581"/>
      <c r="DB79" s="582"/>
      <c r="DC79" s="582"/>
      <c r="DD79" s="582"/>
      <c r="DE79" s="582"/>
      <c r="DF79" s="582"/>
      <c r="DG79" s="582"/>
      <c r="DH79" s="582"/>
      <c r="DI79" s="583"/>
      <c r="DJ79" s="593"/>
      <c r="DK79" s="591"/>
      <c r="DL79" s="591"/>
      <c r="DM79" s="591"/>
      <c r="DN79" s="591"/>
      <c r="DO79" s="591"/>
      <c r="DP79" s="591"/>
      <c r="DQ79" s="591"/>
      <c r="DR79" s="591"/>
      <c r="DS79" s="591"/>
      <c r="DT79" s="591"/>
      <c r="DU79" s="591"/>
      <c r="DV79" s="591"/>
      <c r="DW79" s="591"/>
      <c r="DX79" s="591"/>
      <c r="DY79" s="591"/>
      <c r="DZ79" s="591"/>
      <c r="EA79" s="591"/>
      <c r="EB79" s="591"/>
      <c r="EC79" s="591"/>
      <c r="ED79" s="591"/>
      <c r="EE79" s="591"/>
      <c r="EF79" s="591"/>
      <c r="EG79" s="591"/>
      <c r="EH79" s="591"/>
      <c r="EI79" s="591"/>
      <c r="EJ79" s="591"/>
      <c r="EK79" s="591"/>
      <c r="EL79" s="591"/>
      <c r="EM79" s="591"/>
      <c r="EN79" s="591"/>
      <c r="EO79" s="591"/>
      <c r="EP79" s="591"/>
      <c r="EQ79" s="591"/>
      <c r="ER79" s="591"/>
      <c r="ES79" s="591"/>
      <c r="ET79" s="591"/>
      <c r="EU79" s="591"/>
      <c r="EV79" s="591"/>
      <c r="EW79" s="591"/>
      <c r="EX79" s="591"/>
      <c r="EY79" s="591"/>
      <c r="EZ79" s="591"/>
      <c r="FA79" s="591"/>
      <c r="FB79" s="591"/>
      <c r="FC79" s="591"/>
      <c r="FD79" s="591"/>
      <c r="FE79" s="591"/>
      <c r="FF79" s="591"/>
      <c r="FG79" s="592"/>
    </row>
    <row r="80" spans="2:163" ht="8.65" customHeight="1">
      <c r="B80" s="587"/>
      <c r="C80" s="588"/>
      <c r="D80" s="588"/>
      <c r="E80" s="588"/>
      <c r="F80" s="588"/>
      <c r="G80" s="588"/>
      <c r="H80" s="588"/>
      <c r="I80" s="588"/>
      <c r="J80" s="588"/>
      <c r="K80" s="588"/>
      <c r="L80" s="588"/>
      <c r="M80" s="588"/>
      <c r="N80" s="588"/>
      <c r="O80" s="588"/>
      <c r="P80" s="588"/>
      <c r="Q80" s="588"/>
      <c r="R80" s="588"/>
      <c r="S80" s="588"/>
      <c r="T80" s="588"/>
      <c r="U80" s="588"/>
      <c r="V80" s="588"/>
      <c r="W80" s="588"/>
      <c r="X80" s="588"/>
      <c r="Y80" s="588"/>
      <c r="Z80" s="588"/>
      <c r="AA80" s="588"/>
      <c r="AB80" s="588"/>
      <c r="AC80" s="588"/>
      <c r="AD80" s="588"/>
      <c r="AE80" s="588"/>
      <c r="AF80" s="588"/>
      <c r="AG80" s="588"/>
      <c r="AH80" s="594"/>
      <c r="AI80" s="594"/>
      <c r="AJ80" s="594"/>
      <c r="AK80" s="594"/>
      <c r="AL80" s="594"/>
      <c r="AM80" s="594"/>
      <c r="AN80" s="594"/>
      <c r="AO80" s="594"/>
      <c r="AP80" s="594"/>
      <c r="AQ80" s="594"/>
      <c r="AR80" s="594"/>
      <c r="AS80" s="594"/>
      <c r="AT80" s="595"/>
      <c r="AU80" s="578" t="s">
        <v>76</v>
      </c>
      <c r="AV80" s="579"/>
      <c r="AW80" s="579"/>
      <c r="AX80" s="579"/>
      <c r="AY80" s="579"/>
      <c r="AZ80" s="579"/>
      <c r="BA80" s="579"/>
      <c r="BB80" s="579"/>
      <c r="BC80" s="579"/>
      <c r="BD80" s="579"/>
      <c r="BE80" s="579"/>
      <c r="BF80" s="579"/>
      <c r="BG80" s="579"/>
      <c r="BH80" s="579"/>
      <c r="BI80" s="579"/>
      <c r="BJ80" s="579"/>
      <c r="BK80" s="579"/>
      <c r="BL80" s="579"/>
      <c r="BM80" s="579"/>
      <c r="BN80" s="579"/>
      <c r="BO80" s="579"/>
      <c r="BP80" s="579"/>
      <c r="BQ80" s="579"/>
      <c r="BR80" s="579"/>
      <c r="BS80" s="579"/>
      <c r="BT80" s="567">
        <v>0.8</v>
      </c>
      <c r="BU80" s="567"/>
      <c r="BV80" s="567"/>
      <c r="BW80" s="567"/>
      <c r="BX80" s="569"/>
      <c r="BY80" s="580" t="s">
        <v>77</v>
      </c>
      <c r="BZ80" s="581"/>
      <c r="CA80" s="581"/>
      <c r="CB80" s="581"/>
      <c r="CC80" s="581"/>
      <c r="CD80" s="581"/>
      <c r="CE80" s="581"/>
      <c r="CF80" s="581"/>
      <c r="CG80" s="581"/>
      <c r="CH80" s="581"/>
      <c r="CI80" s="581"/>
      <c r="CJ80" s="581"/>
      <c r="CK80" s="581"/>
      <c r="CL80" s="581"/>
      <c r="CM80" s="581"/>
      <c r="CN80" s="581"/>
      <c r="CO80" s="581"/>
      <c r="CP80" s="581"/>
      <c r="CQ80" s="581"/>
      <c r="CR80" s="581"/>
      <c r="CS80" s="581"/>
      <c r="CT80" s="581"/>
      <c r="CU80" s="581"/>
      <c r="CV80" s="581"/>
      <c r="CW80" s="581"/>
      <c r="CX80" s="581"/>
      <c r="CY80" s="581"/>
      <c r="CZ80" s="581"/>
      <c r="DA80" s="581"/>
      <c r="DB80" s="582">
        <v>6.8000000000000005E-2</v>
      </c>
      <c r="DC80" s="582"/>
      <c r="DD80" s="582"/>
      <c r="DE80" s="582"/>
      <c r="DF80" s="582"/>
      <c r="DG80" s="582"/>
      <c r="DH80" s="582"/>
      <c r="DI80" s="583"/>
      <c r="DJ80" s="584" t="s">
        <v>149</v>
      </c>
      <c r="DK80" s="585"/>
      <c r="DL80" s="585"/>
      <c r="DM80" s="585"/>
      <c r="DN80" s="585"/>
      <c r="DO80" s="585"/>
      <c r="DP80" s="585"/>
      <c r="DQ80" s="585"/>
      <c r="DR80" s="585"/>
      <c r="DS80" s="585"/>
      <c r="DT80" s="585"/>
      <c r="DU80" s="585"/>
      <c r="DV80" s="585"/>
      <c r="DW80" s="585"/>
      <c r="DX80" s="585"/>
      <c r="DY80" s="585"/>
      <c r="DZ80" s="585"/>
      <c r="EA80" s="585"/>
      <c r="EB80" s="585"/>
      <c r="EC80" s="585"/>
      <c r="ED80" s="585"/>
      <c r="EE80" s="585"/>
      <c r="EF80" s="585"/>
      <c r="EG80" s="585"/>
      <c r="EH80" s="585"/>
      <c r="EI80" s="585"/>
      <c r="EJ80" s="585"/>
      <c r="EK80" s="585"/>
      <c r="EL80" s="585"/>
      <c r="EM80" s="585"/>
      <c r="EN80" s="585"/>
      <c r="EO80" s="585"/>
      <c r="EP80" s="585"/>
      <c r="EQ80" s="585"/>
      <c r="ER80" s="585"/>
      <c r="ES80" s="585"/>
      <c r="ET80" s="585"/>
      <c r="EU80" s="585"/>
      <c r="EV80" s="585"/>
      <c r="EW80" s="585"/>
      <c r="EX80" s="585"/>
      <c r="EY80" s="585"/>
      <c r="EZ80" s="585"/>
      <c r="FA80" s="585"/>
      <c r="FB80" s="585"/>
      <c r="FC80" s="585"/>
      <c r="FD80" s="585"/>
      <c r="FE80" s="585"/>
      <c r="FF80" s="585"/>
      <c r="FG80" s="586"/>
    </row>
    <row r="81" spans="2:163" ht="8.65" customHeight="1">
      <c r="B81" s="587" t="s">
        <v>86</v>
      </c>
      <c r="C81" s="588"/>
      <c r="D81" s="588"/>
      <c r="E81" s="588"/>
      <c r="F81" s="588"/>
      <c r="G81" s="588"/>
      <c r="H81" s="588"/>
      <c r="I81" s="588"/>
      <c r="J81" s="588"/>
      <c r="K81" s="588"/>
      <c r="L81" s="588"/>
      <c r="M81" s="588"/>
      <c r="N81" s="588"/>
      <c r="O81" s="588"/>
      <c r="P81" s="588"/>
      <c r="Q81" s="588"/>
      <c r="R81" s="588"/>
      <c r="S81" s="588"/>
      <c r="T81" s="588"/>
      <c r="U81" s="588"/>
      <c r="V81" s="588"/>
      <c r="W81" s="588"/>
      <c r="X81" s="588"/>
      <c r="Y81" s="588"/>
      <c r="Z81" s="588"/>
      <c r="AA81" s="588"/>
      <c r="AB81" s="588"/>
      <c r="AC81" s="588"/>
      <c r="AD81" s="588"/>
      <c r="AE81" s="588"/>
      <c r="AF81" s="588"/>
      <c r="AG81" s="588"/>
      <c r="AH81" s="594" t="e">
        <v>#REF!</v>
      </c>
      <c r="AI81" s="594"/>
      <c r="AJ81" s="594"/>
      <c r="AK81" s="594"/>
      <c r="AL81" s="594"/>
      <c r="AM81" s="594"/>
      <c r="AN81" s="594"/>
      <c r="AO81" s="594"/>
      <c r="AP81" s="594"/>
      <c r="AQ81" s="594"/>
      <c r="AR81" s="594"/>
      <c r="AS81" s="594"/>
      <c r="AT81" s="595"/>
      <c r="AU81" s="578"/>
      <c r="AV81" s="579"/>
      <c r="AW81" s="579"/>
      <c r="AX81" s="579"/>
      <c r="AY81" s="579"/>
      <c r="AZ81" s="579"/>
      <c r="BA81" s="579"/>
      <c r="BB81" s="579"/>
      <c r="BC81" s="579"/>
      <c r="BD81" s="579"/>
      <c r="BE81" s="579"/>
      <c r="BF81" s="579"/>
      <c r="BG81" s="579"/>
      <c r="BH81" s="579"/>
      <c r="BI81" s="579"/>
      <c r="BJ81" s="579"/>
      <c r="BK81" s="579"/>
      <c r="BL81" s="579"/>
      <c r="BM81" s="579"/>
      <c r="BN81" s="579"/>
      <c r="BO81" s="579"/>
      <c r="BP81" s="579"/>
      <c r="BQ81" s="579"/>
      <c r="BR81" s="579"/>
      <c r="BS81" s="579"/>
      <c r="BT81" s="567"/>
      <c r="BU81" s="567"/>
      <c r="BV81" s="567"/>
      <c r="BW81" s="567"/>
      <c r="BX81" s="569"/>
      <c r="BY81" s="580"/>
      <c r="BZ81" s="581"/>
      <c r="CA81" s="581"/>
      <c r="CB81" s="581"/>
      <c r="CC81" s="581"/>
      <c r="CD81" s="581"/>
      <c r="CE81" s="581"/>
      <c r="CF81" s="581"/>
      <c r="CG81" s="581"/>
      <c r="CH81" s="581"/>
      <c r="CI81" s="581"/>
      <c r="CJ81" s="581"/>
      <c r="CK81" s="581"/>
      <c r="CL81" s="581"/>
      <c r="CM81" s="581"/>
      <c r="CN81" s="581"/>
      <c r="CO81" s="581"/>
      <c r="CP81" s="581"/>
      <c r="CQ81" s="581"/>
      <c r="CR81" s="581"/>
      <c r="CS81" s="581"/>
      <c r="CT81" s="581"/>
      <c r="CU81" s="581"/>
      <c r="CV81" s="581"/>
      <c r="CW81" s="581"/>
      <c r="CX81" s="581"/>
      <c r="CY81" s="581"/>
      <c r="CZ81" s="581"/>
      <c r="DA81" s="581"/>
      <c r="DB81" s="582"/>
      <c r="DC81" s="582"/>
      <c r="DD81" s="582"/>
      <c r="DE81" s="582"/>
      <c r="DF81" s="582"/>
      <c r="DG81" s="582"/>
      <c r="DH81" s="582"/>
      <c r="DI81" s="583"/>
      <c r="DJ81" s="584"/>
      <c r="DK81" s="585"/>
      <c r="DL81" s="585"/>
      <c r="DM81" s="585"/>
      <c r="DN81" s="585"/>
      <c r="DO81" s="585"/>
      <c r="DP81" s="585"/>
      <c r="DQ81" s="585"/>
      <c r="DR81" s="585"/>
      <c r="DS81" s="585"/>
      <c r="DT81" s="585"/>
      <c r="DU81" s="585"/>
      <c r="DV81" s="585"/>
      <c r="DW81" s="585"/>
      <c r="DX81" s="585"/>
      <c r="DY81" s="585"/>
      <c r="DZ81" s="585"/>
      <c r="EA81" s="585"/>
      <c r="EB81" s="585"/>
      <c r="EC81" s="585"/>
      <c r="ED81" s="585"/>
      <c r="EE81" s="585"/>
      <c r="EF81" s="585"/>
      <c r="EG81" s="585"/>
      <c r="EH81" s="585"/>
      <c r="EI81" s="585"/>
      <c r="EJ81" s="585"/>
      <c r="EK81" s="585"/>
      <c r="EL81" s="585"/>
      <c r="EM81" s="585"/>
      <c r="EN81" s="585"/>
      <c r="EO81" s="585"/>
      <c r="EP81" s="585"/>
      <c r="EQ81" s="585"/>
      <c r="ER81" s="585"/>
      <c r="ES81" s="585"/>
      <c r="ET81" s="585"/>
      <c r="EU81" s="585"/>
      <c r="EV81" s="585"/>
      <c r="EW81" s="585"/>
      <c r="EX81" s="585"/>
      <c r="EY81" s="585"/>
      <c r="EZ81" s="585"/>
      <c r="FA81" s="585"/>
      <c r="FB81" s="585"/>
      <c r="FC81" s="585"/>
      <c r="FD81" s="585"/>
      <c r="FE81" s="585"/>
      <c r="FF81" s="585"/>
      <c r="FG81" s="586"/>
    </row>
    <row r="82" spans="2:163" ht="8.65" customHeight="1">
      <c r="B82" s="587"/>
      <c r="C82" s="588"/>
      <c r="D82" s="588"/>
      <c r="E82" s="588"/>
      <c r="F82" s="588"/>
      <c r="G82" s="588"/>
      <c r="H82" s="588"/>
      <c r="I82" s="588"/>
      <c r="J82" s="588"/>
      <c r="K82" s="588"/>
      <c r="L82" s="588"/>
      <c r="M82" s="588"/>
      <c r="N82" s="588"/>
      <c r="O82" s="588"/>
      <c r="P82" s="588"/>
      <c r="Q82" s="588"/>
      <c r="R82" s="588"/>
      <c r="S82" s="588"/>
      <c r="T82" s="588"/>
      <c r="U82" s="588"/>
      <c r="V82" s="588"/>
      <c r="W82" s="588"/>
      <c r="X82" s="588"/>
      <c r="Y82" s="588"/>
      <c r="Z82" s="588"/>
      <c r="AA82" s="588"/>
      <c r="AB82" s="588"/>
      <c r="AC82" s="588"/>
      <c r="AD82" s="588"/>
      <c r="AE82" s="588"/>
      <c r="AF82" s="588"/>
      <c r="AG82" s="588"/>
      <c r="AH82" s="594"/>
      <c r="AI82" s="594"/>
      <c r="AJ82" s="594"/>
      <c r="AK82" s="594"/>
      <c r="AL82" s="594"/>
      <c r="AM82" s="594"/>
      <c r="AN82" s="594"/>
      <c r="AO82" s="594"/>
      <c r="AP82" s="594"/>
      <c r="AQ82" s="594"/>
      <c r="AR82" s="594"/>
      <c r="AS82" s="594"/>
      <c r="AT82" s="595"/>
      <c r="AU82" s="578" t="s">
        <v>78</v>
      </c>
      <c r="AV82" s="579"/>
      <c r="AW82" s="579"/>
      <c r="AX82" s="579"/>
      <c r="AY82" s="579"/>
      <c r="AZ82" s="579"/>
      <c r="BA82" s="579"/>
      <c r="BB82" s="579"/>
      <c r="BC82" s="579"/>
      <c r="BD82" s="579"/>
      <c r="BE82" s="579"/>
      <c r="BF82" s="579"/>
      <c r="BG82" s="579"/>
      <c r="BH82" s="579"/>
      <c r="BI82" s="579"/>
      <c r="BJ82" s="579"/>
      <c r="BK82" s="579"/>
      <c r="BL82" s="579"/>
      <c r="BM82" s="579"/>
      <c r="BN82" s="579"/>
      <c r="BO82" s="579"/>
      <c r="BP82" s="579"/>
      <c r="BQ82" s="579"/>
      <c r="BR82" s="579"/>
      <c r="BS82" s="579"/>
      <c r="BT82" s="567">
        <v>1.1000000000000001</v>
      </c>
      <c r="BU82" s="567"/>
      <c r="BV82" s="567"/>
      <c r="BW82" s="567"/>
      <c r="BX82" s="569"/>
      <c r="BY82" s="580"/>
      <c r="BZ82" s="581"/>
      <c r="CA82" s="581"/>
      <c r="CB82" s="581"/>
      <c r="CC82" s="581"/>
      <c r="CD82" s="581"/>
      <c r="CE82" s="581"/>
      <c r="CF82" s="581"/>
      <c r="CG82" s="581"/>
      <c r="CH82" s="581"/>
      <c r="CI82" s="581"/>
      <c r="CJ82" s="581"/>
      <c r="CK82" s="581"/>
      <c r="CL82" s="581"/>
      <c r="CM82" s="581"/>
      <c r="CN82" s="581"/>
      <c r="CO82" s="581"/>
      <c r="CP82" s="581"/>
      <c r="CQ82" s="581"/>
      <c r="CR82" s="581"/>
      <c r="CS82" s="581"/>
      <c r="CT82" s="581"/>
      <c r="CU82" s="581"/>
      <c r="CV82" s="581"/>
      <c r="CW82" s="581"/>
      <c r="CX82" s="581"/>
      <c r="CY82" s="581"/>
      <c r="CZ82" s="581"/>
      <c r="DA82" s="581"/>
      <c r="DB82" s="582"/>
      <c r="DC82" s="582"/>
      <c r="DD82" s="582"/>
      <c r="DE82" s="582"/>
      <c r="DF82" s="582"/>
      <c r="DG82" s="582"/>
      <c r="DH82" s="582"/>
      <c r="DI82" s="583"/>
      <c r="DJ82" s="584"/>
      <c r="DK82" s="585"/>
      <c r="DL82" s="585"/>
      <c r="DM82" s="585"/>
      <c r="DN82" s="585"/>
      <c r="DO82" s="585"/>
      <c r="DP82" s="585"/>
      <c r="DQ82" s="585"/>
      <c r="DR82" s="585"/>
      <c r="DS82" s="585"/>
      <c r="DT82" s="585"/>
      <c r="DU82" s="585"/>
      <c r="DV82" s="585"/>
      <c r="DW82" s="585"/>
      <c r="DX82" s="585"/>
      <c r="DY82" s="585"/>
      <c r="DZ82" s="585"/>
      <c r="EA82" s="585"/>
      <c r="EB82" s="585"/>
      <c r="EC82" s="585"/>
      <c r="ED82" s="585"/>
      <c r="EE82" s="585"/>
      <c r="EF82" s="585"/>
      <c r="EG82" s="585"/>
      <c r="EH82" s="585"/>
      <c r="EI82" s="585"/>
      <c r="EJ82" s="585"/>
      <c r="EK82" s="585"/>
      <c r="EL82" s="585"/>
      <c r="EM82" s="585"/>
      <c r="EN82" s="585"/>
      <c r="EO82" s="585"/>
      <c r="EP82" s="585"/>
      <c r="EQ82" s="585"/>
      <c r="ER82" s="585"/>
      <c r="ES82" s="585"/>
      <c r="ET82" s="585"/>
      <c r="EU82" s="585"/>
      <c r="EV82" s="585"/>
      <c r="EW82" s="585"/>
      <c r="EX82" s="585"/>
      <c r="EY82" s="585"/>
      <c r="EZ82" s="585"/>
      <c r="FA82" s="585"/>
      <c r="FB82" s="585"/>
      <c r="FC82" s="585"/>
      <c r="FD82" s="585"/>
      <c r="FE82" s="585"/>
      <c r="FF82" s="585"/>
      <c r="FG82" s="586"/>
    </row>
    <row r="83" spans="2:163" ht="8.65" customHeight="1">
      <c r="B83" s="596" t="s">
        <v>89</v>
      </c>
      <c r="C83" s="597"/>
      <c r="D83" s="597"/>
      <c r="E83" s="597"/>
      <c r="F83" s="597"/>
      <c r="G83" s="597"/>
      <c r="H83" s="597"/>
      <c r="I83" s="597"/>
      <c r="J83" s="597"/>
      <c r="K83" s="597"/>
      <c r="L83" s="597"/>
      <c r="M83" s="597"/>
      <c r="N83" s="597"/>
      <c r="O83" s="597"/>
      <c r="P83" s="597"/>
      <c r="Q83" s="597"/>
      <c r="R83" s="597"/>
      <c r="S83" s="597"/>
      <c r="T83" s="597"/>
      <c r="U83" s="597"/>
      <c r="V83" s="597"/>
      <c r="W83" s="597"/>
      <c r="X83" s="597"/>
      <c r="Y83" s="597"/>
      <c r="Z83" s="597"/>
      <c r="AA83" s="597"/>
      <c r="AB83" s="597"/>
      <c r="AC83" s="597"/>
      <c r="AD83" s="597"/>
      <c r="AE83" s="597"/>
      <c r="AF83" s="597"/>
      <c r="AG83" s="597"/>
      <c r="AH83" s="597"/>
      <c r="AI83" s="597"/>
      <c r="AJ83" s="597"/>
      <c r="AK83" s="597"/>
      <c r="AL83" s="597"/>
      <c r="AM83" s="597"/>
      <c r="AN83" s="597"/>
      <c r="AO83" s="597"/>
      <c r="AP83" s="597"/>
      <c r="AQ83" s="597"/>
      <c r="AR83" s="597"/>
      <c r="AS83" s="597"/>
      <c r="AT83" s="597"/>
      <c r="AU83" s="578"/>
      <c r="AV83" s="579"/>
      <c r="AW83" s="579"/>
      <c r="AX83" s="579"/>
      <c r="AY83" s="579"/>
      <c r="AZ83" s="579"/>
      <c r="BA83" s="579"/>
      <c r="BB83" s="579"/>
      <c r="BC83" s="579"/>
      <c r="BD83" s="579"/>
      <c r="BE83" s="579"/>
      <c r="BF83" s="579"/>
      <c r="BG83" s="579"/>
      <c r="BH83" s="579"/>
      <c r="BI83" s="579"/>
      <c r="BJ83" s="579"/>
      <c r="BK83" s="579"/>
      <c r="BL83" s="579"/>
      <c r="BM83" s="579"/>
      <c r="BN83" s="579"/>
      <c r="BO83" s="579"/>
      <c r="BP83" s="579"/>
      <c r="BQ83" s="579"/>
      <c r="BR83" s="579"/>
      <c r="BS83" s="579"/>
      <c r="BT83" s="567"/>
      <c r="BU83" s="567"/>
      <c r="BV83" s="567"/>
      <c r="BW83" s="567"/>
      <c r="BX83" s="569"/>
      <c r="BY83" s="580" t="s">
        <v>79</v>
      </c>
      <c r="BZ83" s="581"/>
      <c r="CA83" s="581"/>
      <c r="CB83" s="581"/>
      <c r="CC83" s="581"/>
      <c r="CD83" s="581"/>
      <c r="CE83" s="581"/>
      <c r="CF83" s="581"/>
      <c r="CG83" s="581"/>
      <c r="CH83" s="581"/>
      <c r="CI83" s="581"/>
      <c r="CJ83" s="581"/>
      <c r="CK83" s="581"/>
      <c r="CL83" s="581"/>
      <c r="CM83" s="581"/>
      <c r="CN83" s="581"/>
      <c r="CO83" s="581"/>
      <c r="CP83" s="581"/>
      <c r="CQ83" s="581"/>
      <c r="CR83" s="581"/>
      <c r="CS83" s="581"/>
      <c r="CT83" s="581"/>
      <c r="CU83" s="581"/>
      <c r="CV83" s="581"/>
      <c r="CW83" s="581"/>
      <c r="CX83" s="581"/>
      <c r="CY83" s="581"/>
      <c r="CZ83" s="581"/>
      <c r="DA83" s="581"/>
      <c r="DB83" s="582">
        <v>8.4000000000000005E-2</v>
      </c>
      <c r="DC83" s="582"/>
      <c r="DD83" s="582"/>
      <c r="DE83" s="582"/>
      <c r="DF83" s="582"/>
      <c r="DG83" s="582"/>
      <c r="DH83" s="582"/>
      <c r="DI83" s="583"/>
      <c r="DJ83" s="560" t="s">
        <v>124</v>
      </c>
      <c r="DK83" s="516"/>
      <c r="DL83" s="516"/>
      <c r="DM83" s="516"/>
      <c r="DN83" s="516"/>
      <c r="DO83" s="516"/>
      <c r="DP83" s="516"/>
      <c r="DQ83" s="516"/>
      <c r="DR83" s="516"/>
      <c r="DS83" s="516"/>
      <c r="DT83" s="516"/>
      <c r="DU83" s="516"/>
      <c r="DV83" s="516"/>
      <c r="DW83" s="516"/>
      <c r="DX83" s="516"/>
      <c r="DY83" s="516"/>
      <c r="DZ83" s="516"/>
      <c r="EA83" s="516"/>
      <c r="EB83" s="516"/>
      <c r="EC83" s="516"/>
      <c r="ED83" s="516"/>
      <c r="EE83" s="516"/>
      <c r="EF83" s="516"/>
      <c r="EG83" s="516"/>
      <c r="EH83" s="516"/>
      <c r="EI83" s="516"/>
      <c r="EJ83" s="516"/>
      <c r="EK83" s="516"/>
      <c r="EL83" s="516"/>
      <c r="EM83" s="516"/>
      <c r="EN83" s="516"/>
      <c r="EO83" s="516"/>
      <c r="EP83" s="516"/>
      <c r="EQ83" s="516"/>
      <c r="ER83" s="516"/>
      <c r="ES83" s="516"/>
      <c r="ET83" s="516"/>
      <c r="EU83" s="516"/>
      <c r="EV83" s="516"/>
      <c r="EW83" s="516"/>
      <c r="EX83" s="516"/>
      <c r="EY83" s="516"/>
      <c r="EZ83" s="516"/>
      <c r="FA83" s="516"/>
      <c r="FB83" s="516"/>
      <c r="FC83" s="516"/>
      <c r="FD83" s="516"/>
      <c r="FE83" s="516"/>
      <c r="FF83" s="516"/>
      <c r="FG83" s="517"/>
    </row>
    <row r="84" spans="2:163" ht="8.65" customHeight="1">
      <c r="B84" s="596"/>
      <c r="C84" s="597"/>
      <c r="D84" s="597"/>
      <c r="E84" s="597"/>
      <c r="F84" s="597"/>
      <c r="G84" s="597"/>
      <c r="H84" s="597"/>
      <c r="I84" s="597"/>
      <c r="J84" s="597"/>
      <c r="K84" s="597"/>
      <c r="L84" s="597"/>
      <c r="M84" s="597"/>
      <c r="N84" s="597"/>
      <c r="O84" s="597"/>
      <c r="P84" s="597"/>
      <c r="Q84" s="597"/>
      <c r="R84" s="597"/>
      <c r="S84" s="597"/>
      <c r="T84" s="597"/>
      <c r="U84" s="597"/>
      <c r="V84" s="597"/>
      <c r="W84" s="597"/>
      <c r="X84" s="597"/>
      <c r="Y84" s="597"/>
      <c r="Z84" s="597"/>
      <c r="AA84" s="597"/>
      <c r="AB84" s="597"/>
      <c r="AC84" s="597"/>
      <c r="AD84" s="597"/>
      <c r="AE84" s="597"/>
      <c r="AF84" s="597"/>
      <c r="AG84" s="597"/>
      <c r="AH84" s="597"/>
      <c r="AI84" s="597"/>
      <c r="AJ84" s="597"/>
      <c r="AK84" s="597"/>
      <c r="AL84" s="597"/>
      <c r="AM84" s="597"/>
      <c r="AN84" s="597"/>
      <c r="AO84" s="597"/>
      <c r="AP84" s="597"/>
      <c r="AQ84" s="597"/>
      <c r="AR84" s="597"/>
      <c r="AS84" s="597"/>
      <c r="AT84" s="597"/>
      <c r="AU84" s="578" t="s">
        <v>80</v>
      </c>
      <c r="AV84" s="579"/>
      <c r="AW84" s="579"/>
      <c r="AX84" s="579"/>
      <c r="AY84" s="579"/>
      <c r="AZ84" s="579"/>
      <c r="BA84" s="579"/>
      <c r="BB84" s="579"/>
      <c r="BC84" s="579"/>
      <c r="BD84" s="579"/>
      <c r="BE84" s="579"/>
      <c r="BF84" s="579"/>
      <c r="BG84" s="579"/>
      <c r="BH84" s="579"/>
      <c r="BI84" s="579"/>
      <c r="BJ84" s="579"/>
      <c r="BK84" s="579"/>
      <c r="BL84" s="579"/>
      <c r="BM84" s="579"/>
      <c r="BN84" s="579"/>
      <c r="BO84" s="579"/>
      <c r="BP84" s="579"/>
      <c r="BQ84" s="579"/>
      <c r="BR84" s="579"/>
      <c r="BS84" s="579"/>
      <c r="BT84" s="567">
        <v>0.6</v>
      </c>
      <c r="BU84" s="567"/>
      <c r="BV84" s="567"/>
      <c r="BW84" s="567"/>
      <c r="BX84" s="569"/>
      <c r="BY84" s="580"/>
      <c r="BZ84" s="581"/>
      <c r="CA84" s="581"/>
      <c r="CB84" s="581"/>
      <c r="CC84" s="581"/>
      <c r="CD84" s="581"/>
      <c r="CE84" s="581"/>
      <c r="CF84" s="581"/>
      <c r="CG84" s="581"/>
      <c r="CH84" s="581"/>
      <c r="CI84" s="581"/>
      <c r="CJ84" s="581"/>
      <c r="CK84" s="581"/>
      <c r="CL84" s="581"/>
      <c r="CM84" s="581"/>
      <c r="CN84" s="581"/>
      <c r="CO84" s="581"/>
      <c r="CP84" s="581"/>
      <c r="CQ84" s="581"/>
      <c r="CR84" s="581"/>
      <c r="CS84" s="581"/>
      <c r="CT84" s="581"/>
      <c r="CU84" s="581"/>
      <c r="CV84" s="581"/>
      <c r="CW84" s="581"/>
      <c r="CX84" s="581"/>
      <c r="CY84" s="581"/>
      <c r="CZ84" s="581"/>
      <c r="DA84" s="581"/>
      <c r="DB84" s="582"/>
      <c r="DC84" s="582"/>
      <c r="DD84" s="582"/>
      <c r="DE84" s="582"/>
      <c r="DF84" s="582"/>
      <c r="DG84" s="582"/>
      <c r="DH84" s="582"/>
      <c r="DI84" s="583"/>
      <c r="DJ84" s="515"/>
      <c r="DK84" s="516"/>
      <c r="DL84" s="516"/>
      <c r="DM84" s="516"/>
      <c r="DN84" s="516"/>
      <c r="DO84" s="516"/>
      <c r="DP84" s="516"/>
      <c r="DQ84" s="516"/>
      <c r="DR84" s="516"/>
      <c r="DS84" s="516"/>
      <c r="DT84" s="516"/>
      <c r="DU84" s="516"/>
      <c r="DV84" s="516"/>
      <c r="DW84" s="516"/>
      <c r="DX84" s="516"/>
      <c r="DY84" s="516"/>
      <c r="DZ84" s="516"/>
      <c r="EA84" s="516"/>
      <c r="EB84" s="516"/>
      <c r="EC84" s="516"/>
      <c r="ED84" s="516"/>
      <c r="EE84" s="516"/>
      <c r="EF84" s="516"/>
      <c r="EG84" s="516"/>
      <c r="EH84" s="516"/>
      <c r="EI84" s="516"/>
      <c r="EJ84" s="516"/>
      <c r="EK84" s="516"/>
      <c r="EL84" s="516"/>
      <c r="EM84" s="516"/>
      <c r="EN84" s="516"/>
      <c r="EO84" s="516"/>
      <c r="EP84" s="516"/>
      <c r="EQ84" s="516"/>
      <c r="ER84" s="516"/>
      <c r="ES84" s="516"/>
      <c r="ET84" s="516"/>
      <c r="EU84" s="516"/>
      <c r="EV84" s="516"/>
      <c r="EW84" s="516"/>
      <c r="EX84" s="516"/>
      <c r="EY84" s="516"/>
      <c r="EZ84" s="516"/>
      <c r="FA84" s="516"/>
      <c r="FB84" s="516"/>
      <c r="FC84" s="516"/>
      <c r="FD84" s="516"/>
      <c r="FE84" s="516"/>
      <c r="FF84" s="516"/>
      <c r="FG84" s="517"/>
    </row>
    <row r="85" spans="2:163" ht="8.65" customHeight="1">
      <c r="B85" s="596" t="s">
        <v>91</v>
      </c>
      <c r="C85" s="597"/>
      <c r="D85" s="597"/>
      <c r="E85" s="597"/>
      <c r="F85" s="597"/>
      <c r="G85" s="597"/>
      <c r="H85" s="597"/>
      <c r="I85" s="597"/>
      <c r="J85" s="597"/>
      <c r="K85" s="597"/>
      <c r="L85" s="597"/>
      <c r="M85" s="597"/>
      <c r="N85" s="597"/>
      <c r="O85" s="597"/>
      <c r="P85" s="597"/>
      <c r="Q85" s="597"/>
      <c r="R85" s="597"/>
      <c r="S85" s="597"/>
      <c r="T85" s="597"/>
      <c r="U85" s="597"/>
      <c r="V85" s="597"/>
      <c r="W85" s="597"/>
      <c r="X85" s="597"/>
      <c r="Y85" s="597"/>
      <c r="Z85" s="597"/>
      <c r="AA85" s="597"/>
      <c r="AB85" s="597"/>
      <c r="AC85" s="597"/>
      <c r="AD85" s="597"/>
      <c r="AE85" s="597"/>
      <c r="AF85" s="597"/>
      <c r="AG85" s="597"/>
      <c r="AH85" s="597"/>
      <c r="AI85" s="597"/>
      <c r="AJ85" s="597"/>
      <c r="AK85" s="597"/>
      <c r="AL85" s="597"/>
      <c r="AM85" s="597"/>
      <c r="AN85" s="597"/>
      <c r="AO85" s="597"/>
      <c r="AP85" s="597"/>
      <c r="AQ85" s="597"/>
      <c r="AR85" s="597"/>
      <c r="AS85" s="597"/>
      <c r="AT85" s="597"/>
      <c r="AU85" s="578"/>
      <c r="AV85" s="579"/>
      <c r="AW85" s="579"/>
      <c r="AX85" s="579"/>
      <c r="AY85" s="579"/>
      <c r="AZ85" s="579"/>
      <c r="BA85" s="579"/>
      <c r="BB85" s="579"/>
      <c r="BC85" s="579"/>
      <c r="BD85" s="579"/>
      <c r="BE85" s="579"/>
      <c r="BF85" s="579"/>
      <c r="BG85" s="579"/>
      <c r="BH85" s="579"/>
      <c r="BI85" s="579"/>
      <c r="BJ85" s="579"/>
      <c r="BK85" s="579"/>
      <c r="BL85" s="579"/>
      <c r="BM85" s="579"/>
      <c r="BN85" s="579"/>
      <c r="BO85" s="579"/>
      <c r="BP85" s="579"/>
      <c r="BQ85" s="579"/>
      <c r="BR85" s="579"/>
      <c r="BS85" s="579"/>
      <c r="BT85" s="567"/>
      <c r="BU85" s="567"/>
      <c r="BV85" s="567"/>
      <c r="BW85" s="567"/>
      <c r="BX85" s="569"/>
      <c r="BY85" s="580"/>
      <c r="BZ85" s="581"/>
      <c r="CA85" s="581"/>
      <c r="CB85" s="581"/>
      <c r="CC85" s="581"/>
      <c r="CD85" s="581"/>
      <c r="CE85" s="581"/>
      <c r="CF85" s="581"/>
      <c r="CG85" s="581"/>
      <c r="CH85" s="581"/>
      <c r="CI85" s="581"/>
      <c r="CJ85" s="581"/>
      <c r="CK85" s="581"/>
      <c r="CL85" s="581"/>
      <c r="CM85" s="581"/>
      <c r="CN85" s="581"/>
      <c r="CO85" s="581"/>
      <c r="CP85" s="581"/>
      <c r="CQ85" s="581"/>
      <c r="CR85" s="581"/>
      <c r="CS85" s="581"/>
      <c r="CT85" s="581"/>
      <c r="CU85" s="581"/>
      <c r="CV85" s="581"/>
      <c r="CW85" s="581"/>
      <c r="CX85" s="581"/>
      <c r="CY85" s="581"/>
      <c r="CZ85" s="581"/>
      <c r="DA85" s="581"/>
      <c r="DB85" s="582"/>
      <c r="DC85" s="582"/>
      <c r="DD85" s="582"/>
      <c r="DE85" s="582"/>
      <c r="DF85" s="582"/>
      <c r="DG85" s="582"/>
      <c r="DH85" s="582"/>
      <c r="DI85" s="583"/>
      <c r="DJ85" s="515"/>
      <c r="DK85" s="516"/>
      <c r="DL85" s="516"/>
      <c r="DM85" s="516"/>
      <c r="DN85" s="516"/>
      <c r="DO85" s="516"/>
      <c r="DP85" s="516"/>
      <c r="DQ85" s="516"/>
      <c r="DR85" s="516"/>
      <c r="DS85" s="516"/>
      <c r="DT85" s="516"/>
      <c r="DU85" s="516"/>
      <c r="DV85" s="516"/>
      <c r="DW85" s="516"/>
      <c r="DX85" s="516"/>
      <c r="DY85" s="516"/>
      <c r="DZ85" s="516"/>
      <c r="EA85" s="516"/>
      <c r="EB85" s="516"/>
      <c r="EC85" s="516"/>
      <c r="ED85" s="516"/>
      <c r="EE85" s="516"/>
      <c r="EF85" s="516"/>
      <c r="EG85" s="516"/>
      <c r="EH85" s="516"/>
      <c r="EI85" s="516"/>
      <c r="EJ85" s="516"/>
      <c r="EK85" s="516"/>
      <c r="EL85" s="516"/>
      <c r="EM85" s="516"/>
      <c r="EN85" s="516"/>
      <c r="EO85" s="516"/>
      <c r="EP85" s="516"/>
      <c r="EQ85" s="516"/>
      <c r="ER85" s="516"/>
      <c r="ES85" s="516"/>
      <c r="ET85" s="516"/>
      <c r="EU85" s="516"/>
      <c r="EV85" s="516"/>
      <c r="EW85" s="516"/>
      <c r="EX85" s="516"/>
      <c r="EY85" s="516"/>
      <c r="EZ85" s="516"/>
      <c r="FA85" s="516"/>
      <c r="FB85" s="516"/>
      <c r="FC85" s="516"/>
      <c r="FD85" s="516"/>
      <c r="FE85" s="516"/>
      <c r="FF85" s="516"/>
      <c r="FG85" s="517"/>
    </row>
    <row r="86" spans="2:163" ht="8.65" customHeight="1">
      <c r="B86" s="596"/>
      <c r="C86" s="597"/>
      <c r="D86" s="597"/>
      <c r="E86" s="597"/>
      <c r="F86" s="597"/>
      <c r="G86" s="597"/>
      <c r="H86" s="597"/>
      <c r="I86" s="597"/>
      <c r="J86" s="597"/>
      <c r="K86" s="597"/>
      <c r="L86" s="597"/>
      <c r="M86" s="597"/>
      <c r="N86" s="597"/>
      <c r="O86" s="597"/>
      <c r="P86" s="597"/>
      <c r="Q86" s="597"/>
      <c r="R86" s="597"/>
      <c r="S86" s="597"/>
      <c r="T86" s="597"/>
      <c r="U86" s="597"/>
      <c r="V86" s="597"/>
      <c r="W86" s="597"/>
      <c r="X86" s="597"/>
      <c r="Y86" s="597"/>
      <c r="Z86" s="597"/>
      <c r="AA86" s="597"/>
      <c r="AB86" s="597"/>
      <c r="AC86" s="597"/>
      <c r="AD86" s="597"/>
      <c r="AE86" s="597"/>
      <c r="AF86" s="597"/>
      <c r="AG86" s="597"/>
      <c r="AH86" s="597"/>
      <c r="AI86" s="597"/>
      <c r="AJ86" s="597"/>
      <c r="AK86" s="597"/>
      <c r="AL86" s="597"/>
      <c r="AM86" s="597"/>
      <c r="AN86" s="597"/>
      <c r="AO86" s="597"/>
      <c r="AP86" s="597"/>
      <c r="AQ86" s="597"/>
      <c r="AR86" s="597"/>
      <c r="AS86" s="597"/>
      <c r="AT86" s="597"/>
      <c r="AU86" s="578" t="s">
        <v>81</v>
      </c>
      <c r="AV86" s="579"/>
      <c r="AW86" s="579"/>
      <c r="AX86" s="579"/>
      <c r="AY86" s="579"/>
      <c r="AZ86" s="579"/>
      <c r="BA86" s="579"/>
      <c r="BB86" s="579"/>
      <c r="BC86" s="579"/>
      <c r="BD86" s="579"/>
      <c r="BE86" s="579"/>
      <c r="BF86" s="579"/>
      <c r="BG86" s="579"/>
      <c r="BH86" s="579"/>
      <c r="BI86" s="579"/>
      <c r="BJ86" s="579"/>
      <c r="BK86" s="579"/>
      <c r="BL86" s="579"/>
      <c r="BM86" s="579"/>
      <c r="BN86" s="579"/>
      <c r="BO86" s="579"/>
      <c r="BP86" s="579"/>
      <c r="BQ86" s="579"/>
      <c r="BR86" s="579"/>
      <c r="BS86" s="579"/>
      <c r="BT86" s="567">
        <v>0.8</v>
      </c>
      <c r="BU86" s="567"/>
      <c r="BV86" s="567"/>
      <c r="BW86" s="567"/>
      <c r="BX86" s="569"/>
      <c r="BY86" s="461" t="s">
        <v>122</v>
      </c>
      <c r="BZ86" s="462"/>
      <c r="CA86" s="462"/>
      <c r="CB86" s="462"/>
      <c r="CC86" s="462"/>
      <c r="CD86" s="462"/>
      <c r="CE86" s="462"/>
      <c r="CF86" s="462"/>
      <c r="CG86" s="462"/>
      <c r="CH86" s="462"/>
      <c r="CI86" s="462"/>
      <c r="CJ86" s="462"/>
      <c r="CK86" s="462"/>
      <c r="CL86" s="462"/>
      <c r="CM86" s="462"/>
      <c r="CN86" s="462"/>
      <c r="CO86" s="462"/>
      <c r="CP86" s="462"/>
      <c r="CQ86" s="462"/>
      <c r="CR86" s="462"/>
      <c r="CS86" s="462"/>
      <c r="CT86" s="462"/>
      <c r="CU86" s="462"/>
      <c r="CV86" s="462"/>
      <c r="CW86" s="462"/>
      <c r="CX86" s="462"/>
      <c r="CY86" s="462"/>
      <c r="CZ86" s="462"/>
      <c r="DA86" s="462"/>
      <c r="DB86" s="462"/>
      <c r="DC86" s="462"/>
      <c r="DD86" s="462"/>
      <c r="DE86" s="462"/>
      <c r="DF86" s="462"/>
      <c r="DG86" s="462"/>
      <c r="DH86" s="462"/>
      <c r="DI86" s="463"/>
      <c r="DJ86" s="598" t="s">
        <v>126</v>
      </c>
      <c r="DK86" s="599"/>
      <c r="DL86" s="599"/>
      <c r="DM86" s="599"/>
      <c r="DN86" s="599"/>
      <c r="DO86" s="599"/>
      <c r="DP86" s="599"/>
      <c r="DQ86" s="599"/>
      <c r="DR86" s="599"/>
      <c r="DS86" s="599"/>
      <c r="DT86" s="599"/>
      <c r="DU86" s="599"/>
      <c r="DV86" s="599"/>
      <c r="DW86" s="599"/>
      <c r="DX86" s="599"/>
      <c r="DY86" s="599"/>
      <c r="DZ86" s="599"/>
      <c r="EA86" s="599"/>
      <c r="EB86" s="599"/>
      <c r="EC86" s="599"/>
      <c r="ED86" s="599"/>
      <c r="EE86" s="599"/>
      <c r="EF86" s="599"/>
      <c r="EG86" s="599"/>
      <c r="EH86" s="599"/>
      <c r="EI86" s="599"/>
      <c r="EJ86" s="599"/>
      <c r="EK86" s="599"/>
      <c r="EL86" s="599"/>
      <c r="EM86" s="599"/>
      <c r="EN86" s="599"/>
      <c r="EO86" s="599"/>
      <c r="EP86" s="599"/>
      <c r="EQ86" s="599"/>
      <c r="ER86" s="599"/>
      <c r="ES86" s="599"/>
      <c r="ET86" s="599"/>
      <c r="EU86" s="599"/>
      <c r="EV86" s="599"/>
      <c r="EW86" s="599"/>
      <c r="EX86" s="599"/>
      <c r="EY86" s="599"/>
      <c r="EZ86" s="599"/>
      <c r="FA86" s="599"/>
      <c r="FB86" s="599"/>
      <c r="FC86" s="599"/>
      <c r="FD86" s="599"/>
      <c r="FE86" s="599"/>
      <c r="FF86" s="599"/>
      <c r="FG86" s="600"/>
    </row>
    <row r="87" spans="2:163" ht="8.65" customHeight="1">
      <c r="B87" s="596" t="s">
        <v>130</v>
      </c>
      <c r="C87" s="597"/>
      <c r="D87" s="597"/>
      <c r="E87" s="597"/>
      <c r="F87" s="597"/>
      <c r="G87" s="597"/>
      <c r="H87" s="597"/>
      <c r="I87" s="597"/>
      <c r="J87" s="597"/>
      <c r="K87" s="597"/>
      <c r="L87" s="597"/>
      <c r="M87" s="597"/>
      <c r="N87" s="597"/>
      <c r="O87" s="597"/>
      <c r="P87" s="597"/>
      <c r="Q87" s="597"/>
      <c r="R87" s="597"/>
      <c r="S87" s="597"/>
      <c r="T87" s="597"/>
      <c r="U87" s="597"/>
      <c r="V87" s="597"/>
      <c r="W87" s="597"/>
      <c r="X87" s="597"/>
      <c r="Y87" s="597"/>
      <c r="Z87" s="597"/>
      <c r="AA87" s="597"/>
      <c r="AB87" s="597"/>
      <c r="AC87" s="597"/>
      <c r="AD87" s="597"/>
      <c r="AE87" s="597"/>
      <c r="AF87" s="597"/>
      <c r="AG87" s="597"/>
      <c r="AH87" s="597"/>
      <c r="AI87" s="597"/>
      <c r="AJ87" s="597"/>
      <c r="AK87" s="597"/>
      <c r="AL87" s="597"/>
      <c r="AM87" s="597"/>
      <c r="AN87" s="597"/>
      <c r="AO87" s="597"/>
      <c r="AP87" s="597"/>
      <c r="AQ87" s="597"/>
      <c r="AR87" s="597"/>
      <c r="AS87" s="597"/>
      <c r="AT87" s="597"/>
      <c r="AU87" s="578"/>
      <c r="AV87" s="579"/>
      <c r="AW87" s="579"/>
      <c r="AX87" s="579"/>
      <c r="AY87" s="579"/>
      <c r="AZ87" s="579"/>
      <c r="BA87" s="579"/>
      <c r="BB87" s="579"/>
      <c r="BC87" s="579"/>
      <c r="BD87" s="579"/>
      <c r="BE87" s="579"/>
      <c r="BF87" s="579"/>
      <c r="BG87" s="579"/>
      <c r="BH87" s="579"/>
      <c r="BI87" s="579"/>
      <c r="BJ87" s="579"/>
      <c r="BK87" s="579"/>
      <c r="BL87" s="579"/>
      <c r="BM87" s="579"/>
      <c r="BN87" s="579"/>
      <c r="BO87" s="579"/>
      <c r="BP87" s="579"/>
      <c r="BQ87" s="579"/>
      <c r="BR87" s="579"/>
      <c r="BS87" s="579"/>
      <c r="BT87" s="567"/>
      <c r="BU87" s="567"/>
      <c r="BV87" s="567"/>
      <c r="BW87" s="567"/>
      <c r="BX87" s="569"/>
      <c r="BY87" s="461"/>
      <c r="BZ87" s="462"/>
      <c r="CA87" s="462"/>
      <c r="CB87" s="462"/>
      <c r="CC87" s="462"/>
      <c r="CD87" s="462"/>
      <c r="CE87" s="462"/>
      <c r="CF87" s="462"/>
      <c r="CG87" s="462"/>
      <c r="CH87" s="462"/>
      <c r="CI87" s="462"/>
      <c r="CJ87" s="462"/>
      <c r="CK87" s="462"/>
      <c r="CL87" s="462"/>
      <c r="CM87" s="462"/>
      <c r="CN87" s="462"/>
      <c r="CO87" s="462"/>
      <c r="CP87" s="462"/>
      <c r="CQ87" s="462"/>
      <c r="CR87" s="462"/>
      <c r="CS87" s="462"/>
      <c r="CT87" s="462"/>
      <c r="CU87" s="462"/>
      <c r="CV87" s="462"/>
      <c r="CW87" s="462"/>
      <c r="CX87" s="462"/>
      <c r="CY87" s="462"/>
      <c r="CZ87" s="462"/>
      <c r="DA87" s="462"/>
      <c r="DB87" s="462"/>
      <c r="DC87" s="462"/>
      <c r="DD87" s="462"/>
      <c r="DE87" s="462"/>
      <c r="DF87" s="462"/>
      <c r="DG87" s="462"/>
      <c r="DH87" s="462"/>
      <c r="DI87" s="463"/>
      <c r="DJ87" s="601"/>
      <c r="DK87" s="599"/>
      <c r="DL87" s="599"/>
      <c r="DM87" s="599"/>
      <c r="DN87" s="599"/>
      <c r="DO87" s="599"/>
      <c r="DP87" s="599"/>
      <c r="DQ87" s="599"/>
      <c r="DR87" s="599"/>
      <c r="DS87" s="599"/>
      <c r="DT87" s="599"/>
      <c r="DU87" s="599"/>
      <c r="DV87" s="599"/>
      <c r="DW87" s="599"/>
      <c r="DX87" s="599"/>
      <c r="DY87" s="599"/>
      <c r="DZ87" s="599"/>
      <c r="EA87" s="599"/>
      <c r="EB87" s="599"/>
      <c r="EC87" s="599"/>
      <c r="ED87" s="599"/>
      <c r="EE87" s="599"/>
      <c r="EF87" s="599"/>
      <c r="EG87" s="599"/>
      <c r="EH87" s="599"/>
      <c r="EI87" s="599"/>
      <c r="EJ87" s="599"/>
      <c r="EK87" s="599"/>
      <c r="EL87" s="599"/>
      <c r="EM87" s="599"/>
      <c r="EN87" s="599"/>
      <c r="EO87" s="599"/>
      <c r="EP87" s="599"/>
      <c r="EQ87" s="599"/>
      <c r="ER87" s="599"/>
      <c r="ES87" s="599"/>
      <c r="ET87" s="599"/>
      <c r="EU87" s="599"/>
      <c r="EV87" s="599"/>
      <c r="EW87" s="599"/>
      <c r="EX87" s="599"/>
      <c r="EY87" s="599"/>
      <c r="EZ87" s="599"/>
      <c r="FA87" s="599"/>
      <c r="FB87" s="599"/>
      <c r="FC87" s="599"/>
      <c r="FD87" s="599"/>
      <c r="FE87" s="599"/>
      <c r="FF87" s="599"/>
      <c r="FG87" s="600"/>
    </row>
    <row r="88" spans="2:163" ht="8.65" customHeight="1">
      <c r="B88" s="596"/>
      <c r="C88" s="597"/>
      <c r="D88" s="597"/>
      <c r="E88" s="597"/>
      <c r="F88" s="597"/>
      <c r="G88" s="597"/>
      <c r="H88" s="597"/>
      <c r="I88" s="597"/>
      <c r="J88" s="597"/>
      <c r="K88" s="597"/>
      <c r="L88" s="597"/>
      <c r="M88" s="597"/>
      <c r="N88" s="597"/>
      <c r="O88" s="597"/>
      <c r="P88" s="597"/>
      <c r="Q88" s="597"/>
      <c r="R88" s="597"/>
      <c r="S88" s="597"/>
      <c r="T88" s="597"/>
      <c r="U88" s="597"/>
      <c r="V88" s="597"/>
      <c r="W88" s="597"/>
      <c r="X88" s="597"/>
      <c r="Y88" s="597"/>
      <c r="Z88" s="597"/>
      <c r="AA88" s="597"/>
      <c r="AB88" s="597"/>
      <c r="AC88" s="597"/>
      <c r="AD88" s="597"/>
      <c r="AE88" s="597"/>
      <c r="AF88" s="597"/>
      <c r="AG88" s="597"/>
      <c r="AH88" s="597"/>
      <c r="AI88" s="597"/>
      <c r="AJ88" s="597"/>
      <c r="AK88" s="597"/>
      <c r="AL88" s="597"/>
      <c r="AM88" s="597"/>
      <c r="AN88" s="597"/>
      <c r="AO88" s="597"/>
      <c r="AP88" s="597"/>
      <c r="AQ88" s="597"/>
      <c r="AR88" s="597"/>
      <c r="AS88" s="597"/>
      <c r="AT88" s="597"/>
      <c r="AU88" s="602" t="s">
        <v>82</v>
      </c>
      <c r="AV88" s="603"/>
      <c r="AW88" s="603"/>
      <c r="AX88" s="603"/>
      <c r="AY88" s="603"/>
      <c r="AZ88" s="603"/>
      <c r="BA88" s="603"/>
      <c r="BB88" s="603"/>
      <c r="BC88" s="603"/>
      <c r="BD88" s="603"/>
      <c r="BE88" s="603"/>
      <c r="BF88" s="603"/>
      <c r="BG88" s="603"/>
      <c r="BH88" s="603"/>
      <c r="BI88" s="603"/>
      <c r="BJ88" s="603"/>
      <c r="BK88" s="603"/>
      <c r="BL88" s="603"/>
      <c r="BM88" s="603"/>
      <c r="BN88" s="603"/>
      <c r="BO88" s="603"/>
      <c r="BP88" s="603"/>
      <c r="BQ88" s="603"/>
      <c r="BR88" s="603"/>
      <c r="BS88" s="604"/>
      <c r="BT88" s="567">
        <v>0.7</v>
      </c>
      <c r="BU88" s="567"/>
      <c r="BV88" s="567"/>
      <c r="BW88" s="567"/>
      <c r="BX88" s="569"/>
      <c r="BY88" s="608" t="s">
        <v>83</v>
      </c>
      <c r="BZ88" s="609"/>
      <c r="CA88" s="609"/>
      <c r="CB88" s="609"/>
      <c r="CC88" s="609"/>
      <c r="CD88" s="609"/>
      <c r="CE88" s="609"/>
      <c r="CF88" s="609"/>
      <c r="CG88" s="609"/>
      <c r="CH88" s="609"/>
      <c r="CI88" s="609"/>
      <c r="CJ88" s="609"/>
      <c r="CK88" s="609"/>
      <c r="CL88" s="609"/>
      <c r="CM88" s="609"/>
      <c r="CN88" s="609"/>
      <c r="CO88" s="609"/>
      <c r="CP88" s="609"/>
      <c r="CQ88" s="609"/>
      <c r="CR88" s="609"/>
      <c r="CS88" s="609"/>
      <c r="CT88" s="609"/>
      <c r="CU88" s="609"/>
      <c r="CV88" s="609"/>
      <c r="CW88" s="609"/>
      <c r="CX88" s="609"/>
      <c r="CY88" s="609"/>
      <c r="CZ88" s="609"/>
      <c r="DA88" s="609"/>
      <c r="DB88" s="609"/>
      <c r="DC88" s="609"/>
      <c r="DD88" s="609"/>
      <c r="DE88" s="609"/>
      <c r="DF88" s="609"/>
      <c r="DG88" s="609"/>
      <c r="DH88" s="609"/>
      <c r="DI88" s="610"/>
      <c r="DJ88" s="601"/>
      <c r="DK88" s="599"/>
      <c r="DL88" s="599"/>
      <c r="DM88" s="599"/>
      <c r="DN88" s="599"/>
      <c r="DO88" s="599"/>
      <c r="DP88" s="599"/>
      <c r="DQ88" s="599"/>
      <c r="DR88" s="599"/>
      <c r="DS88" s="599"/>
      <c r="DT88" s="599"/>
      <c r="DU88" s="599"/>
      <c r="DV88" s="599"/>
      <c r="DW88" s="599"/>
      <c r="DX88" s="599"/>
      <c r="DY88" s="599"/>
      <c r="DZ88" s="599"/>
      <c r="EA88" s="599"/>
      <c r="EB88" s="599"/>
      <c r="EC88" s="599"/>
      <c r="ED88" s="599"/>
      <c r="EE88" s="599"/>
      <c r="EF88" s="599"/>
      <c r="EG88" s="599"/>
      <c r="EH88" s="599"/>
      <c r="EI88" s="599"/>
      <c r="EJ88" s="599"/>
      <c r="EK88" s="599"/>
      <c r="EL88" s="599"/>
      <c r="EM88" s="599"/>
      <c r="EN88" s="599"/>
      <c r="EO88" s="599"/>
      <c r="EP88" s="599"/>
      <c r="EQ88" s="599"/>
      <c r="ER88" s="599"/>
      <c r="ES88" s="599"/>
      <c r="ET88" s="599"/>
      <c r="EU88" s="599"/>
      <c r="EV88" s="599"/>
      <c r="EW88" s="599"/>
      <c r="EX88" s="599"/>
      <c r="EY88" s="599"/>
      <c r="EZ88" s="599"/>
      <c r="FA88" s="599"/>
      <c r="FB88" s="599"/>
      <c r="FC88" s="599"/>
      <c r="FD88" s="599"/>
      <c r="FE88" s="599"/>
      <c r="FF88" s="599"/>
      <c r="FG88" s="600"/>
    </row>
    <row r="89" spans="2:163" ht="8.65" customHeight="1">
      <c r="B89" s="611" t="s">
        <v>61</v>
      </c>
      <c r="C89" s="612"/>
      <c r="D89" s="612"/>
      <c r="E89" s="612"/>
      <c r="F89" s="612"/>
      <c r="G89" s="612"/>
      <c r="H89" s="612"/>
      <c r="I89" s="612"/>
      <c r="J89" s="612"/>
      <c r="K89" s="612"/>
      <c r="L89" s="612"/>
      <c r="M89" s="612"/>
      <c r="N89" s="612"/>
      <c r="O89" s="612"/>
      <c r="P89" s="612"/>
      <c r="Q89" s="612"/>
      <c r="R89" s="612"/>
      <c r="S89" s="612"/>
      <c r="T89" s="612"/>
      <c r="U89" s="612"/>
      <c r="V89" s="612"/>
      <c r="W89" s="612"/>
      <c r="X89" s="612"/>
      <c r="Y89" s="612"/>
      <c r="Z89" s="612"/>
      <c r="AA89" s="612"/>
      <c r="AB89" s="612"/>
      <c r="AC89" s="612"/>
      <c r="AD89" s="612"/>
      <c r="AE89" s="612"/>
      <c r="AF89" s="612"/>
      <c r="AG89" s="612"/>
      <c r="AH89" s="612"/>
      <c r="AI89" s="612"/>
      <c r="AJ89" s="612"/>
      <c r="AK89" s="612"/>
      <c r="AL89" s="612"/>
      <c r="AM89" s="612"/>
      <c r="AN89" s="612"/>
      <c r="AO89" s="612"/>
      <c r="AP89" s="612"/>
      <c r="AQ89" s="612"/>
      <c r="AR89" s="612"/>
      <c r="AS89" s="612"/>
      <c r="AT89" s="612"/>
      <c r="AU89" s="605"/>
      <c r="AV89" s="606"/>
      <c r="AW89" s="606"/>
      <c r="AX89" s="606"/>
      <c r="AY89" s="606"/>
      <c r="AZ89" s="606"/>
      <c r="BA89" s="606"/>
      <c r="BB89" s="606"/>
      <c r="BC89" s="606"/>
      <c r="BD89" s="606"/>
      <c r="BE89" s="606"/>
      <c r="BF89" s="606"/>
      <c r="BG89" s="606"/>
      <c r="BH89" s="606"/>
      <c r="BI89" s="606"/>
      <c r="BJ89" s="606"/>
      <c r="BK89" s="606"/>
      <c r="BL89" s="606"/>
      <c r="BM89" s="606"/>
      <c r="BN89" s="606"/>
      <c r="BO89" s="606"/>
      <c r="BP89" s="606"/>
      <c r="BQ89" s="606"/>
      <c r="BR89" s="606"/>
      <c r="BS89" s="607"/>
      <c r="BT89" s="567"/>
      <c r="BU89" s="567"/>
      <c r="BV89" s="567"/>
      <c r="BW89" s="567"/>
      <c r="BX89" s="569"/>
      <c r="BY89" s="608"/>
      <c r="BZ89" s="609"/>
      <c r="CA89" s="609"/>
      <c r="CB89" s="609"/>
      <c r="CC89" s="609"/>
      <c r="CD89" s="609"/>
      <c r="CE89" s="609"/>
      <c r="CF89" s="609"/>
      <c r="CG89" s="609"/>
      <c r="CH89" s="609"/>
      <c r="CI89" s="609"/>
      <c r="CJ89" s="609"/>
      <c r="CK89" s="609"/>
      <c r="CL89" s="609"/>
      <c r="CM89" s="609"/>
      <c r="CN89" s="609"/>
      <c r="CO89" s="609"/>
      <c r="CP89" s="609"/>
      <c r="CQ89" s="609"/>
      <c r="CR89" s="609"/>
      <c r="CS89" s="609"/>
      <c r="CT89" s="609"/>
      <c r="CU89" s="609"/>
      <c r="CV89" s="609"/>
      <c r="CW89" s="609"/>
      <c r="CX89" s="609"/>
      <c r="CY89" s="609"/>
      <c r="CZ89" s="609"/>
      <c r="DA89" s="609"/>
      <c r="DB89" s="609"/>
      <c r="DC89" s="609"/>
      <c r="DD89" s="609"/>
      <c r="DE89" s="609"/>
      <c r="DF89" s="609"/>
      <c r="DG89" s="609"/>
      <c r="DH89" s="609"/>
      <c r="DI89" s="610"/>
      <c r="DJ89" s="598" t="s">
        <v>127</v>
      </c>
      <c r="DK89" s="599"/>
      <c r="DL89" s="599"/>
      <c r="DM89" s="599"/>
      <c r="DN89" s="599"/>
      <c r="DO89" s="599"/>
      <c r="DP89" s="599"/>
      <c r="DQ89" s="599"/>
      <c r="DR89" s="599"/>
      <c r="DS89" s="599"/>
      <c r="DT89" s="599"/>
      <c r="DU89" s="599"/>
      <c r="DV89" s="599"/>
      <c r="DW89" s="599"/>
      <c r="DX89" s="599"/>
      <c r="DY89" s="599"/>
      <c r="DZ89" s="599"/>
      <c r="EA89" s="599"/>
      <c r="EB89" s="599"/>
      <c r="EC89" s="599"/>
      <c r="ED89" s="599"/>
      <c r="EE89" s="599"/>
      <c r="EF89" s="599"/>
      <c r="EG89" s="599"/>
      <c r="EH89" s="599"/>
      <c r="EI89" s="599"/>
      <c r="EJ89" s="599"/>
      <c r="EK89" s="599"/>
      <c r="EL89" s="599"/>
      <c r="EM89" s="599"/>
      <c r="EN89" s="599"/>
      <c r="EO89" s="599"/>
      <c r="EP89" s="599"/>
      <c r="EQ89" s="599"/>
      <c r="ER89" s="599"/>
      <c r="ES89" s="599"/>
      <c r="ET89" s="599"/>
      <c r="EU89" s="599"/>
      <c r="EV89" s="599"/>
      <c r="EW89" s="599"/>
      <c r="EX89" s="599"/>
      <c r="EY89" s="599"/>
      <c r="EZ89" s="599"/>
      <c r="FA89" s="599"/>
      <c r="FB89" s="599"/>
      <c r="FC89" s="599"/>
      <c r="FD89" s="599"/>
      <c r="FE89" s="599"/>
      <c r="FF89" s="599"/>
      <c r="FG89" s="600"/>
    </row>
    <row r="90" spans="2:163" ht="8.65" customHeight="1" thickBot="1">
      <c r="B90" s="613"/>
      <c r="C90" s="614"/>
      <c r="D90" s="614"/>
      <c r="E90" s="614"/>
      <c r="F90" s="614"/>
      <c r="G90" s="614"/>
      <c r="H90" s="614"/>
      <c r="I90" s="614"/>
      <c r="J90" s="614"/>
      <c r="K90" s="614"/>
      <c r="L90" s="614"/>
      <c r="M90" s="614"/>
      <c r="N90" s="614"/>
      <c r="O90" s="614"/>
      <c r="P90" s="614"/>
      <c r="Q90" s="614"/>
      <c r="R90" s="614"/>
      <c r="S90" s="614"/>
      <c r="T90" s="614"/>
      <c r="U90" s="614"/>
      <c r="V90" s="614"/>
      <c r="W90" s="614"/>
      <c r="X90" s="614"/>
      <c r="Y90" s="614"/>
      <c r="Z90" s="614"/>
      <c r="AA90" s="614"/>
      <c r="AB90" s="614"/>
      <c r="AC90" s="614"/>
      <c r="AD90" s="614"/>
      <c r="AE90" s="614"/>
      <c r="AF90" s="614"/>
      <c r="AG90" s="614"/>
      <c r="AH90" s="614"/>
      <c r="AI90" s="614"/>
      <c r="AJ90" s="614"/>
      <c r="AK90" s="614"/>
      <c r="AL90" s="614"/>
      <c r="AM90" s="614"/>
      <c r="AN90" s="614"/>
      <c r="AO90" s="614"/>
      <c r="AP90" s="614"/>
      <c r="AQ90" s="614"/>
      <c r="AR90" s="614"/>
      <c r="AS90" s="614"/>
      <c r="AT90" s="614"/>
      <c r="AU90" s="602" t="s">
        <v>84</v>
      </c>
      <c r="AV90" s="603"/>
      <c r="AW90" s="603"/>
      <c r="AX90" s="603"/>
      <c r="AY90" s="603"/>
      <c r="AZ90" s="603"/>
      <c r="BA90" s="603"/>
      <c r="BB90" s="603"/>
      <c r="BC90" s="603"/>
      <c r="BD90" s="603"/>
      <c r="BE90" s="603"/>
      <c r="BF90" s="603"/>
      <c r="BG90" s="603"/>
      <c r="BH90" s="603"/>
      <c r="BI90" s="603"/>
      <c r="BJ90" s="603"/>
      <c r="BK90" s="603"/>
      <c r="BL90" s="603"/>
      <c r="BM90" s="603"/>
      <c r="BN90" s="603"/>
      <c r="BO90" s="603"/>
      <c r="BP90" s="603"/>
      <c r="BQ90" s="603"/>
      <c r="BR90" s="603"/>
      <c r="BS90" s="604"/>
      <c r="BT90" s="567">
        <v>0.3</v>
      </c>
      <c r="BU90" s="567"/>
      <c r="BV90" s="567"/>
      <c r="BW90" s="567"/>
      <c r="BX90" s="569"/>
      <c r="BY90" s="608" t="s">
        <v>85</v>
      </c>
      <c r="BZ90" s="609"/>
      <c r="CA90" s="609"/>
      <c r="CB90" s="609"/>
      <c r="CC90" s="609"/>
      <c r="CD90" s="609"/>
      <c r="CE90" s="609"/>
      <c r="CF90" s="609"/>
      <c r="CG90" s="609"/>
      <c r="CH90" s="609"/>
      <c r="CI90" s="609"/>
      <c r="CJ90" s="609"/>
      <c r="CK90" s="609"/>
      <c r="CL90" s="609"/>
      <c r="CM90" s="609"/>
      <c r="CN90" s="609"/>
      <c r="CO90" s="609"/>
      <c r="CP90" s="609"/>
      <c r="CQ90" s="609"/>
      <c r="CR90" s="609"/>
      <c r="CS90" s="609"/>
      <c r="CT90" s="609"/>
      <c r="CU90" s="609"/>
      <c r="CV90" s="609"/>
      <c r="CW90" s="609"/>
      <c r="CX90" s="609"/>
      <c r="CY90" s="609"/>
      <c r="CZ90" s="609"/>
      <c r="DA90" s="609"/>
      <c r="DB90" s="609"/>
      <c r="DC90" s="609"/>
      <c r="DD90" s="609"/>
      <c r="DE90" s="609"/>
      <c r="DF90" s="609"/>
      <c r="DG90" s="609"/>
      <c r="DH90" s="609"/>
      <c r="DI90" s="610"/>
      <c r="DJ90" s="601"/>
      <c r="DK90" s="599"/>
      <c r="DL90" s="599"/>
      <c r="DM90" s="599"/>
      <c r="DN90" s="599"/>
      <c r="DO90" s="599"/>
      <c r="DP90" s="599"/>
      <c r="DQ90" s="599"/>
      <c r="DR90" s="599"/>
      <c r="DS90" s="599"/>
      <c r="DT90" s="599"/>
      <c r="DU90" s="599"/>
      <c r="DV90" s="599"/>
      <c r="DW90" s="599"/>
      <c r="DX90" s="599"/>
      <c r="DY90" s="599"/>
      <c r="DZ90" s="599"/>
      <c r="EA90" s="599"/>
      <c r="EB90" s="599"/>
      <c r="EC90" s="599"/>
      <c r="ED90" s="599"/>
      <c r="EE90" s="599"/>
      <c r="EF90" s="599"/>
      <c r="EG90" s="599"/>
      <c r="EH90" s="599"/>
      <c r="EI90" s="599"/>
      <c r="EJ90" s="599"/>
      <c r="EK90" s="599"/>
      <c r="EL90" s="599"/>
      <c r="EM90" s="599"/>
      <c r="EN90" s="599"/>
      <c r="EO90" s="599"/>
      <c r="EP90" s="599"/>
      <c r="EQ90" s="599"/>
      <c r="ER90" s="599"/>
      <c r="ES90" s="599"/>
      <c r="ET90" s="599"/>
      <c r="EU90" s="599"/>
      <c r="EV90" s="599"/>
      <c r="EW90" s="599"/>
      <c r="EX90" s="599"/>
      <c r="EY90" s="599"/>
      <c r="EZ90" s="599"/>
      <c r="FA90" s="599"/>
      <c r="FB90" s="599"/>
      <c r="FC90" s="599"/>
      <c r="FD90" s="599"/>
      <c r="FE90" s="599"/>
      <c r="FF90" s="599"/>
      <c r="FG90" s="600"/>
    </row>
    <row r="91" spans="2:163" ht="8.65" customHeight="1" thickBot="1">
      <c r="B91" s="252" t="s">
        <v>88</v>
      </c>
      <c r="C91" s="241"/>
      <c r="D91" s="241"/>
      <c r="E91" s="241"/>
      <c r="F91" s="241"/>
      <c r="G91" s="241"/>
      <c r="H91" s="241"/>
      <c r="I91" s="241"/>
      <c r="J91" s="241"/>
      <c r="K91" s="241"/>
      <c r="L91" s="241"/>
      <c r="M91" s="241"/>
      <c r="N91" s="241"/>
      <c r="O91" s="241"/>
      <c r="P91" s="241"/>
      <c r="Q91" s="241"/>
      <c r="R91" s="241"/>
      <c r="S91" s="241"/>
      <c r="T91" s="241"/>
      <c r="U91" s="241"/>
      <c r="V91" s="241"/>
      <c r="W91" s="241"/>
      <c r="X91" s="241"/>
      <c r="Y91" s="241"/>
      <c r="Z91" s="241"/>
      <c r="AA91" s="241"/>
      <c r="AB91" s="241"/>
      <c r="AC91" s="241"/>
      <c r="AD91" s="241"/>
      <c r="AE91" s="241"/>
      <c r="AF91" s="241"/>
      <c r="AG91" s="241"/>
      <c r="AH91" s="241"/>
      <c r="AI91" s="241"/>
      <c r="AJ91" s="241"/>
      <c r="AK91" s="241"/>
      <c r="AL91" s="241"/>
      <c r="AM91" s="241"/>
      <c r="AN91" s="241"/>
      <c r="AO91" s="241"/>
      <c r="AP91" s="241"/>
      <c r="AQ91" s="241"/>
      <c r="AR91" s="241"/>
      <c r="AS91" s="241"/>
      <c r="AT91" s="244"/>
      <c r="AU91" s="605"/>
      <c r="AV91" s="606"/>
      <c r="AW91" s="606"/>
      <c r="AX91" s="606"/>
      <c r="AY91" s="606"/>
      <c r="AZ91" s="606"/>
      <c r="BA91" s="606"/>
      <c r="BB91" s="606"/>
      <c r="BC91" s="606"/>
      <c r="BD91" s="606"/>
      <c r="BE91" s="606"/>
      <c r="BF91" s="606"/>
      <c r="BG91" s="606"/>
      <c r="BH91" s="606"/>
      <c r="BI91" s="606"/>
      <c r="BJ91" s="606"/>
      <c r="BK91" s="606"/>
      <c r="BL91" s="606"/>
      <c r="BM91" s="606"/>
      <c r="BN91" s="606"/>
      <c r="BO91" s="606"/>
      <c r="BP91" s="606"/>
      <c r="BQ91" s="606"/>
      <c r="BR91" s="606"/>
      <c r="BS91" s="607"/>
      <c r="BT91" s="567"/>
      <c r="BU91" s="567"/>
      <c r="BV91" s="567"/>
      <c r="BW91" s="567"/>
      <c r="BX91" s="569"/>
      <c r="BY91" s="615"/>
      <c r="BZ91" s="616"/>
      <c r="CA91" s="616"/>
      <c r="CB91" s="616"/>
      <c r="CC91" s="616"/>
      <c r="CD91" s="616"/>
      <c r="CE91" s="616"/>
      <c r="CF91" s="616"/>
      <c r="CG91" s="616"/>
      <c r="CH91" s="616"/>
      <c r="CI91" s="616"/>
      <c r="CJ91" s="616"/>
      <c r="CK91" s="616"/>
      <c r="CL91" s="616"/>
      <c r="CM91" s="616"/>
      <c r="CN91" s="616"/>
      <c r="CO91" s="616"/>
      <c r="CP91" s="616"/>
      <c r="CQ91" s="616"/>
      <c r="CR91" s="616"/>
      <c r="CS91" s="616"/>
      <c r="CT91" s="616"/>
      <c r="CU91" s="616"/>
      <c r="CV91" s="616"/>
      <c r="CW91" s="616"/>
      <c r="CX91" s="616"/>
      <c r="CY91" s="616"/>
      <c r="CZ91" s="616"/>
      <c r="DA91" s="616"/>
      <c r="DB91" s="616"/>
      <c r="DC91" s="616"/>
      <c r="DD91" s="616"/>
      <c r="DE91" s="616"/>
      <c r="DF91" s="616"/>
      <c r="DG91" s="616"/>
      <c r="DH91" s="616"/>
      <c r="DI91" s="617"/>
      <c r="DJ91" s="601"/>
      <c r="DK91" s="599"/>
      <c r="DL91" s="599"/>
      <c r="DM91" s="599"/>
      <c r="DN91" s="599"/>
      <c r="DO91" s="599"/>
      <c r="DP91" s="599"/>
      <c r="DQ91" s="599"/>
      <c r="DR91" s="599"/>
      <c r="DS91" s="599"/>
      <c r="DT91" s="599"/>
      <c r="DU91" s="599"/>
      <c r="DV91" s="599"/>
      <c r="DW91" s="599"/>
      <c r="DX91" s="599"/>
      <c r="DY91" s="599"/>
      <c r="DZ91" s="599"/>
      <c r="EA91" s="599"/>
      <c r="EB91" s="599"/>
      <c r="EC91" s="599"/>
      <c r="ED91" s="599"/>
      <c r="EE91" s="599"/>
      <c r="EF91" s="599"/>
      <c r="EG91" s="599"/>
      <c r="EH91" s="599"/>
      <c r="EI91" s="599"/>
      <c r="EJ91" s="599"/>
      <c r="EK91" s="599"/>
      <c r="EL91" s="599"/>
      <c r="EM91" s="599"/>
      <c r="EN91" s="599"/>
      <c r="EO91" s="599"/>
      <c r="EP91" s="599"/>
      <c r="EQ91" s="599"/>
      <c r="ER91" s="599"/>
      <c r="ES91" s="599"/>
      <c r="ET91" s="599"/>
      <c r="EU91" s="599"/>
      <c r="EV91" s="599"/>
      <c r="EW91" s="599"/>
      <c r="EX91" s="599"/>
      <c r="EY91" s="599"/>
      <c r="EZ91" s="599"/>
      <c r="FA91" s="599"/>
      <c r="FB91" s="599"/>
      <c r="FC91" s="599"/>
      <c r="FD91" s="599"/>
      <c r="FE91" s="599"/>
      <c r="FF91" s="599"/>
      <c r="FG91" s="600"/>
    </row>
    <row r="92" spans="2:163" ht="8.65" customHeight="1" thickTop="1">
      <c r="B92" s="252"/>
      <c r="C92" s="241"/>
      <c r="D92" s="241"/>
      <c r="E92" s="241"/>
      <c r="F92" s="241"/>
      <c r="G92" s="241"/>
      <c r="H92" s="241"/>
      <c r="I92" s="241"/>
      <c r="J92" s="241"/>
      <c r="K92" s="241"/>
      <c r="L92" s="241"/>
      <c r="M92" s="241"/>
      <c r="N92" s="241"/>
      <c r="O92" s="241"/>
      <c r="P92" s="241"/>
      <c r="Q92" s="241"/>
      <c r="R92" s="241"/>
      <c r="S92" s="241"/>
      <c r="T92" s="241"/>
      <c r="U92" s="241"/>
      <c r="V92" s="241"/>
      <c r="W92" s="241"/>
      <c r="X92" s="241"/>
      <c r="Y92" s="241"/>
      <c r="Z92" s="241"/>
      <c r="AA92" s="241"/>
      <c r="AB92" s="241"/>
      <c r="AC92" s="241"/>
      <c r="AD92" s="241"/>
      <c r="AE92" s="241"/>
      <c r="AF92" s="241"/>
      <c r="AG92" s="241"/>
      <c r="AH92" s="241"/>
      <c r="AI92" s="241"/>
      <c r="AJ92" s="241"/>
      <c r="AK92" s="241"/>
      <c r="AL92" s="241"/>
      <c r="AM92" s="241"/>
      <c r="AN92" s="241"/>
      <c r="AO92" s="241"/>
      <c r="AP92" s="241"/>
      <c r="AQ92" s="241"/>
      <c r="AR92" s="241"/>
      <c r="AS92" s="241"/>
      <c r="AT92" s="244"/>
      <c r="AU92" s="602" t="s">
        <v>87</v>
      </c>
      <c r="AV92" s="603"/>
      <c r="AW92" s="603"/>
      <c r="AX92" s="603"/>
      <c r="AY92" s="603"/>
      <c r="AZ92" s="603"/>
      <c r="BA92" s="603"/>
      <c r="BB92" s="603"/>
      <c r="BC92" s="603"/>
      <c r="BD92" s="603"/>
      <c r="BE92" s="603"/>
      <c r="BF92" s="603"/>
      <c r="BG92" s="603"/>
      <c r="BH92" s="603"/>
      <c r="BI92" s="603"/>
      <c r="BJ92" s="603"/>
      <c r="BK92" s="603"/>
      <c r="BL92" s="603"/>
      <c r="BM92" s="603"/>
      <c r="BN92" s="603"/>
      <c r="BO92" s="603"/>
      <c r="BP92" s="603"/>
      <c r="BQ92" s="603"/>
      <c r="BR92" s="603"/>
      <c r="BS92" s="604"/>
      <c r="BT92" s="567">
        <v>0.5</v>
      </c>
      <c r="BU92" s="567"/>
      <c r="BV92" s="567"/>
      <c r="BW92" s="567"/>
      <c r="BX92" s="569"/>
      <c r="BY92" s="554" t="s">
        <v>170</v>
      </c>
      <c r="BZ92" s="555"/>
      <c r="CA92" s="555"/>
      <c r="CB92" s="555"/>
      <c r="CC92" s="555"/>
      <c r="CD92" s="555"/>
      <c r="CE92" s="555"/>
      <c r="CF92" s="555"/>
      <c r="CG92" s="555"/>
      <c r="CH92" s="555"/>
      <c r="CI92" s="555"/>
      <c r="CJ92" s="555"/>
      <c r="CK92" s="555"/>
      <c r="CL92" s="555"/>
      <c r="CM92" s="555"/>
      <c r="CN92" s="555"/>
      <c r="CO92" s="555"/>
      <c r="CP92" s="555"/>
      <c r="CQ92" s="555"/>
      <c r="CR92" s="555"/>
      <c r="CS92" s="555"/>
      <c r="CT92" s="555"/>
      <c r="CU92" s="555"/>
      <c r="CV92" s="555"/>
      <c r="CW92" s="555"/>
      <c r="CX92" s="555"/>
      <c r="CY92" s="555"/>
      <c r="CZ92" s="555"/>
      <c r="DA92" s="555"/>
      <c r="DB92" s="555"/>
      <c r="DC92" s="555"/>
      <c r="DD92" s="555"/>
      <c r="DE92" s="555"/>
      <c r="DF92" s="555"/>
      <c r="DG92" s="555"/>
      <c r="DH92" s="555"/>
      <c r="DI92" s="556"/>
      <c r="DJ92" s="598" t="s">
        <v>128</v>
      </c>
      <c r="DK92" s="599"/>
      <c r="DL92" s="599"/>
      <c r="DM92" s="599"/>
      <c r="DN92" s="599"/>
      <c r="DO92" s="599"/>
      <c r="DP92" s="599"/>
      <c r="DQ92" s="599"/>
      <c r="DR92" s="599"/>
      <c r="DS92" s="599"/>
      <c r="DT92" s="599"/>
      <c r="DU92" s="599"/>
      <c r="DV92" s="599"/>
      <c r="DW92" s="599"/>
      <c r="DX92" s="599"/>
      <c r="DY92" s="599"/>
      <c r="DZ92" s="599"/>
      <c r="EA92" s="599"/>
      <c r="EB92" s="599"/>
      <c r="EC92" s="599"/>
      <c r="ED92" s="599"/>
      <c r="EE92" s="599"/>
      <c r="EF92" s="599"/>
      <c r="EG92" s="599"/>
      <c r="EH92" s="599"/>
      <c r="EI92" s="599"/>
      <c r="EJ92" s="599"/>
      <c r="EK92" s="599"/>
      <c r="EL92" s="599"/>
      <c r="EM92" s="599"/>
      <c r="EN92" s="599"/>
      <c r="EO92" s="599"/>
      <c r="EP92" s="599"/>
      <c r="EQ92" s="599"/>
      <c r="ER92" s="599"/>
      <c r="ES92" s="599"/>
      <c r="ET92" s="599"/>
      <c r="EU92" s="599"/>
      <c r="EV92" s="599"/>
      <c r="EW92" s="599"/>
      <c r="EX92" s="599"/>
      <c r="EY92" s="599"/>
      <c r="EZ92" s="599"/>
      <c r="FA92" s="599"/>
      <c r="FB92" s="599"/>
      <c r="FC92" s="599"/>
      <c r="FD92" s="599"/>
      <c r="FE92" s="599"/>
      <c r="FF92" s="599"/>
      <c r="FG92" s="600"/>
    </row>
    <row r="93" spans="2:163" ht="8.65" customHeight="1">
      <c r="B93" s="252"/>
      <c r="C93" s="241"/>
      <c r="D93" s="241"/>
      <c r="E93" s="241"/>
      <c r="F93" s="241"/>
      <c r="G93" s="241"/>
      <c r="H93" s="241"/>
      <c r="I93" s="241"/>
      <c r="J93" s="241"/>
      <c r="K93" s="241"/>
      <c r="L93" s="241"/>
      <c r="M93" s="241"/>
      <c r="N93" s="241"/>
      <c r="O93" s="241"/>
      <c r="P93" s="241"/>
      <c r="Q93" s="241"/>
      <c r="R93" s="241"/>
      <c r="S93" s="241"/>
      <c r="T93" s="241"/>
      <c r="U93" s="241"/>
      <c r="V93" s="241"/>
      <c r="W93" s="241"/>
      <c r="X93" s="241"/>
      <c r="Y93" s="241"/>
      <c r="Z93" s="241"/>
      <c r="AA93" s="241"/>
      <c r="AB93" s="241"/>
      <c r="AC93" s="241"/>
      <c r="AD93" s="241"/>
      <c r="AE93" s="241"/>
      <c r="AF93" s="241"/>
      <c r="AG93" s="241"/>
      <c r="AH93" s="241"/>
      <c r="AI93" s="241"/>
      <c r="AJ93" s="241"/>
      <c r="AK93" s="241"/>
      <c r="AL93" s="241"/>
      <c r="AM93" s="241"/>
      <c r="AN93" s="241"/>
      <c r="AO93" s="241"/>
      <c r="AP93" s="241"/>
      <c r="AQ93" s="241"/>
      <c r="AR93" s="241"/>
      <c r="AS93" s="241"/>
      <c r="AT93" s="244"/>
      <c r="AU93" s="605"/>
      <c r="AV93" s="606"/>
      <c r="AW93" s="606"/>
      <c r="AX93" s="606"/>
      <c r="AY93" s="606"/>
      <c r="AZ93" s="606"/>
      <c r="BA93" s="606"/>
      <c r="BB93" s="606"/>
      <c r="BC93" s="606"/>
      <c r="BD93" s="606"/>
      <c r="BE93" s="606"/>
      <c r="BF93" s="606"/>
      <c r="BG93" s="606"/>
      <c r="BH93" s="606"/>
      <c r="BI93" s="606"/>
      <c r="BJ93" s="606"/>
      <c r="BK93" s="606"/>
      <c r="BL93" s="606"/>
      <c r="BM93" s="606"/>
      <c r="BN93" s="606"/>
      <c r="BO93" s="606"/>
      <c r="BP93" s="606"/>
      <c r="BQ93" s="606"/>
      <c r="BR93" s="606"/>
      <c r="BS93" s="607"/>
      <c r="BT93" s="567"/>
      <c r="BU93" s="567"/>
      <c r="BV93" s="567"/>
      <c r="BW93" s="567"/>
      <c r="BX93" s="569"/>
      <c r="BY93" s="557"/>
      <c r="BZ93" s="558"/>
      <c r="CA93" s="558"/>
      <c r="CB93" s="558"/>
      <c r="CC93" s="558"/>
      <c r="CD93" s="558"/>
      <c r="CE93" s="558"/>
      <c r="CF93" s="558"/>
      <c r="CG93" s="558"/>
      <c r="CH93" s="558"/>
      <c r="CI93" s="558"/>
      <c r="CJ93" s="558"/>
      <c r="CK93" s="558"/>
      <c r="CL93" s="558"/>
      <c r="CM93" s="558"/>
      <c r="CN93" s="558"/>
      <c r="CO93" s="558"/>
      <c r="CP93" s="558"/>
      <c r="CQ93" s="558"/>
      <c r="CR93" s="558"/>
      <c r="CS93" s="558"/>
      <c r="CT93" s="558"/>
      <c r="CU93" s="558"/>
      <c r="CV93" s="558"/>
      <c r="CW93" s="558"/>
      <c r="CX93" s="558"/>
      <c r="CY93" s="558"/>
      <c r="CZ93" s="558"/>
      <c r="DA93" s="558"/>
      <c r="DB93" s="558"/>
      <c r="DC93" s="558"/>
      <c r="DD93" s="558"/>
      <c r="DE93" s="558"/>
      <c r="DF93" s="558"/>
      <c r="DG93" s="558"/>
      <c r="DH93" s="558"/>
      <c r="DI93" s="559"/>
      <c r="DJ93" s="601"/>
      <c r="DK93" s="599"/>
      <c r="DL93" s="599"/>
      <c r="DM93" s="599"/>
      <c r="DN93" s="599"/>
      <c r="DO93" s="599"/>
      <c r="DP93" s="599"/>
      <c r="DQ93" s="599"/>
      <c r="DR93" s="599"/>
      <c r="DS93" s="599"/>
      <c r="DT93" s="599"/>
      <c r="DU93" s="599"/>
      <c r="DV93" s="599"/>
      <c r="DW93" s="599"/>
      <c r="DX93" s="599"/>
      <c r="DY93" s="599"/>
      <c r="DZ93" s="599"/>
      <c r="EA93" s="599"/>
      <c r="EB93" s="599"/>
      <c r="EC93" s="599"/>
      <c r="ED93" s="599"/>
      <c r="EE93" s="599"/>
      <c r="EF93" s="599"/>
      <c r="EG93" s="599"/>
      <c r="EH93" s="599"/>
      <c r="EI93" s="599"/>
      <c r="EJ93" s="599"/>
      <c r="EK93" s="599"/>
      <c r="EL93" s="599"/>
      <c r="EM93" s="599"/>
      <c r="EN93" s="599"/>
      <c r="EO93" s="599"/>
      <c r="EP93" s="599"/>
      <c r="EQ93" s="599"/>
      <c r="ER93" s="599"/>
      <c r="ES93" s="599"/>
      <c r="ET93" s="599"/>
      <c r="EU93" s="599"/>
      <c r="EV93" s="599"/>
      <c r="EW93" s="599"/>
      <c r="EX93" s="599"/>
      <c r="EY93" s="599"/>
      <c r="EZ93" s="599"/>
      <c r="FA93" s="599"/>
      <c r="FB93" s="599"/>
      <c r="FC93" s="599"/>
      <c r="FD93" s="599"/>
      <c r="FE93" s="599"/>
      <c r="FF93" s="599"/>
      <c r="FG93" s="600"/>
    </row>
    <row r="94" spans="2:163" ht="8.65" customHeight="1">
      <c r="B94" s="484"/>
      <c r="C94" s="485"/>
      <c r="D94" s="485"/>
      <c r="E94" s="485"/>
      <c r="F94" s="485"/>
      <c r="G94" s="485"/>
      <c r="H94" s="485"/>
      <c r="I94" s="485"/>
      <c r="J94" s="485"/>
      <c r="K94" s="485"/>
      <c r="L94" s="485"/>
      <c r="M94" s="485"/>
      <c r="N94" s="485"/>
      <c r="O94" s="485"/>
      <c r="P94" s="485"/>
      <c r="Q94" s="485"/>
      <c r="R94" s="485"/>
      <c r="S94" s="485"/>
      <c r="T94" s="485"/>
      <c r="U94" s="485"/>
      <c r="V94" s="485"/>
      <c r="W94" s="485"/>
      <c r="X94" s="485"/>
      <c r="Y94" s="485"/>
      <c r="Z94" s="485"/>
      <c r="AA94" s="485"/>
      <c r="AB94" s="485"/>
      <c r="AC94" s="485"/>
      <c r="AD94" s="485"/>
      <c r="AE94" s="485"/>
      <c r="AF94" s="485"/>
      <c r="AG94" s="485"/>
      <c r="AH94" s="485"/>
      <c r="AI94" s="485"/>
      <c r="AJ94" s="485"/>
      <c r="AK94" s="485"/>
      <c r="AL94" s="485"/>
      <c r="AM94" s="485"/>
      <c r="AN94" s="485"/>
      <c r="AO94" s="485"/>
      <c r="AP94" s="485"/>
      <c r="AQ94" s="485"/>
      <c r="AR94" s="485"/>
      <c r="AS94" s="485"/>
      <c r="AT94" s="489"/>
      <c r="AU94" s="602" t="s">
        <v>90</v>
      </c>
      <c r="AV94" s="603"/>
      <c r="AW94" s="603"/>
      <c r="AX94" s="603"/>
      <c r="AY94" s="603"/>
      <c r="AZ94" s="603"/>
      <c r="BA94" s="603"/>
      <c r="BB94" s="603"/>
      <c r="BC94" s="603"/>
      <c r="BD94" s="603"/>
      <c r="BE94" s="603"/>
      <c r="BF94" s="603"/>
      <c r="BG94" s="603"/>
      <c r="BH94" s="603"/>
      <c r="BI94" s="603"/>
      <c r="BJ94" s="603"/>
      <c r="BK94" s="603"/>
      <c r="BL94" s="603"/>
      <c r="BM94" s="603"/>
      <c r="BN94" s="603"/>
      <c r="BO94" s="603"/>
      <c r="BP94" s="603"/>
      <c r="BQ94" s="603"/>
      <c r="BR94" s="603"/>
      <c r="BS94" s="604"/>
      <c r="BT94" s="567">
        <v>0.3</v>
      </c>
      <c r="BU94" s="567"/>
      <c r="BV94" s="567"/>
      <c r="BW94" s="567"/>
      <c r="BX94" s="569"/>
      <c r="BY94" s="557"/>
      <c r="BZ94" s="558"/>
      <c r="CA94" s="558"/>
      <c r="CB94" s="558"/>
      <c r="CC94" s="558"/>
      <c r="CD94" s="558"/>
      <c r="CE94" s="558"/>
      <c r="CF94" s="558"/>
      <c r="CG94" s="558"/>
      <c r="CH94" s="558"/>
      <c r="CI94" s="558"/>
      <c r="CJ94" s="558"/>
      <c r="CK94" s="558"/>
      <c r="CL94" s="558"/>
      <c r="CM94" s="558"/>
      <c r="CN94" s="558"/>
      <c r="CO94" s="558"/>
      <c r="CP94" s="558"/>
      <c r="CQ94" s="558"/>
      <c r="CR94" s="558"/>
      <c r="CS94" s="558"/>
      <c r="CT94" s="558"/>
      <c r="CU94" s="558"/>
      <c r="CV94" s="558"/>
      <c r="CW94" s="558"/>
      <c r="CX94" s="558"/>
      <c r="CY94" s="558"/>
      <c r="CZ94" s="558"/>
      <c r="DA94" s="558"/>
      <c r="DB94" s="558"/>
      <c r="DC94" s="558"/>
      <c r="DD94" s="558"/>
      <c r="DE94" s="558"/>
      <c r="DF94" s="558"/>
      <c r="DG94" s="558"/>
      <c r="DH94" s="558"/>
      <c r="DI94" s="559"/>
      <c r="DJ94" s="601"/>
      <c r="DK94" s="599"/>
      <c r="DL94" s="599"/>
      <c r="DM94" s="599"/>
      <c r="DN94" s="599"/>
      <c r="DO94" s="599"/>
      <c r="DP94" s="599"/>
      <c r="DQ94" s="599"/>
      <c r="DR94" s="599"/>
      <c r="DS94" s="599"/>
      <c r="DT94" s="599"/>
      <c r="DU94" s="599"/>
      <c r="DV94" s="599"/>
      <c r="DW94" s="599"/>
      <c r="DX94" s="599"/>
      <c r="DY94" s="599"/>
      <c r="DZ94" s="599"/>
      <c r="EA94" s="599"/>
      <c r="EB94" s="599"/>
      <c r="EC94" s="599"/>
      <c r="ED94" s="599"/>
      <c r="EE94" s="599"/>
      <c r="EF94" s="599"/>
      <c r="EG94" s="599"/>
      <c r="EH94" s="599"/>
      <c r="EI94" s="599"/>
      <c r="EJ94" s="599"/>
      <c r="EK94" s="599"/>
      <c r="EL94" s="599"/>
      <c r="EM94" s="599"/>
      <c r="EN94" s="599"/>
      <c r="EO94" s="599"/>
      <c r="EP94" s="599"/>
      <c r="EQ94" s="599"/>
      <c r="ER94" s="599"/>
      <c r="ES94" s="599"/>
      <c r="ET94" s="599"/>
      <c r="EU94" s="599"/>
      <c r="EV94" s="599"/>
      <c r="EW94" s="599"/>
      <c r="EX94" s="599"/>
      <c r="EY94" s="599"/>
      <c r="EZ94" s="599"/>
      <c r="FA94" s="599"/>
      <c r="FB94" s="599"/>
      <c r="FC94" s="599"/>
      <c r="FD94" s="599"/>
      <c r="FE94" s="599"/>
      <c r="FF94" s="599"/>
      <c r="FG94" s="600"/>
    </row>
    <row r="95" spans="2:163" ht="8.65" customHeight="1">
      <c r="B95" s="618" t="s">
        <v>150</v>
      </c>
      <c r="C95" s="619"/>
      <c r="D95" s="619"/>
      <c r="E95" s="619"/>
      <c r="F95" s="619"/>
      <c r="G95" s="619"/>
      <c r="H95" s="619"/>
      <c r="I95" s="619"/>
      <c r="J95" s="619"/>
      <c r="K95" s="619"/>
      <c r="L95" s="619"/>
      <c r="M95" s="619"/>
      <c r="N95" s="619"/>
      <c r="O95" s="620"/>
      <c r="P95" s="624" t="s">
        <v>93</v>
      </c>
      <c r="Q95" s="625"/>
      <c r="R95" s="625"/>
      <c r="S95" s="625"/>
      <c r="T95" s="625"/>
      <c r="U95" s="625"/>
      <c r="V95" s="625"/>
      <c r="W95" s="625"/>
      <c r="X95" s="625"/>
      <c r="Y95" s="625"/>
      <c r="Z95" s="625"/>
      <c r="AA95" s="625"/>
      <c r="AB95" s="625"/>
      <c r="AC95" s="625"/>
      <c r="AD95" s="625"/>
      <c r="AE95" s="625"/>
      <c r="AF95" s="625"/>
      <c r="AG95" s="625"/>
      <c r="AH95" s="625"/>
      <c r="AI95" s="625"/>
      <c r="AJ95" s="625"/>
      <c r="AK95" s="625"/>
      <c r="AL95" s="625"/>
      <c r="AM95" s="625"/>
      <c r="AN95" s="625"/>
      <c r="AO95" s="625"/>
      <c r="AP95" s="625"/>
      <c r="AQ95" s="625"/>
      <c r="AR95" s="625"/>
      <c r="AS95" s="625"/>
      <c r="AT95" s="626"/>
      <c r="AU95" s="605"/>
      <c r="AV95" s="606"/>
      <c r="AW95" s="606"/>
      <c r="AX95" s="606"/>
      <c r="AY95" s="606"/>
      <c r="AZ95" s="606"/>
      <c r="BA95" s="606"/>
      <c r="BB95" s="606"/>
      <c r="BC95" s="606"/>
      <c r="BD95" s="606"/>
      <c r="BE95" s="606"/>
      <c r="BF95" s="606"/>
      <c r="BG95" s="606"/>
      <c r="BH95" s="606"/>
      <c r="BI95" s="606"/>
      <c r="BJ95" s="606"/>
      <c r="BK95" s="606"/>
      <c r="BL95" s="606"/>
      <c r="BM95" s="606"/>
      <c r="BN95" s="606"/>
      <c r="BO95" s="606"/>
      <c r="BP95" s="606"/>
      <c r="BQ95" s="606"/>
      <c r="BR95" s="606"/>
      <c r="BS95" s="607"/>
      <c r="BT95" s="567"/>
      <c r="BU95" s="567"/>
      <c r="BV95" s="567"/>
      <c r="BW95" s="567"/>
      <c r="BX95" s="569"/>
      <c r="BY95" s="557"/>
      <c r="BZ95" s="558"/>
      <c r="CA95" s="558"/>
      <c r="CB95" s="558"/>
      <c r="CC95" s="558"/>
      <c r="CD95" s="558"/>
      <c r="CE95" s="558"/>
      <c r="CF95" s="558"/>
      <c r="CG95" s="558"/>
      <c r="CH95" s="558"/>
      <c r="CI95" s="558"/>
      <c r="CJ95" s="558"/>
      <c r="CK95" s="558"/>
      <c r="CL95" s="558"/>
      <c r="CM95" s="558"/>
      <c r="CN95" s="558"/>
      <c r="CO95" s="558"/>
      <c r="CP95" s="558"/>
      <c r="CQ95" s="558"/>
      <c r="CR95" s="558"/>
      <c r="CS95" s="558"/>
      <c r="CT95" s="558"/>
      <c r="CU95" s="558"/>
      <c r="CV95" s="558"/>
      <c r="CW95" s="558"/>
      <c r="CX95" s="558"/>
      <c r="CY95" s="558"/>
      <c r="CZ95" s="558"/>
      <c r="DA95" s="558"/>
      <c r="DB95" s="558"/>
      <c r="DC95" s="558"/>
      <c r="DD95" s="558"/>
      <c r="DE95" s="558"/>
      <c r="DF95" s="558"/>
      <c r="DG95" s="558"/>
      <c r="DH95" s="558"/>
      <c r="DI95" s="559"/>
      <c r="DJ95" s="598" t="s">
        <v>129</v>
      </c>
      <c r="DK95" s="599"/>
      <c r="DL95" s="599"/>
      <c r="DM95" s="599"/>
      <c r="DN95" s="599"/>
      <c r="DO95" s="599"/>
      <c r="DP95" s="599"/>
      <c r="DQ95" s="599"/>
      <c r="DR95" s="599"/>
      <c r="DS95" s="599"/>
      <c r="DT95" s="599"/>
      <c r="DU95" s="599"/>
      <c r="DV95" s="599"/>
      <c r="DW95" s="599"/>
      <c r="DX95" s="599"/>
      <c r="DY95" s="599"/>
      <c r="DZ95" s="599"/>
      <c r="EA95" s="599"/>
      <c r="EB95" s="599"/>
      <c r="EC95" s="599"/>
      <c r="ED95" s="599"/>
      <c r="EE95" s="599"/>
      <c r="EF95" s="599"/>
      <c r="EG95" s="599"/>
      <c r="EH95" s="599"/>
      <c r="EI95" s="599"/>
      <c r="EJ95" s="599"/>
      <c r="EK95" s="599"/>
      <c r="EL95" s="599"/>
      <c r="EM95" s="599"/>
      <c r="EN95" s="599"/>
      <c r="EO95" s="599"/>
      <c r="EP95" s="599"/>
      <c r="EQ95" s="599"/>
      <c r="ER95" s="599"/>
      <c r="ES95" s="599"/>
      <c r="ET95" s="599"/>
      <c r="EU95" s="599"/>
      <c r="EV95" s="599"/>
      <c r="EW95" s="599"/>
      <c r="EX95" s="599"/>
      <c r="EY95" s="599"/>
      <c r="EZ95" s="599"/>
      <c r="FA95" s="599"/>
      <c r="FB95" s="599"/>
      <c r="FC95" s="599"/>
      <c r="FD95" s="599"/>
      <c r="FE95" s="599"/>
      <c r="FF95" s="599"/>
      <c r="FG95" s="600"/>
    </row>
    <row r="96" spans="2:163" ht="8.65" customHeight="1">
      <c r="B96" s="621"/>
      <c r="C96" s="622"/>
      <c r="D96" s="622"/>
      <c r="E96" s="622"/>
      <c r="F96" s="622"/>
      <c r="G96" s="622"/>
      <c r="H96" s="622"/>
      <c r="I96" s="622"/>
      <c r="J96" s="622"/>
      <c r="K96" s="622"/>
      <c r="L96" s="622"/>
      <c r="M96" s="622"/>
      <c r="N96" s="622"/>
      <c r="O96" s="623"/>
      <c r="P96" s="627"/>
      <c r="Q96" s="628"/>
      <c r="R96" s="628"/>
      <c r="S96" s="628"/>
      <c r="T96" s="628"/>
      <c r="U96" s="628"/>
      <c r="V96" s="628"/>
      <c r="W96" s="628"/>
      <c r="X96" s="628"/>
      <c r="Y96" s="628"/>
      <c r="Z96" s="628"/>
      <c r="AA96" s="628"/>
      <c r="AB96" s="628"/>
      <c r="AC96" s="628"/>
      <c r="AD96" s="628"/>
      <c r="AE96" s="628"/>
      <c r="AF96" s="628"/>
      <c r="AG96" s="628"/>
      <c r="AH96" s="628"/>
      <c r="AI96" s="628"/>
      <c r="AJ96" s="628"/>
      <c r="AK96" s="628"/>
      <c r="AL96" s="628"/>
      <c r="AM96" s="628"/>
      <c r="AN96" s="628"/>
      <c r="AO96" s="628"/>
      <c r="AP96" s="628"/>
      <c r="AQ96" s="628"/>
      <c r="AR96" s="628"/>
      <c r="AS96" s="628"/>
      <c r="AT96" s="629"/>
      <c r="AU96" s="630" t="s">
        <v>92</v>
      </c>
      <c r="AV96" s="631"/>
      <c r="AW96" s="631"/>
      <c r="AX96" s="631"/>
      <c r="AY96" s="631"/>
      <c r="AZ96" s="631"/>
      <c r="BA96" s="631"/>
      <c r="BB96" s="631"/>
      <c r="BC96" s="631"/>
      <c r="BD96" s="631"/>
      <c r="BE96" s="631"/>
      <c r="BF96" s="631"/>
      <c r="BG96" s="631"/>
      <c r="BH96" s="631"/>
      <c r="BI96" s="631"/>
      <c r="BJ96" s="631"/>
      <c r="BK96" s="631"/>
      <c r="BL96" s="631"/>
      <c r="BM96" s="631"/>
      <c r="BN96" s="631"/>
      <c r="BO96" s="631"/>
      <c r="BP96" s="631"/>
      <c r="BQ96" s="631"/>
      <c r="BR96" s="631"/>
      <c r="BS96" s="631"/>
      <c r="BT96" s="631"/>
      <c r="BU96" s="631"/>
      <c r="BV96" s="631"/>
      <c r="BW96" s="631"/>
      <c r="BX96" s="632"/>
      <c r="BY96" s="636" t="s">
        <v>171</v>
      </c>
      <c r="BZ96" s="637"/>
      <c r="CA96" s="637"/>
      <c r="CB96" s="637"/>
      <c r="CC96" s="637"/>
      <c r="CD96" s="637"/>
      <c r="CE96" s="637"/>
      <c r="CF96" s="637"/>
      <c r="CG96" s="637"/>
      <c r="CH96" s="637"/>
      <c r="CI96" s="637"/>
      <c r="CJ96" s="637"/>
      <c r="CK96" s="637"/>
      <c r="CL96" s="637"/>
      <c r="CM96" s="637"/>
      <c r="CN96" s="637"/>
      <c r="CO96" s="637"/>
      <c r="CP96" s="637"/>
      <c r="CQ96" s="637"/>
      <c r="CR96" s="637" t="s">
        <v>172</v>
      </c>
      <c r="CS96" s="637"/>
      <c r="CT96" s="637"/>
      <c r="CU96" s="637"/>
      <c r="CV96" s="637"/>
      <c r="CW96" s="637"/>
      <c r="CX96" s="637"/>
      <c r="CY96" s="637"/>
      <c r="CZ96" s="637"/>
      <c r="DA96" s="637"/>
      <c r="DB96" s="637"/>
      <c r="DC96" s="637"/>
      <c r="DD96" s="637"/>
      <c r="DE96" s="637"/>
      <c r="DF96" s="637"/>
      <c r="DG96" s="637"/>
      <c r="DH96" s="637"/>
      <c r="DI96" s="640"/>
      <c r="DJ96" s="601"/>
      <c r="DK96" s="599"/>
      <c r="DL96" s="599"/>
      <c r="DM96" s="599"/>
      <c r="DN96" s="599"/>
      <c r="DO96" s="599"/>
      <c r="DP96" s="599"/>
      <c r="DQ96" s="599"/>
      <c r="DR96" s="599"/>
      <c r="DS96" s="599"/>
      <c r="DT96" s="599"/>
      <c r="DU96" s="599"/>
      <c r="DV96" s="599"/>
      <c r="DW96" s="599"/>
      <c r="DX96" s="599"/>
      <c r="DY96" s="599"/>
      <c r="DZ96" s="599"/>
      <c r="EA96" s="599"/>
      <c r="EB96" s="599"/>
      <c r="EC96" s="599"/>
      <c r="ED96" s="599"/>
      <c r="EE96" s="599"/>
      <c r="EF96" s="599"/>
      <c r="EG96" s="599"/>
      <c r="EH96" s="599"/>
      <c r="EI96" s="599"/>
      <c r="EJ96" s="599"/>
      <c r="EK96" s="599"/>
      <c r="EL96" s="599"/>
      <c r="EM96" s="599"/>
      <c r="EN96" s="599"/>
      <c r="EO96" s="599"/>
      <c r="EP96" s="599"/>
      <c r="EQ96" s="599"/>
      <c r="ER96" s="599"/>
      <c r="ES96" s="599"/>
      <c r="ET96" s="599"/>
      <c r="EU96" s="599"/>
      <c r="EV96" s="599"/>
      <c r="EW96" s="599"/>
      <c r="EX96" s="599"/>
      <c r="EY96" s="599"/>
      <c r="EZ96" s="599"/>
      <c r="FA96" s="599"/>
      <c r="FB96" s="599"/>
      <c r="FC96" s="599"/>
      <c r="FD96" s="599"/>
      <c r="FE96" s="599"/>
      <c r="FF96" s="599"/>
      <c r="FG96" s="600"/>
    </row>
    <row r="97" spans="2:163" ht="8.65" customHeight="1">
      <c r="B97" s="621"/>
      <c r="C97" s="622"/>
      <c r="D97" s="622"/>
      <c r="E97" s="622"/>
      <c r="F97" s="622"/>
      <c r="G97" s="622"/>
      <c r="H97" s="622"/>
      <c r="I97" s="622"/>
      <c r="J97" s="622"/>
      <c r="K97" s="622"/>
      <c r="L97" s="622"/>
      <c r="M97" s="622"/>
      <c r="N97" s="622"/>
      <c r="O97" s="623"/>
      <c r="P97" s="627"/>
      <c r="Q97" s="628"/>
      <c r="R97" s="628"/>
      <c r="S97" s="628"/>
      <c r="T97" s="628"/>
      <c r="U97" s="628"/>
      <c r="V97" s="628"/>
      <c r="W97" s="628"/>
      <c r="X97" s="628"/>
      <c r="Y97" s="628"/>
      <c r="Z97" s="628"/>
      <c r="AA97" s="628"/>
      <c r="AB97" s="628"/>
      <c r="AC97" s="628"/>
      <c r="AD97" s="628"/>
      <c r="AE97" s="628"/>
      <c r="AF97" s="628"/>
      <c r="AG97" s="628"/>
      <c r="AH97" s="628"/>
      <c r="AI97" s="628"/>
      <c r="AJ97" s="628"/>
      <c r="AK97" s="628"/>
      <c r="AL97" s="628"/>
      <c r="AM97" s="628"/>
      <c r="AN97" s="628"/>
      <c r="AO97" s="628"/>
      <c r="AP97" s="628"/>
      <c r="AQ97" s="628"/>
      <c r="AR97" s="628"/>
      <c r="AS97" s="628"/>
      <c r="AT97" s="629"/>
      <c r="AU97" s="633"/>
      <c r="AV97" s="634"/>
      <c r="AW97" s="634"/>
      <c r="AX97" s="634"/>
      <c r="AY97" s="634"/>
      <c r="AZ97" s="634"/>
      <c r="BA97" s="634"/>
      <c r="BB97" s="634"/>
      <c r="BC97" s="634"/>
      <c r="BD97" s="634"/>
      <c r="BE97" s="634"/>
      <c r="BF97" s="634"/>
      <c r="BG97" s="634"/>
      <c r="BH97" s="634"/>
      <c r="BI97" s="634"/>
      <c r="BJ97" s="634"/>
      <c r="BK97" s="634"/>
      <c r="BL97" s="634"/>
      <c r="BM97" s="634"/>
      <c r="BN97" s="634"/>
      <c r="BO97" s="634"/>
      <c r="BP97" s="634"/>
      <c r="BQ97" s="634"/>
      <c r="BR97" s="634"/>
      <c r="BS97" s="634"/>
      <c r="BT97" s="634"/>
      <c r="BU97" s="634"/>
      <c r="BV97" s="634"/>
      <c r="BW97" s="634"/>
      <c r="BX97" s="635"/>
      <c r="BY97" s="638"/>
      <c r="BZ97" s="639"/>
      <c r="CA97" s="639"/>
      <c r="CB97" s="639"/>
      <c r="CC97" s="639"/>
      <c r="CD97" s="639"/>
      <c r="CE97" s="639"/>
      <c r="CF97" s="639"/>
      <c r="CG97" s="639"/>
      <c r="CH97" s="639"/>
      <c r="CI97" s="639"/>
      <c r="CJ97" s="639"/>
      <c r="CK97" s="639"/>
      <c r="CL97" s="639"/>
      <c r="CM97" s="639"/>
      <c r="CN97" s="639"/>
      <c r="CO97" s="639"/>
      <c r="CP97" s="639"/>
      <c r="CQ97" s="639"/>
      <c r="CR97" s="639"/>
      <c r="CS97" s="639"/>
      <c r="CT97" s="639"/>
      <c r="CU97" s="639"/>
      <c r="CV97" s="639"/>
      <c r="CW97" s="639"/>
      <c r="CX97" s="639"/>
      <c r="CY97" s="639"/>
      <c r="CZ97" s="639"/>
      <c r="DA97" s="639"/>
      <c r="DB97" s="639"/>
      <c r="DC97" s="639"/>
      <c r="DD97" s="639"/>
      <c r="DE97" s="639"/>
      <c r="DF97" s="639"/>
      <c r="DG97" s="639"/>
      <c r="DH97" s="639"/>
      <c r="DI97" s="641"/>
      <c r="DJ97" s="601"/>
      <c r="DK97" s="599"/>
      <c r="DL97" s="599"/>
      <c r="DM97" s="599"/>
      <c r="DN97" s="599"/>
      <c r="DO97" s="599"/>
      <c r="DP97" s="599"/>
      <c r="DQ97" s="599"/>
      <c r="DR97" s="599"/>
      <c r="DS97" s="599"/>
      <c r="DT97" s="599"/>
      <c r="DU97" s="599"/>
      <c r="DV97" s="599"/>
      <c r="DW97" s="599"/>
      <c r="DX97" s="599"/>
      <c r="DY97" s="599"/>
      <c r="DZ97" s="599"/>
      <c r="EA97" s="599"/>
      <c r="EB97" s="599"/>
      <c r="EC97" s="599"/>
      <c r="ED97" s="599"/>
      <c r="EE97" s="599"/>
      <c r="EF97" s="599"/>
      <c r="EG97" s="599"/>
      <c r="EH97" s="599"/>
      <c r="EI97" s="599"/>
      <c r="EJ97" s="599"/>
      <c r="EK97" s="599"/>
      <c r="EL97" s="599"/>
      <c r="EM97" s="599"/>
      <c r="EN97" s="599"/>
      <c r="EO97" s="599"/>
      <c r="EP97" s="599"/>
      <c r="EQ97" s="599"/>
      <c r="ER97" s="599"/>
      <c r="ES97" s="599"/>
      <c r="ET97" s="599"/>
      <c r="EU97" s="599"/>
      <c r="EV97" s="599"/>
      <c r="EW97" s="599"/>
      <c r="EX97" s="599"/>
      <c r="EY97" s="599"/>
      <c r="EZ97" s="599"/>
      <c r="FA97" s="599"/>
      <c r="FB97" s="599"/>
      <c r="FC97" s="599"/>
      <c r="FD97" s="599"/>
      <c r="FE97" s="599"/>
      <c r="FF97" s="599"/>
      <c r="FG97" s="600"/>
    </row>
    <row r="98" spans="2:163" ht="8.65" customHeight="1">
      <c r="B98" s="642" t="s">
        <v>95</v>
      </c>
      <c r="C98" s="643"/>
      <c r="D98" s="643"/>
      <c r="E98" s="643"/>
      <c r="F98" s="643"/>
      <c r="G98" s="643"/>
      <c r="H98" s="643"/>
      <c r="I98" s="643"/>
      <c r="J98" s="643"/>
      <c r="K98" s="643"/>
      <c r="L98" s="643"/>
      <c r="M98" s="643"/>
      <c r="N98" s="643"/>
      <c r="O98" s="644"/>
      <c r="P98" s="645" t="s">
        <v>152</v>
      </c>
      <c r="Q98" s="646"/>
      <c r="R98" s="646"/>
      <c r="S98" s="646"/>
      <c r="T98" s="646"/>
      <c r="U98" s="646"/>
      <c r="V98" s="646"/>
      <c r="W98" s="646"/>
      <c r="X98" s="646"/>
      <c r="Y98" s="646"/>
      <c r="Z98" s="646"/>
      <c r="AA98" s="646"/>
      <c r="AB98" s="646"/>
      <c r="AC98" s="646"/>
      <c r="AD98" s="646"/>
      <c r="AE98" s="646"/>
      <c r="AF98" s="646"/>
      <c r="AG98" s="646"/>
      <c r="AH98" s="646"/>
      <c r="AI98" s="646"/>
      <c r="AJ98" s="646"/>
      <c r="AK98" s="646"/>
      <c r="AL98" s="646"/>
      <c r="AM98" s="646"/>
      <c r="AN98" s="646"/>
      <c r="AO98" s="646"/>
      <c r="AP98" s="646"/>
      <c r="AQ98" s="646"/>
      <c r="AR98" s="646"/>
      <c r="AS98" s="646"/>
      <c r="AT98" s="647"/>
      <c r="AU98" s="633"/>
      <c r="AV98" s="634"/>
      <c r="AW98" s="634"/>
      <c r="AX98" s="634"/>
      <c r="AY98" s="634"/>
      <c r="AZ98" s="634"/>
      <c r="BA98" s="634"/>
      <c r="BB98" s="634"/>
      <c r="BC98" s="634"/>
      <c r="BD98" s="634"/>
      <c r="BE98" s="634"/>
      <c r="BF98" s="634"/>
      <c r="BG98" s="634"/>
      <c r="BH98" s="634"/>
      <c r="BI98" s="634"/>
      <c r="BJ98" s="634"/>
      <c r="BK98" s="634"/>
      <c r="BL98" s="634"/>
      <c r="BM98" s="634"/>
      <c r="BN98" s="634"/>
      <c r="BO98" s="634"/>
      <c r="BP98" s="634"/>
      <c r="BQ98" s="634"/>
      <c r="BR98" s="634"/>
      <c r="BS98" s="634"/>
      <c r="BT98" s="634"/>
      <c r="BU98" s="634"/>
      <c r="BV98" s="634"/>
      <c r="BW98" s="634"/>
      <c r="BX98" s="635"/>
      <c r="BY98" s="638"/>
      <c r="BZ98" s="639"/>
      <c r="CA98" s="639"/>
      <c r="CB98" s="639"/>
      <c r="CC98" s="639"/>
      <c r="CD98" s="639"/>
      <c r="CE98" s="639"/>
      <c r="CF98" s="639"/>
      <c r="CG98" s="639"/>
      <c r="CH98" s="639"/>
      <c r="CI98" s="639"/>
      <c r="CJ98" s="639"/>
      <c r="CK98" s="639"/>
      <c r="CL98" s="639"/>
      <c r="CM98" s="639"/>
      <c r="CN98" s="639"/>
      <c r="CO98" s="639"/>
      <c r="CP98" s="639"/>
      <c r="CQ98" s="639"/>
      <c r="CR98" s="639"/>
      <c r="CS98" s="639"/>
      <c r="CT98" s="639"/>
      <c r="CU98" s="639"/>
      <c r="CV98" s="639"/>
      <c r="CW98" s="639"/>
      <c r="CX98" s="639"/>
      <c r="CY98" s="639"/>
      <c r="CZ98" s="639"/>
      <c r="DA98" s="639"/>
      <c r="DB98" s="639"/>
      <c r="DC98" s="639"/>
      <c r="DD98" s="639"/>
      <c r="DE98" s="639"/>
      <c r="DF98" s="639"/>
      <c r="DG98" s="639"/>
      <c r="DH98" s="639"/>
      <c r="DI98" s="641"/>
      <c r="DJ98" s="584" t="s">
        <v>153</v>
      </c>
      <c r="DK98" s="585"/>
      <c r="DL98" s="585"/>
      <c r="DM98" s="585"/>
      <c r="DN98" s="585"/>
      <c r="DO98" s="585"/>
      <c r="DP98" s="585"/>
      <c r="DQ98" s="585"/>
      <c r="DR98" s="585"/>
      <c r="DS98" s="585"/>
      <c r="DT98" s="585"/>
      <c r="DU98" s="585"/>
      <c r="DV98" s="585"/>
      <c r="DW98" s="585"/>
      <c r="DX98" s="585"/>
      <c r="DY98" s="585"/>
      <c r="DZ98" s="585"/>
      <c r="EA98" s="585"/>
      <c r="EB98" s="585"/>
      <c r="EC98" s="585"/>
      <c r="ED98" s="585"/>
      <c r="EE98" s="585"/>
      <c r="EF98" s="585"/>
      <c r="EG98" s="585"/>
      <c r="EH98" s="585"/>
      <c r="EI98" s="585"/>
      <c r="EJ98" s="585"/>
      <c r="EK98" s="585"/>
      <c r="EL98" s="585"/>
      <c r="EM98" s="585"/>
      <c r="EN98" s="585"/>
      <c r="EO98" s="585"/>
      <c r="EP98" s="585"/>
      <c r="EQ98" s="585"/>
      <c r="ER98" s="585"/>
      <c r="ES98" s="585"/>
      <c r="ET98" s="585"/>
      <c r="EU98" s="585"/>
      <c r="EV98" s="585"/>
      <c r="EW98" s="585"/>
      <c r="EX98" s="585"/>
      <c r="EY98" s="585"/>
      <c r="EZ98" s="585"/>
      <c r="FA98" s="585"/>
      <c r="FB98" s="585"/>
      <c r="FC98" s="585"/>
      <c r="FD98" s="585"/>
      <c r="FE98" s="585"/>
      <c r="FF98" s="585"/>
      <c r="FG98" s="586"/>
    </row>
    <row r="99" spans="2:163" ht="8.65" customHeight="1">
      <c r="B99" s="642"/>
      <c r="C99" s="643"/>
      <c r="D99" s="643"/>
      <c r="E99" s="643"/>
      <c r="F99" s="643"/>
      <c r="G99" s="643"/>
      <c r="H99" s="643"/>
      <c r="I99" s="643"/>
      <c r="J99" s="643"/>
      <c r="K99" s="643"/>
      <c r="L99" s="643"/>
      <c r="M99" s="643"/>
      <c r="N99" s="643"/>
      <c r="O99" s="644"/>
      <c r="P99" s="645"/>
      <c r="Q99" s="646"/>
      <c r="R99" s="646"/>
      <c r="S99" s="646"/>
      <c r="T99" s="646"/>
      <c r="U99" s="646"/>
      <c r="V99" s="646"/>
      <c r="W99" s="646"/>
      <c r="X99" s="646"/>
      <c r="Y99" s="646"/>
      <c r="Z99" s="646"/>
      <c r="AA99" s="646"/>
      <c r="AB99" s="646"/>
      <c r="AC99" s="646"/>
      <c r="AD99" s="646"/>
      <c r="AE99" s="646"/>
      <c r="AF99" s="646"/>
      <c r="AG99" s="646"/>
      <c r="AH99" s="646"/>
      <c r="AI99" s="646"/>
      <c r="AJ99" s="646"/>
      <c r="AK99" s="646"/>
      <c r="AL99" s="646"/>
      <c r="AM99" s="646"/>
      <c r="AN99" s="646"/>
      <c r="AO99" s="646"/>
      <c r="AP99" s="646"/>
      <c r="AQ99" s="646"/>
      <c r="AR99" s="646"/>
      <c r="AS99" s="646"/>
      <c r="AT99" s="647"/>
      <c r="AU99" s="633" t="s">
        <v>94</v>
      </c>
      <c r="AV99" s="634"/>
      <c r="AW99" s="634"/>
      <c r="AX99" s="634"/>
      <c r="AY99" s="634"/>
      <c r="AZ99" s="634"/>
      <c r="BA99" s="634"/>
      <c r="BB99" s="634"/>
      <c r="BC99" s="634"/>
      <c r="BD99" s="634"/>
      <c r="BE99" s="634"/>
      <c r="BF99" s="634"/>
      <c r="BG99" s="634"/>
      <c r="BH99" s="634"/>
      <c r="BI99" s="634"/>
      <c r="BJ99" s="634"/>
      <c r="BK99" s="634"/>
      <c r="BL99" s="634"/>
      <c r="BM99" s="634"/>
      <c r="BN99" s="634"/>
      <c r="BO99" s="634"/>
      <c r="BP99" s="634"/>
      <c r="BQ99" s="634"/>
      <c r="BR99" s="634"/>
      <c r="BS99" s="634"/>
      <c r="BT99" s="634"/>
      <c r="BU99" s="634"/>
      <c r="BV99" s="634"/>
      <c r="BW99" s="634"/>
      <c r="BX99" s="635"/>
      <c r="BY99" s="648" t="s">
        <v>173</v>
      </c>
      <c r="BZ99" s="649"/>
      <c r="CA99" s="649"/>
      <c r="CB99" s="649"/>
      <c r="CC99" s="649"/>
      <c r="CD99" s="649"/>
      <c r="CE99" s="649"/>
      <c r="CF99" s="649"/>
      <c r="CG99" s="649"/>
      <c r="CH99" s="649"/>
      <c r="CI99" s="649"/>
      <c r="CJ99" s="649"/>
      <c r="CK99" s="649"/>
      <c r="CL99" s="649"/>
      <c r="CM99" s="649"/>
      <c r="CN99" s="649"/>
      <c r="CO99" s="649"/>
      <c r="CP99" s="649"/>
      <c r="CQ99" s="649"/>
      <c r="CR99" s="654" t="s">
        <v>174</v>
      </c>
      <c r="CS99" s="649"/>
      <c r="CT99" s="649"/>
      <c r="CU99" s="649"/>
      <c r="CV99" s="649"/>
      <c r="CW99" s="649"/>
      <c r="CX99" s="649"/>
      <c r="CY99" s="649"/>
      <c r="CZ99" s="649"/>
      <c r="DA99" s="649"/>
      <c r="DB99" s="649"/>
      <c r="DC99" s="649"/>
      <c r="DD99" s="649"/>
      <c r="DE99" s="649"/>
      <c r="DF99" s="649"/>
      <c r="DG99" s="649"/>
      <c r="DH99" s="649"/>
      <c r="DI99" s="655"/>
      <c r="DJ99" s="584"/>
      <c r="DK99" s="585"/>
      <c r="DL99" s="585"/>
      <c r="DM99" s="585"/>
      <c r="DN99" s="585"/>
      <c r="DO99" s="585"/>
      <c r="DP99" s="585"/>
      <c r="DQ99" s="585"/>
      <c r="DR99" s="585"/>
      <c r="DS99" s="585"/>
      <c r="DT99" s="585"/>
      <c r="DU99" s="585"/>
      <c r="DV99" s="585"/>
      <c r="DW99" s="585"/>
      <c r="DX99" s="585"/>
      <c r="DY99" s="585"/>
      <c r="DZ99" s="585"/>
      <c r="EA99" s="585"/>
      <c r="EB99" s="585"/>
      <c r="EC99" s="585"/>
      <c r="ED99" s="585"/>
      <c r="EE99" s="585"/>
      <c r="EF99" s="585"/>
      <c r="EG99" s="585"/>
      <c r="EH99" s="585"/>
      <c r="EI99" s="585"/>
      <c r="EJ99" s="585"/>
      <c r="EK99" s="585"/>
      <c r="EL99" s="585"/>
      <c r="EM99" s="585"/>
      <c r="EN99" s="585"/>
      <c r="EO99" s="585"/>
      <c r="EP99" s="585"/>
      <c r="EQ99" s="585"/>
      <c r="ER99" s="585"/>
      <c r="ES99" s="585"/>
      <c r="ET99" s="585"/>
      <c r="EU99" s="585"/>
      <c r="EV99" s="585"/>
      <c r="EW99" s="585"/>
      <c r="EX99" s="585"/>
      <c r="EY99" s="585"/>
      <c r="EZ99" s="585"/>
      <c r="FA99" s="585"/>
      <c r="FB99" s="585"/>
      <c r="FC99" s="585"/>
      <c r="FD99" s="585"/>
      <c r="FE99" s="585"/>
      <c r="FF99" s="585"/>
      <c r="FG99" s="586"/>
    </row>
    <row r="100" spans="2:163" ht="8.65" customHeight="1">
      <c r="B100" s="642"/>
      <c r="C100" s="643"/>
      <c r="D100" s="643"/>
      <c r="E100" s="643"/>
      <c r="F100" s="643"/>
      <c r="G100" s="643"/>
      <c r="H100" s="643"/>
      <c r="I100" s="643"/>
      <c r="J100" s="643"/>
      <c r="K100" s="643"/>
      <c r="L100" s="643"/>
      <c r="M100" s="643"/>
      <c r="N100" s="643"/>
      <c r="O100" s="644"/>
      <c r="P100" s="645"/>
      <c r="Q100" s="646"/>
      <c r="R100" s="646"/>
      <c r="S100" s="646"/>
      <c r="T100" s="646"/>
      <c r="U100" s="646"/>
      <c r="V100" s="646"/>
      <c r="W100" s="646"/>
      <c r="X100" s="646"/>
      <c r="Y100" s="646"/>
      <c r="Z100" s="646"/>
      <c r="AA100" s="646"/>
      <c r="AB100" s="646"/>
      <c r="AC100" s="646"/>
      <c r="AD100" s="646"/>
      <c r="AE100" s="646"/>
      <c r="AF100" s="646"/>
      <c r="AG100" s="646"/>
      <c r="AH100" s="646"/>
      <c r="AI100" s="646"/>
      <c r="AJ100" s="646"/>
      <c r="AK100" s="646"/>
      <c r="AL100" s="646"/>
      <c r="AM100" s="646"/>
      <c r="AN100" s="646"/>
      <c r="AO100" s="646"/>
      <c r="AP100" s="646"/>
      <c r="AQ100" s="646"/>
      <c r="AR100" s="646"/>
      <c r="AS100" s="646"/>
      <c r="AT100" s="647"/>
      <c r="AU100" s="633"/>
      <c r="AV100" s="634"/>
      <c r="AW100" s="634"/>
      <c r="AX100" s="634"/>
      <c r="AY100" s="634"/>
      <c r="AZ100" s="634"/>
      <c r="BA100" s="634"/>
      <c r="BB100" s="634"/>
      <c r="BC100" s="634"/>
      <c r="BD100" s="634"/>
      <c r="BE100" s="634"/>
      <c r="BF100" s="634"/>
      <c r="BG100" s="634"/>
      <c r="BH100" s="634"/>
      <c r="BI100" s="634"/>
      <c r="BJ100" s="634"/>
      <c r="BK100" s="634"/>
      <c r="BL100" s="634"/>
      <c r="BM100" s="634"/>
      <c r="BN100" s="634"/>
      <c r="BO100" s="634"/>
      <c r="BP100" s="634"/>
      <c r="BQ100" s="634"/>
      <c r="BR100" s="634"/>
      <c r="BS100" s="634"/>
      <c r="BT100" s="634"/>
      <c r="BU100" s="634"/>
      <c r="BV100" s="634"/>
      <c r="BW100" s="634"/>
      <c r="BX100" s="635"/>
      <c r="BY100" s="650"/>
      <c r="BZ100" s="651"/>
      <c r="CA100" s="651"/>
      <c r="CB100" s="651"/>
      <c r="CC100" s="651"/>
      <c r="CD100" s="651"/>
      <c r="CE100" s="651"/>
      <c r="CF100" s="651"/>
      <c r="CG100" s="651"/>
      <c r="CH100" s="651"/>
      <c r="CI100" s="651"/>
      <c r="CJ100" s="651"/>
      <c r="CK100" s="651"/>
      <c r="CL100" s="651"/>
      <c r="CM100" s="651"/>
      <c r="CN100" s="651"/>
      <c r="CO100" s="651"/>
      <c r="CP100" s="651"/>
      <c r="CQ100" s="651"/>
      <c r="CR100" s="651"/>
      <c r="CS100" s="651"/>
      <c r="CT100" s="651"/>
      <c r="CU100" s="651"/>
      <c r="CV100" s="651"/>
      <c r="CW100" s="651"/>
      <c r="CX100" s="651"/>
      <c r="CY100" s="651"/>
      <c r="CZ100" s="651"/>
      <c r="DA100" s="651"/>
      <c r="DB100" s="651"/>
      <c r="DC100" s="651"/>
      <c r="DD100" s="651"/>
      <c r="DE100" s="651"/>
      <c r="DF100" s="651"/>
      <c r="DG100" s="651"/>
      <c r="DH100" s="651"/>
      <c r="DI100" s="656"/>
      <c r="DJ100" s="584"/>
      <c r="DK100" s="585"/>
      <c r="DL100" s="585"/>
      <c r="DM100" s="585"/>
      <c r="DN100" s="585"/>
      <c r="DO100" s="585"/>
      <c r="DP100" s="585"/>
      <c r="DQ100" s="585"/>
      <c r="DR100" s="585"/>
      <c r="DS100" s="585"/>
      <c r="DT100" s="585"/>
      <c r="DU100" s="585"/>
      <c r="DV100" s="585"/>
      <c r="DW100" s="585"/>
      <c r="DX100" s="585"/>
      <c r="DY100" s="585"/>
      <c r="DZ100" s="585"/>
      <c r="EA100" s="585"/>
      <c r="EB100" s="585"/>
      <c r="EC100" s="585"/>
      <c r="ED100" s="585"/>
      <c r="EE100" s="585"/>
      <c r="EF100" s="585"/>
      <c r="EG100" s="585"/>
      <c r="EH100" s="585"/>
      <c r="EI100" s="585"/>
      <c r="EJ100" s="585"/>
      <c r="EK100" s="585"/>
      <c r="EL100" s="585"/>
      <c r="EM100" s="585"/>
      <c r="EN100" s="585"/>
      <c r="EO100" s="585"/>
      <c r="EP100" s="585"/>
      <c r="EQ100" s="585"/>
      <c r="ER100" s="585"/>
      <c r="ES100" s="585"/>
      <c r="ET100" s="585"/>
      <c r="EU100" s="585"/>
      <c r="EV100" s="585"/>
      <c r="EW100" s="585"/>
      <c r="EX100" s="585"/>
      <c r="EY100" s="585"/>
      <c r="EZ100" s="585"/>
      <c r="FA100" s="585"/>
      <c r="FB100" s="585"/>
      <c r="FC100" s="585"/>
      <c r="FD100" s="585"/>
      <c r="FE100" s="585"/>
      <c r="FF100" s="585"/>
      <c r="FG100" s="586"/>
    </row>
    <row r="101" spans="2:163" ht="8.65" customHeight="1">
      <c r="B101" s="642" t="s">
        <v>99</v>
      </c>
      <c r="C101" s="643"/>
      <c r="D101" s="643"/>
      <c r="E101" s="643"/>
      <c r="F101" s="643"/>
      <c r="G101" s="643"/>
      <c r="H101" s="643"/>
      <c r="I101" s="643"/>
      <c r="J101" s="643"/>
      <c r="K101" s="643"/>
      <c r="L101" s="643"/>
      <c r="M101" s="643"/>
      <c r="N101" s="643"/>
      <c r="O101" s="644"/>
      <c r="P101" s="645" t="s">
        <v>154</v>
      </c>
      <c r="Q101" s="646"/>
      <c r="R101" s="646"/>
      <c r="S101" s="646"/>
      <c r="T101" s="646"/>
      <c r="U101" s="646"/>
      <c r="V101" s="646"/>
      <c r="W101" s="646"/>
      <c r="X101" s="646"/>
      <c r="Y101" s="646"/>
      <c r="Z101" s="646"/>
      <c r="AA101" s="646"/>
      <c r="AB101" s="646"/>
      <c r="AC101" s="646"/>
      <c r="AD101" s="646"/>
      <c r="AE101" s="646"/>
      <c r="AF101" s="646"/>
      <c r="AG101" s="646"/>
      <c r="AH101" s="646"/>
      <c r="AI101" s="646"/>
      <c r="AJ101" s="646"/>
      <c r="AK101" s="646"/>
      <c r="AL101" s="646"/>
      <c r="AM101" s="646"/>
      <c r="AN101" s="646"/>
      <c r="AO101" s="646"/>
      <c r="AP101" s="646"/>
      <c r="AQ101" s="646"/>
      <c r="AR101" s="646"/>
      <c r="AS101" s="646"/>
      <c r="AT101" s="647"/>
      <c r="AU101" s="512" t="s">
        <v>103</v>
      </c>
      <c r="AV101" s="513"/>
      <c r="AW101" s="513"/>
      <c r="AX101" s="513"/>
      <c r="AY101" s="513"/>
      <c r="AZ101" s="513"/>
      <c r="BA101" s="513"/>
      <c r="BB101" s="513"/>
      <c r="BC101" s="513"/>
      <c r="BD101" s="513"/>
      <c r="BE101" s="513"/>
      <c r="BF101" s="513"/>
      <c r="BG101" s="513"/>
      <c r="BH101" s="513"/>
      <c r="BI101" s="513"/>
      <c r="BJ101" s="513"/>
      <c r="BK101" s="513"/>
      <c r="BL101" s="513"/>
      <c r="BM101" s="513"/>
      <c r="BN101" s="513"/>
      <c r="BO101" s="513"/>
      <c r="BP101" s="513"/>
      <c r="BQ101" s="513"/>
      <c r="BR101" s="513"/>
      <c r="BS101" s="513"/>
      <c r="BT101" s="513"/>
      <c r="BU101" s="513"/>
      <c r="BV101" s="513"/>
      <c r="BW101" s="513"/>
      <c r="BX101" s="514"/>
      <c r="BY101" s="652"/>
      <c r="BZ101" s="653"/>
      <c r="CA101" s="653"/>
      <c r="CB101" s="653"/>
      <c r="CC101" s="653"/>
      <c r="CD101" s="653"/>
      <c r="CE101" s="653"/>
      <c r="CF101" s="653"/>
      <c r="CG101" s="653"/>
      <c r="CH101" s="653"/>
      <c r="CI101" s="653"/>
      <c r="CJ101" s="653"/>
      <c r="CK101" s="653"/>
      <c r="CL101" s="653"/>
      <c r="CM101" s="653"/>
      <c r="CN101" s="653"/>
      <c r="CO101" s="653"/>
      <c r="CP101" s="653"/>
      <c r="CQ101" s="653"/>
      <c r="CR101" s="653"/>
      <c r="CS101" s="653"/>
      <c r="CT101" s="653"/>
      <c r="CU101" s="653"/>
      <c r="CV101" s="653"/>
      <c r="CW101" s="653"/>
      <c r="CX101" s="653"/>
      <c r="CY101" s="653"/>
      <c r="CZ101" s="653"/>
      <c r="DA101" s="653"/>
      <c r="DB101" s="653"/>
      <c r="DC101" s="653"/>
      <c r="DD101" s="653"/>
      <c r="DE101" s="653"/>
      <c r="DF101" s="653"/>
      <c r="DG101" s="653"/>
      <c r="DH101" s="653"/>
      <c r="DI101" s="657"/>
      <c r="DJ101" s="658" t="s">
        <v>155</v>
      </c>
      <c r="DK101" s="659"/>
      <c r="DL101" s="659"/>
      <c r="DM101" s="659"/>
      <c r="DN101" s="659"/>
      <c r="DO101" s="659"/>
      <c r="DP101" s="659"/>
      <c r="DQ101" s="659"/>
      <c r="DR101" s="659"/>
      <c r="DS101" s="659"/>
      <c r="DT101" s="659"/>
      <c r="DU101" s="659"/>
      <c r="DV101" s="659"/>
      <c r="DW101" s="659"/>
      <c r="DX101" s="659"/>
      <c r="DY101" s="659"/>
      <c r="DZ101" s="659"/>
      <c r="EA101" s="659"/>
      <c r="EB101" s="659"/>
      <c r="EC101" s="659"/>
      <c r="ED101" s="659"/>
      <c r="EE101" s="659"/>
      <c r="EF101" s="659"/>
      <c r="EG101" s="659"/>
      <c r="EH101" s="659"/>
      <c r="EI101" s="659"/>
      <c r="EJ101" s="659"/>
      <c r="EK101" s="659"/>
      <c r="EL101" s="659"/>
      <c r="EM101" s="659"/>
      <c r="EN101" s="659"/>
      <c r="EO101" s="659"/>
      <c r="EP101" s="659"/>
      <c r="EQ101" s="659"/>
      <c r="ER101" s="659"/>
      <c r="ES101" s="659"/>
      <c r="ET101" s="659"/>
      <c r="EU101" s="659"/>
      <c r="EV101" s="659"/>
      <c r="EW101" s="659"/>
      <c r="EX101" s="659"/>
      <c r="EY101" s="659"/>
      <c r="EZ101" s="659"/>
      <c r="FA101" s="659"/>
      <c r="FB101" s="659"/>
      <c r="FC101" s="659"/>
      <c r="FD101" s="659"/>
      <c r="FE101" s="659"/>
      <c r="FF101" s="659"/>
      <c r="FG101" s="660"/>
    </row>
    <row r="102" spans="2:163" ht="8.65" customHeight="1">
      <c r="B102" s="642"/>
      <c r="C102" s="643"/>
      <c r="D102" s="643"/>
      <c r="E102" s="643"/>
      <c r="F102" s="643"/>
      <c r="G102" s="643"/>
      <c r="H102" s="643"/>
      <c r="I102" s="643"/>
      <c r="J102" s="643"/>
      <c r="K102" s="643"/>
      <c r="L102" s="643"/>
      <c r="M102" s="643"/>
      <c r="N102" s="643"/>
      <c r="O102" s="644"/>
      <c r="P102" s="645"/>
      <c r="Q102" s="646"/>
      <c r="R102" s="646"/>
      <c r="S102" s="646"/>
      <c r="T102" s="646"/>
      <c r="U102" s="646"/>
      <c r="V102" s="646"/>
      <c r="W102" s="646"/>
      <c r="X102" s="646"/>
      <c r="Y102" s="646"/>
      <c r="Z102" s="646"/>
      <c r="AA102" s="646"/>
      <c r="AB102" s="646"/>
      <c r="AC102" s="646"/>
      <c r="AD102" s="646"/>
      <c r="AE102" s="646"/>
      <c r="AF102" s="646"/>
      <c r="AG102" s="646"/>
      <c r="AH102" s="646"/>
      <c r="AI102" s="646"/>
      <c r="AJ102" s="646"/>
      <c r="AK102" s="646"/>
      <c r="AL102" s="646"/>
      <c r="AM102" s="646"/>
      <c r="AN102" s="646"/>
      <c r="AO102" s="646"/>
      <c r="AP102" s="646"/>
      <c r="AQ102" s="646"/>
      <c r="AR102" s="646"/>
      <c r="AS102" s="646"/>
      <c r="AT102" s="647"/>
      <c r="AU102" s="515"/>
      <c r="AV102" s="516"/>
      <c r="AW102" s="516"/>
      <c r="AX102" s="516"/>
      <c r="AY102" s="516"/>
      <c r="AZ102" s="516"/>
      <c r="BA102" s="516"/>
      <c r="BB102" s="516"/>
      <c r="BC102" s="516"/>
      <c r="BD102" s="516"/>
      <c r="BE102" s="516"/>
      <c r="BF102" s="516"/>
      <c r="BG102" s="516"/>
      <c r="BH102" s="516"/>
      <c r="BI102" s="516"/>
      <c r="BJ102" s="516"/>
      <c r="BK102" s="516"/>
      <c r="BL102" s="516"/>
      <c r="BM102" s="516"/>
      <c r="BN102" s="516"/>
      <c r="BO102" s="516"/>
      <c r="BP102" s="516"/>
      <c r="BQ102" s="516"/>
      <c r="BR102" s="516"/>
      <c r="BS102" s="516"/>
      <c r="BT102" s="516"/>
      <c r="BU102" s="516"/>
      <c r="BV102" s="516"/>
      <c r="BW102" s="516"/>
      <c r="BX102" s="517"/>
      <c r="BY102" s="662" t="s">
        <v>175</v>
      </c>
      <c r="BZ102" s="663"/>
      <c r="CA102" s="663"/>
      <c r="CB102" s="663"/>
      <c r="CC102" s="663"/>
      <c r="CD102" s="663"/>
      <c r="CE102" s="663"/>
      <c r="CF102" s="663"/>
      <c r="CG102" s="663"/>
      <c r="CH102" s="663"/>
      <c r="CI102" s="663"/>
      <c r="CJ102" s="663"/>
      <c r="CK102" s="663"/>
      <c r="CL102" s="663"/>
      <c r="CM102" s="663"/>
      <c r="CN102" s="663"/>
      <c r="CO102" s="663"/>
      <c r="CP102" s="663"/>
      <c r="CQ102" s="663"/>
      <c r="CR102" s="663"/>
      <c r="CS102" s="663"/>
      <c r="CT102" s="663"/>
      <c r="CU102" s="663"/>
      <c r="CV102" s="663"/>
      <c r="CW102" s="663"/>
      <c r="CX102" s="663"/>
      <c r="CY102" s="663"/>
      <c r="CZ102" s="663"/>
      <c r="DA102" s="663"/>
      <c r="DB102" s="663"/>
      <c r="DC102" s="663"/>
      <c r="DD102" s="663"/>
      <c r="DE102" s="663"/>
      <c r="DF102" s="663"/>
      <c r="DG102" s="663"/>
      <c r="DH102" s="663"/>
      <c r="DI102" s="664"/>
      <c r="DJ102" s="661"/>
      <c r="DK102" s="659"/>
      <c r="DL102" s="659"/>
      <c r="DM102" s="659"/>
      <c r="DN102" s="659"/>
      <c r="DO102" s="659"/>
      <c r="DP102" s="659"/>
      <c r="DQ102" s="659"/>
      <c r="DR102" s="659"/>
      <c r="DS102" s="659"/>
      <c r="DT102" s="659"/>
      <c r="DU102" s="659"/>
      <c r="DV102" s="659"/>
      <c r="DW102" s="659"/>
      <c r="DX102" s="659"/>
      <c r="DY102" s="659"/>
      <c r="DZ102" s="659"/>
      <c r="EA102" s="659"/>
      <c r="EB102" s="659"/>
      <c r="EC102" s="659"/>
      <c r="ED102" s="659"/>
      <c r="EE102" s="659"/>
      <c r="EF102" s="659"/>
      <c r="EG102" s="659"/>
      <c r="EH102" s="659"/>
      <c r="EI102" s="659"/>
      <c r="EJ102" s="659"/>
      <c r="EK102" s="659"/>
      <c r="EL102" s="659"/>
      <c r="EM102" s="659"/>
      <c r="EN102" s="659"/>
      <c r="EO102" s="659"/>
      <c r="EP102" s="659"/>
      <c r="EQ102" s="659"/>
      <c r="ER102" s="659"/>
      <c r="ES102" s="659"/>
      <c r="ET102" s="659"/>
      <c r="EU102" s="659"/>
      <c r="EV102" s="659"/>
      <c r="EW102" s="659"/>
      <c r="EX102" s="659"/>
      <c r="EY102" s="659"/>
      <c r="EZ102" s="659"/>
      <c r="FA102" s="659"/>
      <c r="FB102" s="659"/>
      <c r="FC102" s="659"/>
      <c r="FD102" s="659"/>
      <c r="FE102" s="659"/>
      <c r="FF102" s="659"/>
      <c r="FG102" s="660"/>
    </row>
    <row r="103" spans="2:163" ht="8.65" customHeight="1">
      <c r="B103" s="642"/>
      <c r="C103" s="643"/>
      <c r="D103" s="643"/>
      <c r="E103" s="643"/>
      <c r="F103" s="643"/>
      <c r="G103" s="643"/>
      <c r="H103" s="643"/>
      <c r="I103" s="643"/>
      <c r="J103" s="643"/>
      <c r="K103" s="643"/>
      <c r="L103" s="643"/>
      <c r="M103" s="643"/>
      <c r="N103" s="643"/>
      <c r="O103" s="644"/>
      <c r="P103" s="645"/>
      <c r="Q103" s="646"/>
      <c r="R103" s="646"/>
      <c r="S103" s="646"/>
      <c r="T103" s="646"/>
      <c r="U103" s="646"/>
      <c r="V103" s="646"/>
      <c r="W103" s="646"/>
      <c r="X103" s="646"/>
      <c r="Y103" s="646"/>
      <c r="Z103" s="646"/>
      <c r="AA103" s="646"/>
      <c r="AB103" s="646"/>
      <c r="AC103" s="646"/>
      <c r="AD103" s="646"/>
      <c r="AE103" s="646"/>
      <c r="AF103" s="646"/>
      <c r="AG103" s="646"/>
      <c r="AH103" s="646"/>
      <c r="AI103" s="646"/>
      <c r="AJ103" s="646"/>
      <c r="AK103" s="646"/>
      <c r="AL103" s="646"/>
      <c r="AM103" s="646"/>
      <c r="AN103" s="646"/>
      <c r="AO103" s="646"/>
      <c r="AP103" s="646"/>
      <c r="AQ103" s="646"/>
      <c r="AR103" s="646"/>
      <c r="AS103" s="646"/>
      <c r="AT103" s="647"/>
      <c r="AU103" s="515"/>
      <c r="AV103" s="516"/>
      <c r="AW103" s="516"/>
      <c r="AX103" s="516"/>
      <c r="AY103" s="516"/>
      <c r="AZ103" s="516"/>
      <c r="BA103" s="516"/>
      <c r="BB103" s="516"/>
      <c r="BC103" s="516"/>
      <c r="BD103" s="516"/>
      <c r="BE103" s="516"/>
      <c r="BF103" s="516"/>
      <c r="BG103" s="516"/>
      <c r="BH103" s="516"/>
      <c r="BI103" s="516"/>
      <c r="BJ103" s="516"/>
      <c r="BK103" s="516"/>
      <c r="BL103" s="516"/>
      <c r="BM103" s="516"/>
      <c r="BN103" s="516"/>
      <c r="BO103" s="516"/>
      <c r="BP103" s="516"/>
      <c r="BQ103" s="516"/>
      <c r="BR103" s="516"/>
      <c r="BS103" s="516"/>
      <c r="BT103" s="516"/>
      <c r="BU103" s="516"/>
      <c r="BV103" s="516"/>
      <c r="BW103" s="516"/>
      <c r="BX103" s="517"/>
      <c r="BY103" s="665"/>
      <c r="BZ103" s="666"/>
      <c r="CA103" s="666"/>
      <c r="CB103" s="666"/>
      <c r="CC103" s="666"/>
      <c r="CD103" s="666"/>
      <c r="CE103" s="666"/>
      <c r="CF103" s="666"/>
      <c r="CG103" s="666"/>
      <c r="CH103" s="666"/>
      <c r="CI103" s="666"/>
      <c r="CJ103" s="666"/>
      <c r="CK103" s="666"/>
      <c r="CL103" s="666"/>
      <c r="CM103" s="666"/>
      <c r="CN103" s="666"/>
      <c r="CO103" s="666"/>
      <c r="CP103" s="666"/>
      <c r="CQ103" s="666"/>
      <c r="CR103" s="666"/>
      <c r="CS103" s="666"/>
      <c r="CT103" s="666"/>
      <c r="CU103" s="666"/>
      <c r="CV103" s="666"/>
      <c r="CW103" s="666"/>
      <c r="CX103" s="666"/>
      <c r="CY103" s="666"/>
      <c r="CZ103" s="666"/>
      <c r="DA103" s="666"/>
      <c r="DB103" s="666"/>
      <c r="DC103" s="666"/>
      <c r="DD103" s="666"/>
      <c r="DE103" s="666"/>
      <c r="DF103" s="666"/>
      <c r="DG103" s="666"/>
      <c r="DH103" s="666"/>
      <c r="DI103" s="667"/>
      <c r="DJ103" s="661"/>
      <c r="DK103" s="659"/>
      <c r="DL103" s="659"/>
      <c r="DM103" s="659"/>
      <c r="DN103" s="659"/>
      <c r="DO103" s="659"/>
      <c r="DP103" s="659"/>
      <c r="DQ103" s="659"/>
      <c r="DR103" s="659"/>
      <c r="DS103" s="659"/>
      <c r="DT103" s="659"/>
      <c r="DU103" s="659"/>
      <c r="DV103" s="659"/>
      <c r="DW103" s="659"/>
      <c r="DX103" s="659"/>
      <c r="DY103" s="659"/>
      <c r="DZ103" s="659"/>
      <c r="EA103" s="659"/>
      <c r="EB103" s="659"/>
      <c r="EC103" s="659"/>
      <c r="ED103" s="659"/>
      <c r="EE103" s="659"/>
      <c r="EF103" s="659"/>
      <c r="EG103" s="659"/>
      <c r="EH103" s="659"/>
      <c r="EI103" s="659"/>
      <c r="EJ103" s="659"/>
      <c r="EK103" s="659"/>
      <c r="EL103" s="659"/>
      <c r="EM103" s="659"/>
      <c r="EN103" s="659"/>
      <c r="EO103" s="659"/>
      <c r="EP103" s="659"/>
      <c r="EQ103" s="659"/>
      <c r="ER103" s="659"/>
      <c r="ES103" s="659"/>
      <c r="ET103" s="659"/>
      <c r="EU103" s="659"/>
      <c r="EV103" s="659"/>
      <c r="EW103" s="659"/>
      <c r="EX103" s="659"/>
      <c r="EY103" s="659"/>
      <c r="EZ103" s="659"/>
      <c r="FA103" s="659"/>
      <c r="FB103" s="659"/>
      <c r="FC103" s="659"/>
      <c r="FD103" s="659"/>
      <c r="FE103" s="659"/>
      <c r="FF103" s="659"/>
      <c r="FG103" s="660"/>
    </row>
    <row r="104" spans="2:163" ht="8.65" customHeight="1">
      <c r="B104" s="642" t="s">
        <v>100</v>
      </c>
      <c r="C104" s="643"/>
      <c r="D104" s="643"/>
      <c r="E104" s="643"/>
      <c r="F104" s="643"/>
      <c r="G104" s="643"/>
      <c r="H104" s="643"/>
      <c r="I104" s="643"/>
      <c r="J104" s="643"/>
      <c r="K104" s="643"/>
      <c r="L104" s="643"/>
      <c r="M104" s="643"/>
      <c r="N104" s="643"/>
      <c r="O104" s="644"/>
      <c r="P104" s="645" t="s">
        <v>156</v>
      </c>
      <c r="Q104" s="646"/>
      <c r="R104" s="646"/>
      <c r="S104" s="646"/>
      <c r="T104" s="646"/>
      <c r="U104" s="646"/>
      <c r="V104" s="646"/>
      <c r="W104" s="646"/>
      <c r="X104" s="646"/>
      <c r="Y104" s="646"/>
      <c r="Z104" s="646"/>
      <c r="AA104" s="646"/>
      <c r="AB104" s="646"/>
      <c r="AC104" s="646"/>
      <c r="AD104" s="646"/>
      <c r="AE104" s="646"/>
      <c r="AF104" s="646"/>
      <c r="AG104" s="646"/>
      <c r="AH104" s="646"/>
      <c r="AI104" s="646"/>
      <c r="AJ104" s="646"/>
      <c r="AK104" s="646"/>
      <c r="AL104" s="646"/>
      <c r="AM104" s="646"/>
      <c r="AN104" s="646"/>
      <c r="AO104" s="646"/>
      <c r="AP104" s="646"/>
      <c r="AQ104" s="646"/>
      <c r="AR104" s="646"/>
      <c r="AS104" s="646"/>
      <c r="AT104" s="647"/>
      <c r="AU104" s="515" t="s">
        <v>133</v>
      </c>
      <c r="AV104" s="516"/>
      <c r="AW104" s="516"/>
      <c r="AX104" s="516"/>
      <c r="AY104" s="516"/>
      <c r="AZ104" s="516"/>
      <c r="BA104" s="516"/>
      <c r="BB104" s="516"/>
      <c r="BC104" s="516"/>
      <c r="BD104" s="516"/>
      <c r="BE104" s="516"/>
      <c r="BF104" s="516"/>
      <c r="BG104" s="516"/>
      <c r="BH104" s="516"/>
      <c r="BI104" s="516"/>
      <c r="BJ104" s="516"/>
      <c r="BK104" s="516"/>
      <c r="BL104" s="516"/>
      <c r="BM104" s="516"/>
      <c r="BN104" s="516"/>
      <c r="BO104" s="516"/>
      <c r="BP104" s="516"/>
      <c r="BQ104" s="516"/>
      <c r="BR104" s="516"/>
      <c r="BS104" s="516"/>
      <c r="BT104" s="516"/>
      <c r="BU104" s="516"/>
      <c r="BV104" s="516"/>
      <c r="BW104" s="516"/>
      <c r="BX104" s="517"/>
      <c r="BY104" s="671" t="s">
        <v>176</v>
      </c>
      <c r="BZ104" s="666"/>
      <c r="CA104" s="666"/>
      <c r="CB104" s="666"/>
      <c r="CC104" s="666"/>
      <c r="CD104" s="666"/>
      <c r="CE104" s="666"/>
      <c r="CF104" s="666"/>
      <c r="CG104" s="666"/>
      <c r="CH104" s="666"/>
      <c r="CI104" s="666"/>
      <c r="CJ104" s="666"/>
      <c r="CK104" s="666"/>
      <c r="CL104" s="666"/>
      <c r="CM104" s="666"/>
      <c r="CN104" s="666"/>
      <c r="CO104" s="666"/>
      <c r="CP104" s="666"/>
      <c r="CQ104" s="666"/>
      <c r="CR104" s="666"/>
      <c r="CS104" s="666"/>
      <c r="CT104" s="666"/>
      <c r="CU104" s="666"/>
      <c r="CV104" s="666"/>
      <c r="CW104" s="666"/>
      <c r="CX104" s="666"/>
      <c r="CY104" s="666"/>
      <c r="CZ104" s="666"/>
      <c r="DA104" s="666"/>
      <c r="DB104" s="666"/>
      <c r="DC104" s="666"/>
      <c r="DD104" s="666"/>
      <c r="DE104" s="666"/>
      <c r="DF104" s="666"/>
      <c r="DG104" s="666"/>
      <c r="DH104" s="666"/>
      <c r="DI104" s="667"/>
      <c r="DJ104" s="598" t="s">
        <v>131</v>
      </c>
      <c r="DK104" s="599"/>
      <c r="DL104" s="599"/>
      <c r="DM104" s="599"/>
      <c r="DN104" s="599"/>
      <c r="DO104" s="599"/>
      <c r="DP104" s="599"/>
      <c r="DQ104" s="599"/>
      <c r="DR104" s="599"/>
      <c r="DS104" s="599"/>
      <c r="DT104" s="599"/>
      <c r="DU104" s="599"/>
      <c r="DV104" s="599"/>
      <c r="DW104" s="599"/>
      <c r="DX104" s="599"/>
      <c r="DY104" s="599"/>
      <c r="DZ104" s="599"/>
      <c r="EA104" s="599"/>
      <c r="EB104" s="599"/>
      <c r="EC104" s="599"/>
      <c r="ED104" s="599"/>
      <c r="EE104" s="599"/>
      <c r="EF104" s="599"/>
      <c r="EG104" s="599"/>
      <c r="EH104" s="599"/>
      <c r="EI104" s="599"/>
      <c r="EJ104" s="599"/>
      <c r="EK104" s="599"/>
      <c r="EL104" s="599"/>
      <c r="EM104" s="599"/>
      <c r="EN104" s="599"/>
      <c r="EO104" s="599"/>
      <c r="EP104" s="599"/>
      <c r="EQ104" s="599"/>
      <c r="ER104" s="599"/>
      <c r="ES104" s="599"/>
      <c r="ET104" s="599"/>
      <c r="EU104" s="599"/>
      <c r="EV104" s="599"/>
      <c r="EW104" s="599"/>
      <c r="EX104" s="599"/>
      <c r="EY104" s="599"/>
      <c r="EZ104" s="599"/>
      <c r="FA104" s="599"/>
      <c r="FB104" s="599"/>
      <c r="FC104" s="599"/>
      <c r="FD104" s="599"/>
      <c r="FE104" s="599"/>
      <c r="FF104" s="599"/>
      <c r="FG104" s="600"/>
    </row>
    <row r="105" spans="2:163" ht="8.65" customHeight="1" thickBot="1">
      <c r="B105" s="642"/>
      <c r="C105" s="643"/>
      <c r="D105" s="643"/>
      <c r="E105" s="643"/>
      <c r="F105" s="643"/>
      <c r="G105" s="643"/>
      <c r="H105" s="643"/>
      <c r="I105" s="643"/>
      <c r="J105" s="643"/>
      <c r="K105" s="643"/>
      <c r="L105" s="643"/>
      <c r="M105" s="643"/>
      <c r="N105" s="643"/>
      <c r="O105" s="644"/>
      <c r="P105" s="645"/>
      <c r="Q105" s="646"/>
      <c r="R105" s="646"/>
      <c r="S105" s="646"/>
      <c r="T105" s="646"/>
      <c r="U105" s="646"/>
      <c r="V105" s="646"/>
      <c r="W105" s="646"/>
      <c r="X105" s="646"/>
      <c r="Y105" s="646"/>
      <c r="Z105" s="646"/>
      <c r="AA105" s="646"/>
      <c r="AB105" s="646"/>
      <c r="AC105" s="646"/>
      <c r="AD105" s="646"/>
      <c r="AE105" s="646"/>
      <c r="AF105" s="646"/>
      <c r="AG105" s="646"/>
      <c r="AH105" s="646"/>
      <c r="AI105" s="646"/>
      <c r="AJ105" s="646"/>
      <c r="AK105" s="646"/>
      <c r="AL105" s="646"/>
      <c r="AM105" s="646"/>
      <c r="AN105" s="646"/>
      <c r="AO105" s="646"/>
      <c r="AP105" s="646"/>
      <c r="AQ105" s="646"/>
      <c r="AR105" s="646"/>
      <c r="AS105" s="646"/>
      <c r="AT105" s="647"/>
      <c r="AU105" s="668"/>
      <c r="AV105" s="669"/>
      <c r="AW105" s="669"/>
      <c r="AX105" s="669"/>
      <c r="AY105" s="669"/>
      <c r="AZ105" s="669"/>
      <c r="BA105" s="669"/>
      <c r="BB105" s="669"/>
      <c r="BC105" s="669"/>
      <c r="BD105" s="669"/>
      <c r="BE105" s="669"/>
      <c r="BF105" s="669"/>
      <c r="BG105" s="669"/>
      <c r="BH105" s="669"/>
      <c r="BI105" s="669"/>
      <c r="BJ105" s="669"/>
      <c r="BK105" s="669"/>
      <c r="BL105" s="669"/>
      <c r="BM105" s="669"/>
      <c r="BN105" s="669"/>
      <c r="BO105" s="669"/>
      <c r="BP105" s="669"/>
      <c r="BQ105" s="669"/>
      <c r="BR105" s="669"/>
      <c r="BS105" s="669"/>
      <c r="BT105" s="669"/>
      <c r="BU105" s="669"/>
      <c r="BV105" s="669"/>
      <c r="BW105" s="669"/>
      <c r="BX105" s="670"/>
      <c r="BY105" s="665"/>
      <c r="BZ105" s="666"/>
      <c r="CA105" s="666"/>
      <c r="CB105" s="666"/>
      <c r="CC105" s="666"/>
      <c r="CD105" s="666"/>
      <c r="CE105" s="666"/>
      <c r="CF105" s="666"/>
      <c r="CG105" s="666"/>
      <c r="CH105" s="666"/>
      <c r="CI105" s="666"/>
      <c r="CJ105" s="666"/>
      <c r="CK105" s="666"/>
      <c r="CL105" s="666"/>
      <c r="CM105" s="666"/>
      <c r="CN105" s="666"/>
      <c r="CO105" s="666"/>
      <c r="CP105" s="666"/>
      <c r="CQ105" s="666"/>
      <c r="CR105" s="666"/>
      <c r="CS105" s="666"/>
      <c r="CT105" s="666"/>
      <c r="CU105" s="666"/>
      <c r="CV105" s="666"/>
      <c r="CW105" s="666"/>
      <c r="CX105" s="666"/>
      <c r="CY105" s="666"/>
      <c r="CZ105" s="666"/>
      <c r="DA105" s="666"/>
      <c r="DB105" s="666"/>
      <c r="DC105" s="666"/>
      <c r="DD105" s="666"/>
      <c r="DE105" s="666"/>
      <c r="DF105" s="666"/>
      <c r="DG105" s="666"/>
      <c r="DH105" s="666"/>
      <c r="DI105" s="667"/>
      <c r="DJ105" s="601"/>
      <c r="DK105" s="599"/>
      <c r="DL105" s="599"/>
      <c r="DM105" s="599"/>
      <c r="DN105" s="599"/>
      <c r="DO105" s="599"/>
      <c r="DP105" s="599"/>
      <c r="DQ105" s="599"/>
      <c r="DR105" s="599"/>
      <c r="DS105" s="599"/>
      <c r="DT105" s="599"/>
      <c r="DU105" s="599"/>
      <c r="DV105" s="599"/>
      <c r="DW105" s="599"/>
      <c r="DX105" s="599"/>
      <c r="DY105" s="599"/>
      <c r="DZ105" s="599"/>
      <c r="EA105" s="599"/>
      <c r="EB105" s="599"/>
      <c r="EC105" s="599"/>
      <c r="ED105" s="599"/>
      <c r="EE105" s="599"/>
      <c r="EF105" s="599"/>
      <c r="EG105" s="599"/>
      <c r="EH105" s="599"/>
      <c r="EI105" s="599"/>
      <c r="EJ105" s="599"/>
      <c r="EK105" s="599"/>
      <c r="EL105" s="599"/>
      <c r="EM105" s="599"/>
      <c r="EN105" s="599"/>
      <c r="EO105" s="599"/>
      <c r="EP105" s="599"/>
      <c r="EQ105" s="599"/>
      <c r="ER105" s="599"/>
      <c r="ES105" s="599"/>
      <c r="ET105" s="599"/>
      <c r="EU105" s="599"/>
      <c r="EV105" s="599"/>
      <c r="EW105" s="599"/>
      <c r="EX105" s="599"/>
      <c r="EY105" s="599"/>
      <c r="EZ105" s="599"/>
      <c r="FA105" s="599"/>
      <c r="FB105" s="599"/>
      <c r="FC105" s="599"/>
      <c r="FD105" s="599"/>
      <c r="FE105" s="599"/>
      <c r="FF105" s="599"/>
      <c r="FG105" s="600"/>
    </row>
    <row r="106" spans="2:163" ht="8.65" customHeight="1" thickTop="1">
      <c r="B106" s="642"/>
      <c r="C106" s="643"/>
      <c r="D106" s="643"/>
      <c r="E106" s="643"/>
      <c r="F106" s="643"/>
      <c r="G106" s="643"/>
      <c r="H106" s="643"/>
      <c r="I106" s="643"/>
      <c r="J106" s="643"/>
      <c r="K106" s="643"/>
      <c r="L106" s="643"/>
      <c r="M106" s="643"/>
      <c r="N106" s="643"/>
      <c r="O106" s="644"/>
      <c r="P106" s="645"/>
      <c r="Q106" s="646"/>
      <c r="R106" s="646"/>
      <c r="S106" s="646"/>
      <c r="T106" s="646"/>
      <c r="U106" s="646"/>
      <c r="V106" s="646"/>
      <c r="W106" s="646"/>
      <c r="X106" s="646"/>
      <c r="Y106" s="646"/>
      <c r="Z106" s="646"/>
      <c r="AA106" s="646"/>
      <c r="AB106" s="646"/>
      <c r="AC106" s="646"/>
      <c r="AD106" s="646"/>
      <c r="AE106" s="646"/>
      <c r="AF106" s="646"/>
      <c r="AG106" s="646"/>
      <c r="AH106" s="646"/>
      <c r="AI106" s="646"/>
      <c r="AJ106" s="646"/>
      <c r="AK106" s="646"/>
      <c r="AL106" s="646"/>
      <c r="AM106" s="646"/>
      <c r="AN106" s="646"/>
      <c r="AO106" s="646"/>
      <c r="AP106" s="646"/>
      <c r="AQ106" s="646"/>
      <c r="AR106" s="646"/>
      <c r="AS106" s="646"/>
      <c r="AT106" s="647"/>
      <c r="AU106" s="554" t="s">
        <v>101</v>
      </c>
      <c r="AV106" s="555"/>
      <c r="AW106" s="555"/>
      <c r="AX106" s="555"/>
      <c r="AY106" s="555"/>
      <c r="AZ106" s="555"/>
      <c r="BA106" s="555"/>
      <c r="BB106" s="555"/>
      <c r="BC106" s="555"/>
      <c r="BD106" s="555"/>
      <c r="BE106" s="555"/>
      <c r="BF106" s="555"/>
      <c r="BG106" s="555"/>
      <c r="BH106" s="555"/>
      <c r="BI106" s="555"/>
      <c r="BJ106" s="555"/>
      <c r="BK106" s="555"/>
      <c r="BL106" s="555"/>
      <c r="BM106" s="555"/>
      <c r="BN106" s="555"/>
      <c r="BO106" s="555"/>
      <c r="BP106" s="555"/>
      <c r="BQ106" s="555"/>
      <c r="BR106" s="555"/>
      <c r="BS106" s="555"/>
      <c r="BT106" s="555"/>
      <c r="BU106" s="555"/>
      <c r="BV106" s="555"/>
      <c r="BW106" s="555"/>
      <c r="BX106" s="556"/>
      <c r="BY106" s="672" t="s">
        <v>177</v>
      </c>
      <c r="BZ106" s="673"/>
      <c r="CA106" s="673"/>
      <c r="CB106" s="673"/>
      <c r="CC106" s="673"/>
      <c r="CD106" s="673"/>
      <c r="CE106" s="673"/>
      <c r="CF106" s="673"/>
      <c r="CG106" s="673"/>
      <c r="CH106" s="673"/>
      <c r="CI106" s="673"/>
      <c r="CJ106" s="673"/>
      <c r="CK106" s="673"/>
      <c r="CL106" s="673"/>
      <c r="CM106" s="673"/>
      <c r="CN106" s="673"/>
      <c r="CO106" s="673"/>
      <c r="CP106" s="673"/>
      <c r="CQ106" s="673"/>
      <c r="CR106" s="673"/>
      <c r="CS106" s="673"/>
      <c r="CT106" s="673"/>
      <c r="CU106" s="673"/>
      <c r="CV106" s="673"/>
      <c r="CW106" s="673"/>
      <c r="CX106" s="673"/>
      <c r="CY106" s="673"/>
      <c r="CZ106" s="673"/>
      <c r="DA106" s="673"/>
      <c r="DB106" s="673"/>
      <c r="DC106" s="673"/>
      <c r="DD106" s="673"/>
      <c r="DE106" s="673"/>
      <c r="DF106" s="673"/>
      <c r="DG106" s="673"/>
      <c r="DH106" s="673"/>
      <c r="DI106" s="674"/>
      <c r="DJ106" s="601"/>
      <c r="DK106" s="599"/>
      <c r="DL106" s="599"/>
      <c r="DM106" s="599"/>
      <c r="DN106" s="599"/>
      <c r="DO106" s="599"/>
      <c r="DP106" s="599"/>
      <c r="DQ106" s="599"/>
      <c r="DR106" s="599"/>
      <c r="DS106" s="599"/>
      <c r="DT106" s="599"/>
      <c r="DU106" s="599"/>
      <c r="DV106" s="599"/>
      <c r="DW106" s="599"/>
      <c r="DX106" s="599"/>
      <c r="DY106" s="599"/>
      <c r="DZ106" s="599"/>
      <c r="EA106" s="599"/>
      <c r="EB106" s="599"/>
      <c r="EC106" s="599"/>
      <c r="ED106" s="599"/>
      <c r="EE106" s="599"/>
      <c r="EF106" s="599"/>
      <c r="EG106" s="599"/>
      <c r="EH106" s="599"/>
      <c r="EI106" s="599"/>
      <c r="EJ106" s="599"/>
      <c r="EK106" s="599"/>
      <c r="EL106" s="599"/>
      <c r="EM106" s="599"/>
      <c r="EN106" s="599"/>
      <c r="EO106" s="599"/>
      <c r="EP106" s="599"/>
      <c r="EQ106" s="599"/>
      <c r="ER106" s="599"/>
      <c r="ES106" s="599"/>
      <c r="ET106" s="599"/>
      <c r="EU106" s="599"/>
      <c r="EV106" s="599"/>
      <c r="EW106" s="599"/>
      <c r="EX106" s="599"/>
      <c r="EY106" s="599"/>
      <c r="EZ106" s="599"/>
      <c r="FA106" s="599"/>
      <c r="FB106" s="599"/>
      <c r="FC106" s="599"/>
      <c r="FD106" s="599"/>
      <c r="FE106" s="599"/>
      <c r="FF106" s="599"/>
      <c r="FG106" s="600"/>
    </row>
    <row r="107" spans="2:163" ht="8.65" customHeight="1">
      <c r="B107" s="642" t="s">
        <v>102</v>
      </c>
      <c r="C107" s="643"/>
      <c r="D107" s="643"/>
      <c r="E107" s="643"/>
      <c r="F107" s="643"/>
      <c r="G107" s="643"/>
      <c r="H107" s="643"/>
      <c r="I107" s="643"/>
      <c r="J107" s="643"/>
      <c r="K107" s="643"/>
      <c r="L107" s="643"/>
      <c r="M107" s="643"/>
      <c r="N107" s="643"/>
      <c r="O107" s="644"/>
      <c r="P107" s="645" t="s">
        <v>157</v>
      </c>
      <c r="Q107" s="646"/>
      <c r="R107" s="646"/>
      <c r="S107" s="646"/>
      <c r="T107" s="646"/>
      <c r="U107" s="646"/>
      <c r="V107" s="646"/>
      <c r="W107" s="646"/>
      <c r="X107" s="646"/>
      <c r="Y107" s="646"/>
      <c r="Z107" s="646"/>
      <c r="AA107" s="646"/>
      <c r="AB107" s="646"/>
      <c r="AC107" s="646"/>
      <c r="AD107" s="646"/>
      <c r="AE107" s="646"/>
      <c r="AF107" s="646"/>
      <c r="AG107" s="646"/>
      <c r="AH107" s="646"/>
      <c r="AI107" s="646"/>
      <c r="AJ107" s="646"/>
      <c r="AK107" s="646"/>
      <c r="AL107" s="646"/>
      <c r="AM107" s="646"/>
      <c r="AN107" s="646"/>
      <c r="AO107" s="646"/>
      <c r="AP107" s="646"/>
      <c r="AQ107" s="646"/>
      <c r="AR107" s="646"/>
      <c r="AS107" s="646"/>
      <c r="AT107" s="647"/>
      <c r="AU107" s="557"/>
      <c r="AV107" s="558"/>
      <c r="AW107" s="558"/>
      <c r="AX107" s="558"/>
      <c r="AY107" s="558"/>
      <c r="AZ107" s="558"/>
      <c r="BA107" s="558"/>
      <c r="BB107" s="558"/>
      <c r="BC107" s="558"/>
      <c r="BD107" s="558"/>
      <c r="BE107" s="558"/>
      <c r="BF107" s="558"/>
      <c r="BG107" s="558"/>
      <c r="BH107" s="558"/>
      <c r="BI107" s="558"/>
      <c r="BJ107" s="558"/>
      <c r="BK107" s="558"/>
      <c r="BL107" s="558"/>
      <c r="BM107" s="558"/>
      <c r="BN107" s="558"/>
      <c r="BO107" s="558"/>
      <c r="BP107" s="558"/>
      <c r="BQ107" s="558"/>
      <c r="BR107" s="558"/>
      <c r="BS107" s="558"/>
      <c r="BT107" s="558"/>
      <c r="BU107" s="558"/>
      <c r="BV107" s="558"/>
      <c r="BW107" s="558"/>
      <c r="BX107" s="559"/>
      <c r="BY107" s="672"/>
      <c r="BZ107" s="673"/>
      <c r="CA107" s="673"/>
      <c r="CB107" s="673"/>
      <c r="CC107" s="673"/>
      <c r="CD107" s="673"/>
      <c r="CE107" s="673"/>
      <c r="CF107" s="673"/>
      <c r="CG107" s="673"/>
      <c r="CH107" s="673"/>
      <c r="CI107" s="673"/>
      <c r="CJ107" s="673"/>
      <c r="CK107" s="673"/>
      <c r="CL107" s="673"/>
      <c r="CM107" s="673"/>
      <c r="CN107" s="673"/>
      <c r="CO107" s="673"/>
      <c r="CP107" s="673"/>
      <c r="CQ107" s="673"/>
      <c r="CR107" s="673"/>
      <c r="CS107" s="673"/>
      <c r="CT107" s="673"/>
      <c r="CU107" s="673"/>
      <c r="CV107" s="673"/>
      <c r="CW107" s="673"/>
      <c r="CX107" s="673"/>
      <c r="CY107" s="673"/>
      <c r="CZ107" s="673"/>
      <c r="DA107" s="673"/>
      <c r="DB107" s="673"/>
      <c r="DC107" s="673"/>
      <c r="DD107" s="673"/>
      <c r="DE107" s="673"/>
      <c r="DF107" s="673"/>
      <c r="DG107" s="673"/>
      <c r="DH107" s="673"/>
      <c r="DI107" s="674"/>
      <c r="DJ107" s="675" t="s">
        <v>132</v>
      </c>
      <c r="DK107" s="676"/>
      <c r="DL107" s="676"/>
      <c r="DM107" s="676"/>
      <c r="DN107" s="676"/>
      <c r="DO107" s="676"/>
      <c r="DP107" s="676"/>
      <c r="DQ107" s="676"/>
      <c r="DR107" s="676"/>
      <c r="DS107" s="676"/>
      <c r="DT107" s="676"/>
      <c r="DU107" s="676"/>
      <c r="DV107" s="676"/>
      <c r="DW107" s="676"/>
      <c r="DX107" s="676"/>
      <c r="DY107" s="676"/>
      <c r="DZ107" s="676"/>
      <c r="EA107" s="676"/>
      <c r="EB107" s="676"/>
      <c r="EC107" s="676"/>
      <c r="ED107" s="676"/>
      <c r="EE107" s="676"/>
      <c r="EF107" s="676"/>
      <c r="EG107" s="676"/>
      <c r="EH107" s="676"/>
      <c r="EI107" s="676"/>
      <c r="EJ107" s="676"/>
      <c r="EK107" s="676"/>
      <c r="EL107" s="676"/>
      <c r="EM107" s="676"/>
      <c r="EN107" s="676"/>
      <c r="EO107" s="676"/>
      <c r="EP107" s="676"/>
      <c r="EQ107" s="676"/>
      <c r="ER107" s="676"/>
      <c r="ES107" s="676"/>
      <c r="ET107" s="676"/>
      <c r="EU107" s="676"/>
      <c r="EV107" s="676"/>
      <c r="EW107" s="676"/>
      <c r="EX107" s="676"/>
      <c r="EY107" s="676"/>
      <c r="EZ107" s="676"/>
      <c r="FA107" s="676"/>
      <c r="FB107" s="676"/>
      <c r="FC107" s="676"/>
      <c r="FD107" s="676"/>
      <c r="FE107" s="676"/>
      <c r="FF107" s="676"/>
      <c r="FG107" s="677"/>
    </row>
    <row r="108" spans="2:163" ht="8.65" customHeight="1">
      <c r="B108" s="642"/>
      <c r="C108" s="643"/>
      <c r="D108" s="643"/>
      <c r="E108" s="643"/>
      <c r="F108" s="643"/>
      <c r="G108" s="643"/>
      <c r="H108" s="643"/>
      <c r="I108" s="643"/>
      <c r="J108" s="643"/>
      <c r="K108" s="643"/>
      <c r="L108" s="643"/>
      <c r="M108" s="643"/>
      <c r="N108" s="643"/>
      <c r="O108" s="644"/>
      <c r="P108" s="645"/>
      <c r="Q108" s="646"/>
      <c r="R108" s="646"/>
      <c r="S108" s="646"/>
      <c r="T108" s="646"/>
      <c r="U108" s="646"/>
      <c r="V108" s="646"/>
      <c r="W108" s="646"/>
      <c r="X108" s="646"/>
      <c r="Y108" s="646"/>
      <c r="Z108" s="646"/>
      <c r="AA108" s="646"/>
      <c r="AB108" s="646"/>
      <c r="AC108" s="646"/>
      <c r="AD108" s="646"/>
      <c r="AE108" s="646"/>
      <c r="AF108" s="646"/>
      <c r="AG108" s="646"/>
      <c r="AH108" s="646"/>
      <c r="AI108" s="646"/>
      <c r="AJ108" s="646"/>
      <c r="AK108" s="646"/>
      <c r="AL108" s="646"/>
      <c r="AM108" s="646"/>
      <c r="AN108" s="646"/>
      <c r="AO108" s="646"/>
      <c r="AP108" s="646"/>
      <c r="AQ108" s="646"/>
      <c r="AR108" s="646"/>
      <c r="AS108" s="646"/>
      <c r="AT108" s="647"/>
      <c r="AU108" s="557"/>
      <c r="AV108" s="558"/>
      <c r="AW108" s="558"/>
      <c r="AX108" s="558"/>
      <c r="AY108" s="558"/>
      <c r="AZ108" s="558"/>
      <c r="BA108" s="558"/>
      <c r="BB108" s="558"/>
      <c r="BC108" s="558"/>
      <c r="BD108" s="558"/>
      <c r="BE108" s="558"/>
      <c r="BF108" s="558"/>
      <c r="BG108" s="558"/>
      <c r="BH108" s="558"/>
      <c r="BI108" s="558"/>
      <c r="BJ108" s="558"/>
      <c r="BK108" s="558"/>
      <c r="BL108" s="558"/>
      <c r="BM108" s="558"/>
      <c r="BN108" s="558"/>
      <c r="BO108" s="558"/>
      <c r="BP108" s="558"/>
      <c r="BQ108" s="558"/>
      <c r="BR108" s="558"/>
      <c r="BS108" s="558"/>
      <c r="BT108" s="558"/>
      <c r="BU108" s="558"/>
      <c r="BV108" s="558"/>
      <c r="BW108" s="558"/>
      <c r="BX108" s="559"/>
      <c r="BY108" s="27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9"/>
      <c r="DJ108" s="678"/>
      <c r="DK108" s="676"/>
      <c r="DL108" s="676"/>
      <c r="DM108" s="676"/>
      <c r="DN108" s="676"/>
      <c r="DO108" s="676"/>
      <c r="DP108" s="676"/>
      <c r="DQ108" s="676"/>
      <c r="DR108" s="676"/>
      <c r="DS108" s="676"/>
      <c r="DT108" s="676"/>
      <c r="DU108" s="676"/>
      <c r="DV108" s="676"/>
      <c r="DW108" s="676"/>
      <c r="DX108" s="676"/>
      <c r="DY108" s="676"/>
      <c r="DZ108" s="676"/>
      <c r="EA108" s="676"/>
      <c r="EB108" s="676"/>
      <c r="EC108" s="676"/>
      <c r="ED108" s="676"/>
      <c r="EE108" s="676"/>
      <c r="EF108" s="676"/>
      <c r="EG108" s="676"/>
      <c r="EH108" s="676"/>
      <c r="EI108" s="676"/>
      <c r="EJ108" s="676"/>
      <c r="EK108" s="676"/>
      <c r="EL108" s="676"/>
      <c r="EM108" s="676"/>
      <c r="EN108" s="676"/>
      <c r="EO108" s="676"/>
      <c r="EP108" s="676"/>
      <c r="EQ108" s="676"/>
      <c r="ER108" s="676"/>
      <c r="ES108" s="676"/>
      <c r="ET108" s="676"/>
      <c r="EU108" s="676"/>
      <c r="EV108" s="676"/>
      <c r="EW108" s="676"/>
      <c r="EX108" s="676"/>
      <c r="EY108" s="676"/>
      <c r="EZ108" s="676"/>
      <c r="FA108" s="676"/>
      <c r="FB108" s="676"/>
      <c r="FC108" s="676"/>
      <c r="FD108" s="676"/>
      <c r="FE108" s="676"/>
      <c r="FF108" s="676"/>
      <c r="FG108" s="677"/>
    </row>
    <row r="109" spans="2:163" ht="8.85" customHeight="1">
      <c r="B109" s="642"/>
      <c r="C109" s="643"/>
      <c r="D109" s="643"/>
      <c r="E109" s="643"/>
      <c r="F109" s="643"/>
      <c r="G109" s="643"/>
      <c r="H109" s="643"/>
      <c r="I109" s="643"/>
      <c r="J109" s="643"/>
      <c r="K109" s="643"/>
      <c r="L109" s="643"/>
      <c r="M109" s="643"/>
      <c r="N109" s="643"/>
      <c r="O109" s="644"/>
      <c r="P109" s="645"/>
      <c r="Q109" s="646"/>
      <c r="R109" s="646"/>
      <c r="S109" s="646"/>
      <c r="T109" s="646"/>
      <c r="U109" s="646"/>
      <c r="V109" s="646"/>
      <c r="W109" s="646"/>
      <c r="X109" s="646"/>
      <c r="Y109" s="646"/>
      <c r="Z109" s="646"/>
      <c r="AA109" s="646"/>
      <c r="AB109" s="646"/>
      <c r="AC109" s="646"/>
      <c r="AD109" s="646"/>
      <c r="AE109" s="646"/>
      <c r="AF109" s="646"/>
      <c r="AG109" s="646"/>
      <c r="AH109" s="646"/>
      <c r="AI109" s="646"/>
      <c r="AJ109" s="646"/>
      <c r="AK109" s="646"/>
      <c r="AL109" s="646"/>
      <c r="AM109" s="646"/>
      <c r="AN109" s="646"/>
      <c r="AO109" s="646"/>
      <c r="AP109" s="646"/>
      <c r="AQ109" s="646"/>
      <c r="AR109" s="646"/>
      <c r="AS109" s="646"/>
      <c r="AT109" s="647"/>
      <c r="AU109" s="557"/>
      <c r="AV109" s="558"/>
      <c r="AW109" s="558"/>
      <c r="AX109" s="558"/>
      <c r="AY109" s="558"/>
      <c r="AZ109" s="558"/>
      <c r="BA109" s="558"/>
      <c r="BB109" s="558"/>
      <c r="BC109" s="558"/>
      <c r="BD109" s="558"/>
      <c r="BE109" s="558"/>
      <c r="BF109" s="558"/>
      <c r="BG109" s="558"/>
      <c r="BH109" s="558"/>
      <c r="BI109" s="558"/>
      <c r="BJ109" s="558"/>
      <c r="BK109" s="558"/>
      <c r="BL109" s="558"/>
      <c r="BM109" s="558"/>
      <c r="BN109" s="558"/>
      <c r="BO109" s="558"/>
      <c r="BP109" s="558"/>
      <c r="BQ109" s="558"/>
      <c r="BR109" s="558"/>
      <c r="BS109" s="558"/>
      <c r="BT109" s="558"/>
      <c r="BU109" s="558"/>
      <c r="BV109" s="558"/>
      <c r="BW109" s="558"/>
      <c r="BX109" s="559"/>
      <c r="BY109" s="27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9"/>
      <c r="DJ109" s="678"/>
      <c r="DK109" s="676"/>
      <c r="DL109" s="676"/>
      <c r="DM109" s="676"/>
      <c r="DN109" s="676"/>
      <c r="DO109" s="676"/>
      <c r="DP109" s="676"/>
      <c r="DQ109" s="676"/>
      <c r="DR109" s="676"/>
      <c r="DS109" s="676"/>
      <c r="DT109" s="676"/>
      <c r="DU109" s="676"/>
      <c r="DV109" s="676"/>
      <c r="DW109" s="676"/>
      <c r="DX109" s="676"/>
      <c r="DY109" s="676"/>
      <c r="DZ109" s="676"/>
      <c r="EA109" s="676"/>
      <c r="EB109" s="676"/>
      <c r="EC109" s="676"/>
      <c r="ED109" s="676"/>
      <c r="EE109" s="676"/>
      <c r="EF109" s="676"/>
      <c r="EG109" s="676"/>
      <c r="EH109" s="676"/>
      <c r="EI109" s="676"/>
      <c r="EJ109" s="676"/>
      <c r="EK109" s="676"/>
      <c r="EL109" s="676"/>
      <c r="EM109" s="676"/>
      <c r="EN109" s="676"/>
      <c r="EO109" s="676"/>
      <c r="EP109" s="676"/>
      <c r="EQ109" s="676"/>
      <c r="ER109" s="676"/>
      <c r="ES109" s="676"/>
      <c r="ET109" s="676"/>
      <c r="EU109" s="676"/>
      <c r="EV109" s="676"/>
      <c r="EW109" s="676"/>
      <c r="EX109" s="676"/>
      <c r="EY109" s="676"/>
      <c r="EZ109" s="676"/>
      <c r="FA109" s="676"/>
      <c r="FB109" s="676"/>
      <c r="FC109" s="676"/>
      <c r="FD109" s="676"/>
      <c r="FE109" s="676"/>
      <c r="FF109" s="676"/>
      <c r="FG109" s="677"/>
    </row>
    <row r="110" spans="2:163" ht="8.85" customHeight="1">
      <c r="B110" s="642" t="s">
        <v>158</v>
      </c>
      <c r="C110" s="643"/>
      <c r="D110" s="643"/>
      <c r="E110" s="643"/>
      <c r="F110" s="643"/>
      <c r="G110" s="643"/>
      <c r="H110" s="643"/>
      <c r="I110" s="643"/>
      <c r="J110" s="643"/>
      <c r="K110" s="643"/>
      <c r="L110" s="643"/>
      <c r="M110" s="643"/>
      <c r="N110" s="643"/>
      <c r="O110" s="644"/>
      <c r="P110" s="645" t="s">
        <v>159</v>
      </c>
      <c r="Q110" s="646"/>
      <c r="R110" s="646"/>
      <c r="S110" s="646"/>
      <c r="T110" s="646"/>
      <c r="U110" s="646"/>
      <c r="V110" s="646"/>
      <c r="W110" s="646"/>
      <c r="X110" s="646"/>
      <c r="Y110" s="646"/>
      <c r="Z110" s="646"/>
      <c r="AA110" s="646"/>
      <c r="AB110" s="646"/>
      <c r="AC110" s="646"/>
      <c r="AD110" s="646"/>
      <c r="AE110" s="646"/>
      <c r="AF110" s="646"/>
      <c r="AG110" s="646"/>
      <c r="AH110" s="646"/>
      <c r="AI110" s="646"/>
      <c r="AJ110" s="646"/>
      <c r="AK110" s="646"/>
      <c r="AL110" s="646"/>
      <c r="AM110" s="646"/>
      <c r="AN110" s="646"/>
      <c r="AO110" s="646"/>
      <c r="AP110" s="646"/>
      <c r="AQ110" s="646"/>
      <c r="AR110" s="646"/>
      <c r="AS110" s="646"/>
      <c r="AT110" s="647"/>
      <c r="AU110" s="692" t="s">
        <v>151</v>
      </c>
      <c r="AV110" s="693"/>
      <c r="AW110" s="693"/>
      <c r="AX110" s="693"/>
      <c r="AY110" s="693"/>
      <c r="AZ110" s="693"/>
      <c r="BA110" s="693"/>
      <c r="BB110" s="693"/>
      <c r="BC110" s="693"/>
      <c r="BD110" s="693"/>
      <c r="BE110" s="693"/>
      <c r="BF110" s="693"/>
      <c r="BG110" s="693"/>
      <c r="BH110" s="693"/>
      <c r="BI110" s="693"/>
      <c r="BJ110" s="693"/>
      <c r="BK110" s="693"/>
      <c r="BL110" s="693"/>
      <c r="BM110" s="693"/>
      <c r="BN110" s="693"/>
      <c r="BO110" s="693"/>
      <c r="BP110" s="693"/>
      <c r="BQ110" s="693"/>
      <c r="BR110" s="693"/>
      <c r="BS110" s="693"/>
      <c r="BT110" s="693"/>
      <c r="BU110" s="693"/>
      <c r="BV110" s="693"/>
      <c r="BW110" s="693"/>
      <c r="BX110" s="694"/>
      <c r="BY110" s="30"/>
      <c r="BZ110" s="31"/>
      <c r="CA110" s="31"/>
      <c r="CB110" s="31"/>
      <c r="CC110" s="31"/>
      <c r="CD110" s="31"/>
      <c r="CE110" s="31"/>
      <c r="CF110" s="31"/>
      <c r="CG110" s="31"/>
      <c r="CH110" s="31"/>
      <c r="CI110" s="31"/>
      <c r="CJ110" s="31"/>
      <c r="CK110" s="31"/>
      <c r="CL110" s="31"/>
      <c r="CM110" s="31"/>
      <c r="CN110" s="31"/>
      <c r="CO110" s="31"/>
      <c r="CP110" s="31"/>
      <c r="CQ110" s="31"/>
      <c r="CR110" s="31"/>
      <c r="CS110" s="31"/>
      <c r="CT110" s="31"/>
      <c r="CU110" s="31"/>
      <c r="CV110" s="31"/>
      <c r="CW110" s="31"/>
      <c r="CX110" s="31"/>
      <c r="CY110" s="31"/>
      <c r="CZ110" s="31"/>
      <c r="DA110" s="31"/>
      <c r="DB110" s="31"/>
      <c r="DC110" s="31"/>
      <c r="DD110" s="31"/>
      <c r="DE110" s="31"/>
      <c r="DF110" s="31"/>
      <c r="DG110" s="31"/>
      <c r="DH110" s="31"/>
      <c r="DI110" s="32"/>
      <c r="DJ110" s="675" t="s">
        <v>160</v>
      </c>
      <c r="DK110" s="676"/>
      <c r="DL110" s="676"/>
      <c r="DM110" s="676"/>
      <c r="DN110" s="676"/>
      <c r="DO110" s="676"/>
      <c r="DP110" s="676"/>
      <c r="DQ110" s="676"/>
      <c r="DR110" s="676"/>
      <c r="DS110" s="676"/>
      <c r="DT110" s="676"/>
      <c r="DU110" s="676"/>
      <c r="DV110" s="676"/>
      <c r="DW110" s="676"/>
      <c r="DX110" s="676"/>
      <c r="DY110" s="676"/>
      <c r="DZ110" s="676"/>
      <c r="EA110" s="676"/>
      <c r="EB110" s="676"/>
      <c r="EC110" s="676"/>
      <c r="ED110" s="676"/>
      <c r="EE110" s="676"/>
      <c r="EF110" s="676"/>
      <c r="EG110" s="676"/>
      <c r="EH110" s="676"/>
      <c r="EI110" s="676"/>
      <c r="EJ110" s="676"/>
      <c r="EK110" s="676"/>
      <c r="EL110" s="676"/>
      <c r="EM110" s="676"/>
      <c r="EN110" s="676"/>
      <c r="EO110" s="676"/>
      <c r="EP110" s="676"/>
      <c r="EQ110" s="676"/>
      <c r="ER110" s="676"/>
      <c r="ES110" s="676"/>
      <c r="ET110" s="676"/>
      <c r="EU110" s="676"/>
      <c r="EV110" s="676"/>
      <c r="EW110" s="676"/>
      <c r="EX110" s="676"/>
      <c r="EY110" s="676"/>
      <c r="EZ110" s="676"/>
      <c r="FA110" s="676"/>
      <c r="FB110" s="676"/>
      <c r="FC110" s="676"/>
      <c r="FD110" s="676"/>
      <c r="FE110" s="676"/>
      <c r="FF110" s="676"/>
      <c r="FG110" s="677"/>
    </row>
    <row r="111" spans="2:163" ht="8.85" customHeight="1">
      <c r="B111" s="642"/>
      <c r="C111" s="643"/>
      <c r="D111" s="643"/>
      <c r="E111" s="643"/>
      <c r="F111" s="643"/>
      <c r="G111" s="643"/>
      <c r="H111" s="643"/>
      <c r="I111" s="643"/>
      <c r="J111" s="643"/>
      <c r="K111" s="643"/>
      <c r="L111" s="643"/>
      <c r="M111" s="643"/>
      <c r="N111" s="643"/>
      <c r="O111" s="644"/>
      <c r="P111" s="645"/>
      <c r="Q111" s="646"/>
      <c r="R111" s="646"/>
      <c r="S111" s="646"/>
      <c r="T111" s="646"/>
      <c r="U111" s="646"/>
      <c r="V111" s="646"/>
      <c r="W111" s="646"/>
      <c r="X111" s="646"/>
      <c r="Y111" s="646"/>
      <c r="Z111" s="646"/>
      <c r="AA111" s="646"/>
      <c r="AB111" s="646"/>
      <c r="AC111" s="646"/>
      <c r="AD111" s="646"/>
      <c r="AE111" s="646"/>
      <c r="AF111" s="646"/>
      <c r="AG111" s="646"/>
      <c r="AH111" s="646"/>
      <c r="AI111" s="646"/>
      <c r="AJ111" s="646"/>
      <c r="AK111" s="646"/>
      <c r="AL111" s="646"/>
      <c r="AM111" s="646"/>
      <c r="AN111" s="646"/>
      <c r="AO111" s="646"/>
      <c r="AP111" s="646"/>
      <c r="AQ111" s="646"/>
      <c r="AR111" s="646"/>
      <c r="AS111" s="646"/>
      <c r="AT111" s="647"/>
      <c r="AU111" s="695"/>
      <c r="AV111" s="696"/>
      <c r="AW111" s="696"/>
      <c r="AX111" s="696"/>
      <c r="AY111" s="696"/>
      <c r="AZ111" s="696"/>
      <c r="BA111" s="696"/>
      <c r="BB111" s="696"/>
      <c r="BC111" s="696"/>
      <c r="BD111" s="696"/>
      <c r="BE111" s="696"/>
      <c r="BF111" s="696"/>
      <c r="BG111" s="696"/>
      <c r="BH111" s="696"/>
      <c r="BI111" s="696"/>
      <c r="BJ111" s="696"/>
      <c r="BK111" s="696"/>
      <c r="BL111" s="696"/>
      <c r="BM111" s="696"/>
      <c r="BN111" s="696"/>
      <c r="BO111" s="696"/>
      <c r="BP111" s="696"/>
      <c r="BQ111" s="696"/>
      <c r="BR111" s="696"/>
      <c r="BS111" s="696"/>
      <c r="BT111" s="696"/>
      <c r="BU111" s="696"/>
      <c r="BV111" s="696"/>
      <c r="BW111" s="696"/>
      <c r="BX111" s="697"/>
      <c r="BY111" s="30"/>
      <c r="BZ111" s="31"/>
      <c r="CA111" s="31"/>
      <c r="CB111" s="31"/>
      <c r="CC111" s="31"/>
      <c r="CD111" s="31"/>
      <c r="CE111" s="31"/>
      <c r="CF111" s="31"/>
      <c r="CG111" s="31"/>
      <c r="CH111" s="31"/>
      <c r="CI111" s="31"/>
      <c r="CJ111" s="31"/>
      <c r="CK111" s="31"/>
      <c r="CL111" s="31"/>
      <c r="CM111" s="31"/>
      <c r="CN111" s="31"/>
      <c r="CO111" s="31"/>
      <c r="CP111" s="31"/>
      <c r="CQ111" s="31"/>
      <c r="CR111" s="31"/>
      <c r="CS111" s="31"/>
      <c r="CT111" s="31"/>
      <c r="CU111" s="31"/>
      <c r="CV111" s="31"/>
      <c r="CW111" s="31"/>
      <c r="CX111" s="31"/>
      <c r="CY111" s="31"/>
      <c r="CZ111" s="31"/>
      <c r="DA111" s="31"/>
      <c r="DB111" s="31"/>
      <c r="DC111" s="31"/>
      <c r="DD111" s="31"/>
      <c r="DE111" s="31"/>
      <c r="DF111" s="31"/>
      <c r="DG111" s="31"/>
      <c r="DH111" s="31"/>
      <c r="DI111" s="32"/>
      <c r="DJ111" s="678"/>
      <c r="DK111" s="676"/>
      <c r="DL111" s="676"/>
      <c r="DM111" s="676"/>
      <c r="DN111" s="676"/>
      <c r="DO111" s="676"/>
      <c r="DP111" s="676"/>
      <c r="DQ111" s="676"/>
      <c r="DR111" s="676"/>
      <c r="DS111" s="676"/>
      <c r="DT111" s="676"/>
      <c r="DU111" s="676"/>
      <c r="DV111" s="676"/>
      <c r="DW111" s="676"/>
      <c r="DX111" s="676"/>
      <c r="DY111" s="676"/>
      <c r="DZ111" s="676"/>
      <c r="EA111" s="676"/>
      <c r="EB111" s="676"/>
      <c r="EC111" s="676"/>
      <c r="ED111" s="676"/>
      <c r="EE111" s="676"/>
      <c r="EF111" s="676"/>
      <c r="EG111" s="676"/>
      <c r="EH111" s="676"/>
      <c r="EI111" s="676"/>
      <c r="EJ111" s="676"/>
      <c r="EK111" s="676"/>
      <c r="EL111" s="676"/>
      <c r="EM111" s="676"/>
      <c r="EN111" s="676"/>
      <c r="EO111" s="676"/>
      <c r="EP111" s="676"/>
      <c r="EQ111" s="676"/>
      <c r="ER111" s="676"/>
      <c r="ES111" s="676"/>
      <c r="ET111" s="676"/>
      <c r="EU111" s="676"/>
      <c r="EV111" s="676"/>
      <c r="EW111" s="676"/>
      <c r="EX111" s="676"/>
      <c r="EY111" s="676"/>
      <c r="EZ111" s="676"/>
      <c r="FA111" s="676"/>
      <c r="FB111" s="676"/>
      <c r="FC111" s="676"/>
      <c r="FD111" s="676"/>
      <c r="FE111" s="676"/>
      <c r="FF111" s="676"/>
      <c r="FG111" s="677"/>
    </row>
    <row r="112" spans="2:163" ht="8.85" customHeight="1">
      <c r="B112" s="642"/>
      <c r="C112" s="643"/>
      <c r="D112" s="643"/>
      <c r="E112" s="643"/>
      <c r="F112" s="643"/>
      <c r="G112" s="643"/>
      <c r="H112" s="643"/>
      <c r="I112" s="643"/>
      <c r="J112" s="643"/>
      <c r="K112" s="643"/>
      <c r="L112" s="643"/>
      <c r="M112" s="643"/>
      <c r="N112" s="643"/>
      <c r="O112" s="644"/>
      <c r="P112" s="645"/>
      <c r="Q112" s="646"/>
      <c r="R112" s="646"/>
      <c r="S112" s="646"/>
      <c r="T112" s="646"/>
      <c r="U112" s="646"/>
      <c r="V112" s="646"/>
      <c r="W112" s="646"/>
      <c r="X112" s="646"/>
      <c r="Y112" s="646"/>
      <c r="Z112" s="646"/>
      <c r="AA112" s="646"/>
      <c r="AB112" s="646"/>
      <c r="AC112" s="646"/>
      <c r="AD112" s="646"/>
      <c r="AE112" s="646"/>
      <c r="AF112" s="646"/>
      <c r="AG112" s="646"/>
      <c r="AH112" s="646"/>
      <c r="AI112" s="646"/>
      <c r="AJ112" s="646"/>
      <c r="AK112" s="646"/>
      <c r="AL112" s="646"/>
      <c r="AM112" s="646"/>
      <c r="AN112" s="646"/>
      <c r="AO112" s="646"/>
      <c r="AP112" s="646"/>
      <c r="AQ112" s="646"/>
      <c r="AR112" s="646"/>
      <c r="AS112" s="646"/>
      <c r="AT112" s="647"/>
      <c r="AU112" s="698"/>
      <c r="AV112" s="699"/>
      <c r="AW112" s="699"/>
      <c r="AX112" s="699"/>
      <c r="AY112" s="699"/>
      <c r="AZ112" s="699"/>
      <c r="BA112" s="699"/>
      <c r="BB112" s="699"/>
      <c r="BC112" s="699"/>
      <c r="BD112" s="699"/>
      <c r="BE112" s="699"/>
      <c r="BF112" s="699"/>
      <c r="BG112" s="699"/>
      <c r="BH112" s="699"/>
      <c r="BI112" s="699"/>
      <c r="BJ112" s="699"/>
      <c r="BK112" s="699"/>
      <c r="BL112" s="699"/>
      <c r="BM112" s="699"/>
      <c r="BN112" s="699"/>
      <c r="BO112" s="699"/>
      <c r="BP112" s="699"/>
      <c r="BQ112" s="699"/>
      <c r="BR112" s="699"/>
      <c r="BS112" s="699"/>
      <c r="BT112" s="699"/>
      <c r="BU112" s="699"/>
      <c r="BV112" s="699"/>
      <c r="BW112" s="699"/>
      <c r="BX112" s="700"/>
      <c r="BY112" s="30"/>
      <c r="BZ112" s="31"/>
      <c r="CA112" s="31"/>
      <c r="CB112" s="31"/>
      <c r="CC112" s="31"/>
      <c r="CD112" s="31"/>
      <c r="CE112" s="31"/>
      <c r="CF112" s="31"/>
      <c r="CG112" s="31"/>
      <c r="CH112" s="31"/>
      <c r="CI112" s="31"/>
      <c r="CJ112" s="31"/>
      <c r="CK112" s="31"/>
      <c r="CL112" s="31"/>
      <c r="CM112" s="31"/>
      <c r="CN112" s="31"/>
      <c r="CO112" s="31"/>
      <c r="CP112" s="31"/>
      <c r="CQ112" s="31"/>
      <c r="CR112" s="31"/>
      <c r="CS112" s="31"/>
      <c r="CT112" s="31"/>
      <c r="CU112" s="31"/>
      <c r="CV112" s="31"/>
      <c r="CW112" s="31"/>
      <c r="CX112" s="31"/>
      <c r="CY112" s="31"/>
      <c r="CZ112" s="31"/>
      <c r="DA112" s="31"/>
      <c r="DB112" s="31"/>
      <c r="DC112" s="31"/>
      <c r="DD112" s="31"/>
      <c r="DE112" s="31"/>
      <c r="DF112" s="31"/>
      <c r="DG112" s="31"/>
      <c r="DH112" s="31"/>
      <c r="DI112" s="32"/>
      <c r="DJ112" s="701"/>
      <c r="DK112" s="702"/>
      <c r="DL112" s="702"/>
      <c r="DM112" s="702"/>
      <c r="DN112" s="702"/>
      <c r="DO112" s="702"/>
      <c r="DP112" s="702"/>
      <c r="DQ112" s="702"/>
      <c r="DR112" s="702"/>
      <c r="DS112" s="702"/>
      <c r="DT112" s="702"/>
      <c r="DU112" s="702"/>
      <c r="DV112" s="702"/>
      <c r="DW112" s="702"/>
      <c r="DX112" s="702"/>
      <c r="DY112" s="702"/>
      <c r="DZ112" s="702"/>
      <c r="EA112" s="702"/>
      <c r="EB112" s="702"/>
      <c r="EC112" s="702"/>
      <c r="ED112" s="702"/>
      <c r="EE112" s="702"/>
      <c r="EF112" s="702"/>
      <c r="EG112" s="702"/>
      <c r="EH112" s="702"/>
      <c r="EI112" s="702"/>
      <c r="EJ112" s="702"/>
      <c r="EK112" s="702"/>
      <c r="EL112" s="702"/>
      <c r="EM112" s="702"/>
      <c r="EN112" s="702"/>
      <c r="EO112" s="702"/>
      <c r="EP112" s="702"/>
      <c r="EQ112" s="702"/>
      <c r="ER112" s="702"/>
      <c r="ES112" s="702"/>
      <c r="ET112" s="702"/>
      <c r="EU112" s="702"/>
      <c r="EV112" s="702"/>
      <c r="EW112" s="702"/>
      <c r="EX112" s="702"/>
      <c r="EY112" s="702"/>
      <c r="EZ112" s="702"/>
      <c r="FA112" s="702"/>
      <c r="FB112" s="702"/>
      <c r="FC112" s="702"/>
      <c r="FD112" s="702"/>
      <c r="FE112" s="702"/>
      <c r="FF112" s="702"/>
      <c r="FG112" s="703"/>
    </row>
    <row r="113" spans="2:163" ht="8.85" customHeight="1">
      <c r="B113" s="704" t="s">
        <v>105</v>
      </c>
      <c r="C113" s="705"/>
      <c r="D113" s="705"/>
      <c r="E113" s="705"/>
      <c r="F113" s="705"/>
      <c r="G113" s="705"/>
      <c r="H113" s="705"/>
      <c r="I113" s="705"/>
      <c r="J113" s="705"/>
      <c r="K113" s="705"/>
      <c r="L113" s="705"/>
      <c r="M113" s="705"/>
      <c r="N113" s="705"/>
      <c r="O113" s="705"/>
      <c r="P113" s="705"/>
      <c r="Q113" s="705"/>
      <c r="R113" s="705"/>
      <c r="S113" s="705"/>
      <c r="T113" s="705"/>
      <c r="U113" s="705"/>
      <c r="V113" s="705"/>
      <c r="W113" s="705"/>
      <c r="X113" s="705"/>
      <c r="Y113" s="705"/>
      <c r="Z113" s="705"/>
      <c r="AA113" s="705"/>
      <c r="AB113" s="705"/>
      <c r="AC113" s="705"/>
      <c r="AD113" s="705"/>
      <c r="AE113" s="705"/>
      <c r="AF113" s="705"/>
      <c r="AG113" s="705"/>
      <c r="AH113" s="705"/>
      <c r="AI113" s="705"/>
      <c r="AJ113" s="705"/>
      <c r="AK113" s="705"/>
      <c r="AL113" s="705"/>
      <c r="AM113" s="705"/>
      <c r="AN113" s="705"/>
      <c r="AO113" s="705"/>
      <c r="AP113" s="705"/>
      <c r="AQ113" s="705"/>
      <c r="AR113" s="705"/>
      <c r="AS113" s="705"/>
      <c r="AT113" s="706"/>
      <c r="AU113" s="560" t="s">
        <v>104</v>
      </c>
      <c r="AV113" s="561"/>
      <c r="AW113" s="561"/>
      <c r="AX113" s="561"/>
      <c r="AY113" s="561"/>
      <c r="AZ113" s="561"/>
      <c r="BA113" s="561"/>
      <c r="BB113" s="561"/>
      <c r="BC113" s="561"/>
      <c r="BD113" s="561"/>
      <c r="BE113" s="561"/>
      <c r="BF113" s="561"/>
      <c r="BG113" s="561"/>
      <c r="BH113" s="561"/>
      <c r="BI113" s="561"/>
      <c r="BJ113" s="561"/>
      <c r="BK113" s="561"/>
      <c r="BL113" s="561"/>
      <c r="BM113" s="561"/>
      <c r="BN113" s="561"/>
      <c r="BO113" s="561"/>
      <c r="BP113" s="561"/>
      <c r="BQ113" s="561"/>
      <c r="BR113" s="561"/>
      <c r="BS113" s="561"/>
      <c r="BT113" s="561"/>
      <c r="BU113" s="561"/>
      <c r="BV113" s="561"/>
      <c r="BW113" s="561"/>
      <c r="BX113" s="562"/>
      <c r="BY113" s="30"/>
      <c r="BZ113" s="31"/>
      <c r="CA113" s="31"/>
      <c r="CB113" s="31"/>
      <c r="CC113" s="31"/>
      <c r="CD113" s="31"/>
      <c r="CE113" s="31"/>
      <c r="CF113" s="31"/>
      <c r="CG113" s="31"/>
      <c r="CH113" s="31"/>
      <c r="CI113" s="31"/>
      <c r="CJ113" s="31"/>
      <c r="CK113" s="31"/>
      <c r="CL113" s="31"/>
      <c r="CM113" s="31"/>
      <c r="CN113" s="31"/>
      <c r="CO113" s="31"/>
      <c r="CP113" s="31"/>
      <c r="CQ113" s="31"/>
      <c r="CR113" s="31"/>
      <c r="CS113" s="31"/>
      <c r="CT113" s="31"/>
      <c r="CU113" s="31"/>
      <c r="CV113" s="31"/>
      <c r="CW113" s="31"/>
      <c r="CX113" s="31"/>
      <c r="CY113" s="31"/>
      <c r="CZ113" s="31"/>
      <c r="DA113" s="31"/>
      <c r="DB113" s="31"/>
      <c r="DC113" s="31"/>
      <c r="DD113" s="31"/>
      <c r="DE113" s="31"/>
      <c r="DF113" s="31"/>
      <c r="DG113" s="31"/>
      <c r="DH113" s="31"/>
      <c r="DI113" s="32"/>
      <c r="DJ113" s="707" t="s">
        <v>178</v>
      </c>
      <c r="DK113" s="708"/>
      <c r="DL113" s="708"/>
      <c r="DM113" s="708"/>
      <c r="DN113" s="708"/>
      <c r="DO113" s="708"/>
      <c r="DP113" s="708"/>
      <c r="DQ113" s="708"/>
      <c r="DR113" s="708"/>
      <c r="DS113" s="708"/>
      <c r="DT113" s="708"/>
      <c r="DU113" s="708"/>
      <c r="DV113" s="708"/>
      <c r="DW113" s="708"/>
      <c r="DX113" s="708"/>
      <c r="DY113" s="708"/>
      <c r="DZ113" s="708"/>
      <c r="EA113" s="708"/>
      <c r="EB113" s="708"/>
      <c r="EC113" s="708"/>
      <c r="ED113" s="708"/>
      <c r="EE113" s="708"/>
      <c r="EF113" s="708"/>
      <c r="EG113" s="708"/>
      <c r="EH113" s="708"/>
      <c r="EI113" s="708"/>
      <c r="EJ113" s="708"/>
      <c r="EK113" s="708"/>
      <c r="EL113" s="708"/>
      <c r="EM113" s="708"/>
      <c r="EN113" s="708"/>
      <c r="EO113" s="708"/>
      <c r="EP113" s="708"/>
      <c r="EQ113" s="708"/>
      <c r="ER113" s="708"/>
      <c r="ES113" s="708"/>
      <c r="ET113" s="708"/>
      <c r="EU113" s="708"/>
      <c r="EV113" s="708"/>
      <c r="EW113" s="708"/>
      <c r="EX113" s="708"/>
      <c r="EY113" s="708"/>
      <c r="EZ113" s="708"/>
      <c r="FA113" s="708"/>
      <c r="FB113" s="708"/>
      <c r="FC113" s="708"/>
      <c r="FD113" s="708"/>
      <c r="FE113" s="708"/>
      <c r="FF113" s="708"/>
      <c r="FG113" s="709"/>
    </row>
    <row r="114" spans="2:163" ht="8.85" customHeight="1">
      <c r="B114" s="515"/>
      <c r="C114" s="516"/>
      <c r="D114" s="516"/>
      <c r="E114" s="516"/>
      <c r="F114" s="516"/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  <c r="Q114" s="516"/>
      <c r="R114" s="516"/>
      <c r="S114" s="516"/>
      <c r="T114" s="516"/>
      <c r="U114" s="516"/>
      <c r="V114" s="516"/>
      <c r="W114" s="516"/>
      <c r="X114" s="516"/>
      <c r="Y114" s="516"/>
      <c r="Z114" s="516"/>
      <c r="AA114" s="516"/>
      <c r="AB114" s="516"/>
      <c r="AC114" s="516"/>
      <c r="AD114" s="516"/>
      <c r="AE114" s="516"/>
      <c r="AF114" s="516"/>
      <c r="AG114" s="516"/>
      <c r="AH114" s="516"/>
      <c r="AI114" s="516"/>
      <c r="AJ114" s="516"/>
      <c r="AK114" s="516"/>
      <c r="AL114" s="516"/>
      <c r="AM114" s="516"/>
      <c r="AN114" s="516"/>
      <c r="AO114" s="516"/>
      <c r="AP114" s="516"/>
      <c r="AQ114" s="516"/>
      <c r="AR114" s="516"/>
      <c r="AS114" s="516"/>
      <c r="AT114" s="517"/>
      <c r="AU114" s="560"/>
      <c r="AV114" s="561"/>
      <c r="AW114" s="561"/>
      <c r="AX114" s="561"/>
      <c r="AY114" s="561"/>
      <c r="AZ114" s="561"/>
      <c r="BA114" s="561"/>
      <c r="BB114" s="561"/>
      <c r="BC114" s="561"/>
      <c r="BD114" s="561"/>
      <c r="BE114" s="561"/>
      <c r="BF114" s="561"/>
      <c r="BG114" s="561"/>
      <c r="BH114" s="561"/>
      <c r="BI114" s="561"/>
      <c r="BJ114" s="561"/>
      <c r="BK114" s="561"/>
      <c r="BL114" s="561"/>
      <c r="BM114" s="561"/>
      <c r="BN114" s="561"/>
      <c r="BO114" s="561"/>
      <c r="BP114" s="561"/>
      <c r="BQ114" s="561"/>
      <c r="BR114" s="561"/>
      <c r="BS114" s="561"/>
      <c r="BT114" s="561"/>
      <c r="BU114" s="561"/>
      <c r="BV114" s="561"/>
      <c r="BW114" s="561"/>
      <c r="BX114" s="562"/>
      <c r="BY114" s="30"/>
      <c r="BZ114" s="31"/>
      <c r="CA114" s="31"/>
      <c r="CB114" s="31"/>
      <c r="CC114" s="31"/>
      <c r="CD114" s="31"/>
      <c r="CE114" s="31"/>
      <c r="CF114" s="31"/>
      <c r="CG114" s="31"/>
      <c r="CH114" s="31"/>
      <c r="CI114" s="31"/>
      <c r="CJ114" s="31"/>
      <c r="CK114" s="31"/>
      <c r="CL114" s="31"/>
      <c r="CM114" s="31"/>
      <c r="CN114" s="31"/>
      <c r="CO114" s="31"/>
      <c r="CP114" s="31"/>
      <c r="CQ114" s="31"/>
      <c r="CR114" s="31"/>
      <c r="CS114" s="31"/>
      <c r="CT114" s="31"/>
      <c r="CU114" s="31"/>
      <c r="CV114" s="31"/>
      <c r="CW114" s="31"/>
      <c r="CX114" s="31"/>
      <c r="CY114" s="31"/>
      <c r="CZ114" s="31"/>
      <c r="DA114" s="31"/>
      <c r="DB114" s="31"/>
      <c r="DC114" s="31"/>
      <c r="DD114" s="31"/>
      <c r="DE114" s="31"/>
      <c r="DF114" s="31"/>
      <c r="DG114" s="31"/>
      <c r="DH114" s="31"/>
      <c r="DI114" s="32"/>
      <c r="DJ114" s="461"/>
      <c r="DK114" s="462"/>
      <c r="DL114" s="462"/>
      <c r="DM114" s="462"/>
      <c r="DN114" s="462"/>
      <c r="DO114" s="462"/>
      <c r="DP114" s="462"/>
      <c r="DQ114" s="462"/>
      <c r="DR114" s="462"/>
      <c r="DS114" s="462"/>
      <c r="DT114" s="462"/>
      <c r="DU114" s="462"/>
      <c r="DV114" s="462"/>
      <c r="DW114" s="462"/>
      <c r="DX114" s="462"/>
      <c r="DY114" s="462"/>
      <c r="DZ114" s="462"/>
      <c r="EA114" s="462"/>
      <c r="EB114" s="462"/>
      <c r="EC114" s="462"/>
      <c r="ED114" s="462"/>
      <c r="EE114" s="462"/>
      <c r="EF114" s="462"/>
      <c r="EG114" s="462"/>
      <c r="EH114" s="462"/>
      <c r="EI114" s="462"/>
      <c r="EJ114" s="462"/>
      <c r="EK114" s="462"/>
      <c r="EL114" s="462"/>
      <c r="EM114" s="462"/>
      <c r="EN114" s="462"/>
      <c r="EO114" s="462"/>
      <c r="EP114" s="462"/>
      <c r="EQ114" s="462"/>
      <c r="ER114" s="462"/>
      <c r="ES114" s="462"/>
      <c r="ET114" s="462"/>
      <c r="EU114" s="462"/>
      <c r="EV114" s="462"/>
      <c r="EW114" s="462"/>
      <c r="EX114" s="462"/>
      <c r="EY114" s="462"/>
      <c r="EZ114" s="462"/>
      <c r="FA114" s="462"/>
      <c r="FB114" s="462"/>
      <c r="FC114" s="462"/>
      <c r="FD114" s="462"/>
      <c r="FE114" s="462"/>
      <c r="FF114" s="462"/>
      <c r="FG114" s="463"/>
    </row>
    <row r="115" spans="2:163" ht="8.85" customHeight="1">
      <c r="B115" s="584" t="s">
        <v>107</v>
      </c>
      <c r="C115" s="585"/>
      <c r="D115" s="585"/>
      <c r="E115" s="585"/>
      <c r="F115" s="585"/>
      <c r="G115" s="585"/>
      <c r="H115" s="585"/>
      <c r="I115" s="585"/>
      <c r="J115" s="585"/>
      <c r="K115" s="585"/>
      <c r="L115" s="585"/>
      <c r="M115" s="585"/>
      <c r="N115" s="585"/>
      <c r="O115" s="585"/>
      <c r="P115" s="585"/>
      <c r="Q115" s="585"/>
      <c r="R115" s="585"/>
      <c r="S115" s="585"/>
      <c r="T115" s="585"/>
      <c r="U115" s="585"/>
      <c r="V115" s="585"/>
      <c r="W115" s="585"/>
      <c r="X115" s="585"/>
      <c r="Y115" s="585"/>
      <c r="Z115" s="585"/>
      <c r="AA115" s="585"/>
      <c r="AB115" s="585"/>
      <c r="AC115" s="585"/>
      <c r="AD115" s="585"/>
      <c r="AE115" s="585"/>
      <c r="AF115" s="585"/>
      <c r="AG115" s="585"/>
      <c r="AH115" s="585"/>
      <c r="AI115" s="585"/>
      <c r="AJ115" s="585"/>
      <c r="AK115" s="585"/>
      <c r="AL115" s="585"/>
      <c r="AM115" s="585"/>
      <c r="AN115" s="585"/>
      <c r="AO115" s="585"/>
      <c r="AP115" s="585"/>
      <c r="AQ115" s="585"/>
      <c r="AR115" s="585"/>
      <c r="AS115" s="585"/>
      <c r="AT115" s="586"/>
      <c r="AU115" s="584" t="s">
        <v>106</v>
      </c>
      <c r="AV115" s="585"/>
      <c r="AW115" s="585"/>
      <c r="AX115" s="585"/>
      <c r="AY115" s="585"/>
      <c r="AZ115" s="585"/>
      <c r="BA115" s="585"/>
      <c r="BB115" s="585"/>
      <c r="BC115" s="585"/>
      <c r="BD115" s="585"/>
      <c r="BE115" s="585"/>
      <c r="BF115" s="585"/>
      <c r="BG115" s="585"/>
      <c r="BH115" s="585"/>
      <c r="BI115" s="585"/>
      <c r="BJ115" s="585"/>
      <c r="BK115" s="585"/>
      <c r="BL115" s="585"/>
      <c r="BM115" s="585"/>
      <c r="BN115" s="585"/>
      <c r="BO115" s="585"/>
      <c r="BP115" s="585"/>
      <c r="BQ115" s="585"/>
      <c r="BR115" s="585"/>
      <c r="BS115" s="585"/>
      <c r="BT115" s="585"/>
      <c r="BU115" s="585"/>
      <c r="BV115" s="585"/>
      <c r="BW115" s="585"/>
      <c r="BX115" s="586"/>
      <c r="BY115" s="30"/>
      <c r="BZ115" s="31"/>
      <c r="CA115" s="31"/>
      <c r="CB115" s="31"/>
      <c r="CC115" s="31"/>
      <c r="CD115" s="31"/>
      <c r="CE115" s="31"/>
      <c r="CF115" s="31"/>
      <c r="CG115" s="31"/>
      <c r="CH115" s="31"/>
      <c r="CI115" s="31"/>
      <c r="CJ115" s="31"/>
      <c r="CK115" s="31"/>
      <c r="CL115" s="31"/>
      <c r="CM115" s="31"/>
      <c r="CN115" s="31"/>
      <c r="CO115" s="31"/>
      <c r="CP115" s="31"/>
      <c r="CQ115" s="31"/>
      <c r="CR115" s="31"/>
      <c r="CS115" s="31"/>
      <c r="CT115" s="31"/>
      <c r="CU115" s="31"/>
      <c r="CV115" s="31"/>
      <c r="CW115" s="31"/>
      <c r="CX115" s="31"/>
      <c r="CY115" s="31"/>
      <c r="CZ115" s="31"/>
      <c r="DA115" s="31"/>
      <c r="DB115" s="31"/>
      <c r="DC115" s="31"/>
      <c r="DD115" s="31"/>
      <c r="DE115" s="31"/>
      <c r="DF115" s="31"/>
      <c r="DG115" s="31"/>
      <c r="DH115" s="31"/>
      <c r="DI115" s="32"/>
      <c r="DJ115" s="461"/>
      <c r="DK115" s="462"/>
      <c r="DL115" s="462"/>
      <c r="DM115" s="462"/>
      <c r="DN115" s="462"/>
      <c r="DO115" s="462"/>
      <c r="DP115" s="462"/>
      <c r="DQ115" s="462"/>
      <c r="DR115" s="462"/>
      <c r="DS115" s="462"/>
      <c r="DT115" s="462"/>
      <c r="DU115" s="462"/>
      <c r="DV115" s="462"/>
      <c r="DW115" s="462"/>
      <c r="DX115" s="462"/>
      <c r="DY115" s="462"/>
      <c r="DZ115" s="462"/>
      <c r="EA115" s="462"/>
      <c r="EB115" s="462"/>
      <c r="EC115" s="462"/>
      <c r="ED115" s="462"/>
      <c r="EE115" s="462"/>
      <c r="EF115" s="462"/>
      <c r="EG115" s="462"/>
      <c r="EH115" s="462"/>
      <c r="EI115" s="462"/>
      <c r="EJ115" s="462"/>
      <c r="EK115" s="462"/>
      <c r="EL115" s="462"/>
      <c r="EM115" s="462"/>
      <c r="EN115" s="462"/>
      <c r="EO115" s="462"/>
      <c r="EP115" s="462"/>
      <c r="EQ115" s="462"/>
      <c r="ER115" s="462"/>
      <c r="ES115" s="462"/>
      <c r="ET115" s="462"/>
      <c r="EU115" s="462"/>
      <c r="EV115" s="462"/>
      <c r="EW115" s="462"/>
      <c r="EX115" s="462"/>
      <c r="EY115" s="462"/>
      <c r="EZ115" s="462"/>
      <c r="FA115" s="462"/>
      <c r="FB115" s="462"/>
      <c r="FC115" s="462"/>
      <c r="FD115" s="462"/>
      <c r="FE115" s="462"/>
      <c r="FF115" s="462"/>
      <c r="FG115" s="463"/>
    </row>
    <row r="116" spans="2:163" ht="8.85" customHeight="1" thickBot="1">
      <c r="B116" s="584"/>
      <c r="C116" s="585"/>
      <c r="D116" s="585"/>
      <c r="E116" s="585"/>
      <c r="F116" s="585"/>
      <c r="G116" s="585"/>
      <c r="H116" s="585"/>
      <c r="I116" s="585"/>
      <c r="J116" s="585"/>
      <c r="K116" s="585"/>
      <c r="L116" s="585"/>
      <c r="M116" s="585"/>
      <c r="N116" s="585"/>
      <c r="O116" s="585"/>
      <c r="P116" s="585"/>
      <c r="Q116" s="585"/>
      <c r="R116" s="585"/>
      <c r="S116" s="585"/>
      <c r="T116" s="585"/>
      <c r="U116" s="585"/>
      <c r="V116" s="585"/>
      <c r="W116" s="585"/>
      <c r="X116" s="585"/>
      <c r="Y116" s="585"/>
      <c r="Z116" s="585"/>
      <c r="AA116" s="585"/>
      <c r="AB116" s="585"/>
      <c r="AC116" s="585"/>
      <c r="AD116" s="585"/>
      <c r="AE116" s="585"/>
      <c r="AF116" s="585"/>
      <c r="AG116" s="585"/>
      <c r="AH116" s="585"/>
      <c r="AI116" s="585"/>
      <c r="AJ116" s="585"/>
      <c r="AK116" s="585"/>
      <c r="AL116" s="585"/>
      <c r="AM116" s="585"/>
      <c r="AN116" s="585"/>
      <c r="AO116" s="585"/>
      <c r="AP116" s="585"/>
      <c r="AQ116" s="585"/>
      <c r="AR116" s="585"/>
      <c r="AS116" s="585"/>
      <c r="AT116" s="586"/>
      <c r="AU116" s="584"/>
      <c r="AV116" s="585"/>
      <c r="AW116" s="585"/>
      <c r="AX116" s="585"/>
      <c r="AY116" s="585"/>
      <c r="AZ116" s="585"/>
      <c r="BA116" s="585"/>
      <c r="BB116" s="585"/>
      <c r="BC116" s="585"/>
      <c r="BD116" s="585"/>
      <c r="BE116" s="585"/>
      <c r="BF116" s="585"/>
      <c r="BG116" s="585"/>
      <c r="BH116" s="585"/>
      <c r="BI116" s="585"/>
      <c r="BJ116" s="585"/>
      <c r="BK116" s="585"/>
      <c r="BL116" s="585"/>
      <c r="BM116" s="585"/>
      <c r="BN116" s="585"/>
      <c r="BO116" s="585"/>
      <c r="BP116" s="585"/>
      <c r="BQ116" s="585"/>
      <c r="BR116" s="585"/>
      <c r="BS116" s="585"/>
      <c r="BT116" s="585"/>
      <c r="BU116" s="585"/>
      <c r="BV116" s="585"/>
      <c r="BW116" s="585"/>
      <c r="BX116" s="586"/>
      <c r="BY116" s="33"/>
      <c r="BZ116" s="34"/>
      <c r="CA116" s="34"/>
      <c r="CB116" s="34"/>
      <c r="CC116" s="34"/>
      <c r="CD116" s="34"/>
      <c r="CE116" s="34"/>
      <c r="CF116" s="34"/>
      <c r="CG116" s="34"/>
      <c r="CH116" s="34"/>
      <c r="CI116" s="34"/>
      <c r="CJ116" s="34"/>
      <c r="CK116" s="34"/>
      <c r="CL116" s="34"/>
      <c r="CM116" s="34"/>
      <c r="CN116" s="34"/>
      <c r="CO116" s="34"/>
      <c r="CP116" s="34"/>
      <c r="CQ116" s="34"/>
      <c r="CR116" s="34"/>
      <c r="CS116" s="34"/>
      <c r="CT116" s="34"/>
      <c r="CU116" s="34"/>
      <c r="CV116" s="34"/>
      <c r="CW116" s="34"/>
      <c r="CX116" s="34"/>
      <c r="CY116" s="34"/>
      <c r="CZ116" s="34"/>
      <c r="DA116" s="34"/>
      <c r="DB116" s="34"/>
      <c r="DC116" s="34"/>
      <c r="DD116" s="34"/>
      <c r="DE116" s="34"/>
      <c r="DF116" s="34"/>
      <c r="DG116" s="34"/>
      <c r="DH116" s="34"/>
      <c r="DI116" s="35"/>
      <c r="DJ116" s="461"/>
      <c r="DK116" s="462"/>
      <c r="DL116" s="462"/>
      <c r="DM116" s="462"/>
      <c r="DN116" s="462"/>
      <c r="DO116" s="462"/>
      <c r="DP116" s="462"/>
      <c r="DQ116" s="462"/>
      <c r="DR116" s="462"/>
      <c r="DS116" s="462"/>
      <c r="DT116" s="462"/>
      <c r="DU116" s="462"/>
      <c r="DV116" s="462"/>
      <c r="DW116" s="462"/>
      <c r="DX116" s="462"/>
      <c r="DY116" s="462"/>
      <c r="DZ116" s="462"/>
      <c r="EA116" s="462"/>
      <c r="EB116" s="462"/>
      <c r="EC116" s="462"/>
      <c r="ED116" s="462"/>
      <c r="EE116" s="462"/>
      <c r="EF116" s="462"/>
      <c r="EG116" s="462"/>
      <c r="EH116" s="462"/>
      <c r="EI116" s="462"/>
      <c r="EJ116" s="462"/>
      <c r="EK116" s="462"/>
      <c r="EL116" s="462"/>
      <c r="EM116" s="462"/>
      <c r="EN116" s="462"/>
      <c r="EO116" s="462"/>
      <c r="EP116" s="462"/>
      <c r="EQ116" s="462"/>
      <c r="ER116" s="462"/>
      <c r="ES116" s="462"/>
      <c r="ET116" s="462"/>
      <c r="EU116" s="462"/>
      <c r="EV116" s="462"/>
      <c r="EW116" s="462"/>
      <c r="EX116" s="462"/>
      <c r="EY116" s="462"/>
      <c r="EZ116" s="462"/>
      <c r="FA116" s="462"/>
      <c r="FB116" s="462"/>
      <c r="FC116" s="462"/>
      <c r="FD116" s="462"/>
      <c r="FE116" s="462"/>
      <c r="FF116" s="462"/>
      <c r="FG116" s="463"/>
    </row>
    <row r="117" spans="2:163" ht="8.85" customHeight="1" thickTop="1">
      <c r="B117" s="584" t="s">
        <v>108</v>
      </c>
      <c r="C117" s="585"/>
      <c r="D117" s="585"/>
      <c r="E117" s="585"/>
      <c r="F117" s="585"/>
      <c r="G117" s="585"/>
      <c r="H117" s="585"/>
      <c r="I117" s="585"/>
      <c r="J117" s="585"/>
      <c r="K117" s="585"/>
      <c r="L117" s="585"/>
      <c r="M117" s="585"/>
      <c r="N117" s="585"/>
      <c r="O117" s="585"/>
      <c r="P117" s="585"/>
      <c r="Q117" s="585"/>
      <c r="R117" s="585"/>
      <c r="S117" s="585"/>
      <c r="T117" s="585"/>
      <c r="U117" s="585"/>
      <c r="V117" s="585"/>
      <c r="W117" s="585"/>
      <c r="X117" s="585"/>
      <c r="Y117" s="585"/>
      <c r="Z117" s="585"/>
      <c r="AA117" s="585"/>
      <c r="AB117" s="585"/>
      <c r="AC117" s="585"/>
      <c r="AD117" s="585"/>
      <c r="AE117" s="585"/>
      <c r="AF117" s="585"/>
      <c r="AG117" s="585"/>
      <c r="AH117" s="585"/>
      <c r="AI117" s="585"/>
      <c r="AJ117" s="585"/>
      <c r="AK117" s="585"/>
      <c r="AL117" s="585"/>
      <c r="AM117" s="585"/>
      <c r="AN117" s="585"/>
      <c r="AO117" s="585"/>
      <c r="AP117" s="585"/>
      <c r="AQ117" s="585"/>
      <c r="AR117" s="585"/>
      <c r="AS117" s="585"/>
      <c r="AT117" s="586"/>
      <c r="AU117" s="36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7"/>
      <c r="BJ117" s="37"/>
      <c r="BK117" s="37"/>
      <c r="BL117" s="37"/>
      <c r="BM117" s="37"/>
      <c r="BN117" s="37"/>
      <c r="BO117" s="37"/>
      <c r="BP117" s="37"/>
      <c r="BQ117" s="37"/>
      <c r="BR117" s="37"/>
      <c r="BS117" s="37"/>
      <c r="BT117" s="37"/>
      <c r="BU117" s="37"/>
      <c r="BV117" s="37"/>
      <c r="BW117" s="37"/>
      <c r="BX117" s="38"/>
      <c r="BY117" s="679" t="s">
        <v>161</v>
      </c>
      <c r="BZ117" s="680"/>
      <c r="CA117" s="680"/>
      <c r="CB117" s="680"/>
      <c r="CC117" s="680"/>
      <c r="CD117" s="680"/>
      <c r="CE117" s="680"/>
      <c r="CF117" s="680"/>
      <c r="CG117" s="680"/>
      <c r="CH117" s="680"/>
      <c r="CI117" s="680"/>
      <c r="CJ117" s="680"/>
      <c r="CK117" s="680"/>
      <c r="CL117" s="680"/>
      <c r="CM117" s="680"/>
      <c r="CN117" s="680"/>
      <c r="CO117" s="680"/>
      <c r="CP117" s="680"/>
      <c r="CQ117" s="680"/>
      <c r="CR117" s="680"/>
      <c r="CS117" s="680"/>
      <c r="CT117" s="680"/>
      <c r="CU117" s="680"/>
      <c r="CV117" s="680"/>
      <c r="CW117" s="680"/>
      <c r="CX117" s="680"/>
      <c r="CY117" s="680"/>
      <c r="CZ117" s="680"/>
      <c r="DA117" s="680"/>
      <c r="DB117" s="680"/>
      <c r="DC117" s="680"/>
      <c r="DD117" s="680"/>
      <c r="DE117" s="680"/>
      <c r="DF117" s="680"/>
      <c r="DG117" s="680"/>
      <c r="DH117" s="680"/>
      <c r="DI117" s="680"/>
      <c r="DJ117" s="680"/>
      <c r="DK117" s="680"/>
      <c r="DL117" s="680"/>
      <c r="DM117" s="680"/>
      <c r="DN117" s="680"/>
      <c r="DO117" s="680"/>
      <c r="DP117" s="680"/>
      <c r="DQ117" s="680"/>
      <c r="DR117" s="680"/>
      <c r="DS117" s="680"/>
      <c r="DT117" s="680"/>
      <c r="DU117" s="680"/>
      <c r="DV117" s="680"/>
      <c r="DW117" s="680"/>
      <c r="DX117" s="680"/>
      <c r="DY117" s="680"/>
      <c r="DZ117" s="680"/>
      <c r="EA117" s="680"/>
      <c r="EB117" s="680"/>
      <c r="EC117" s="680"/>
      <c r="ED117" s="680"/>
      <c r="EE117" s="680"/>
      <c r="EF117" s="680"/>
      <c r="EG117" s="680"/>
      <c r="EH117" s="680"/>
      <c r="EI117" s="680"/>
      <c r="EJ117" s="680"/>
      <c r="EK117" s="680"/>
      <c r="EL117" s="680"/>
      <c r="EM117" s="680"/>
      <c r="EN117" s="680"/>
      <c r="EO117" s="680"/>
      <c r="EP117" s="680"/>
      <c r="EQ117" s="680"/>
      <c r="ER117" s="680"/>
      <c r="ES117" s="680"/>
      <c r="ET117" s="680"/>
      <c r="EU117" s="680"/>
      <c r="EV117" s="680"/>
      <c r="EW117" s="680"/>
      <c r="EX117" s="680"/>
      <c r="EY117" s="680"/>
      <c r="EZ117" s="680"/>
      <c r="FA117" s="680"/>
      <c r="FB117" s="680"/>
      <c r="FC117" s="680"/>
      <c r="FD117" s="680"/>
      <c r="FE117" s="680"/>
      <c r="FF117" s="680"/>
      <c r="FG117" s="681"/>
    </row>
    <row r="118" spans="2:163" ht="8.85" customHeight="1">
      <c r="B118" s="584"/>
      <c r="C118" s="585"/>
      <c r="D118" s="585"/>
      <c r="E118" s="585"/>
      <c r="F118" s="585"/>
      <c r="G118" s="585"/>
      <c r="H118" s="585"/>
      <c r="I118" s="585"/>
      <c r="J118" s="585"/>
      <c r="K118" s="585"/>
      <c r="L118" s="585"/>
      <c r="M118" s="585"/>
      <c r="N118" s="585"/>
      <c r="O118" s="585"/>
      <c r="P118" s="585"/>
      <c r="Q118" s="585"/>
      <c r="R118" s="585"/>
      <c r="S118" s="585"/>
      <c r="T118" s="585"/>
      <c r="U118" s="585"/>
      <c r="V118" s="585"/>
      <c r="W118" s="585"/>
      <c r="X118" s="585"/>
      <c r="Y118" s="585"/>
      <c r="Z118" s="585"/>
      <c r="AA118" s="585"/>
      <c r="AB118" s="585"/>
      <c r="AC118" s="585"/>
      <c r="AD118" s="585"/>
      <c r="AE118" s="585"/>
      <c r="AF118" s="585"/>
      <c r="AG118" s="585"/>
      <c r="AH118" s="585"/>
      <c r="AI118" s="585"/>
      <c r="AJ118" s="585"/>
      <c r="AK118" s="585"/>
      <c r="AL118" s="585"/>
      <c r="AM118" s="585"/>
      <c r="AN118" s="585"/>
      <c r="AO118" s="585"/>
      <c r="AP118" s="585"/>
      <c r="AQ118" s="585"/>
      <c r="AR118" s="585"/>
      <c r="AS118" s="585"/>
      <c r="AT118" s="586"/>
      <c r="AU118" s="36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7"/>
      <c r="BJ118" s="37"/>
      <c r="BK118" s="37"/>
      <c r="BL118" s="37"/>
      <c r="BM118" s="37"/>
      <c r="BN118" s="37"/>
      <c r="BO118" s="37"/>
      <c r="BP118" s="37"/>
      <c r="BQ118" s="37"/>
      <c r="BR118" s="37"/>
      <c r="BS118" s="37"/>
      <c r="BT118" s="37"/>
      <c r="BU118" s="37"/>
      <c r="BV118" s="37"/>
      <c r="BW118" s="37"/>
      <c r="BX118" s="38"/>
      <c r="BY118" s="682"/>
      <c r="BZ118" s="683"/>
      <c r="CA118" s="683"/>
      <c r="CB118" s="683"/>
      <c r="CC118" s="683"/>
      <c r="CD118" s="683"/>
      <c r="CE118" s="683"/>
      <c r="CF118" s="683"/>
      <c r="CG118" s="683"/>
      <c r="CH118" s="683"/>
      <c r="CI118" s="683"/>
      <c r="CJ118" s="683"/>
      <c r="CK118" s="683"/>
      <c r="CL118" s="683"/>
      <c r="CM118" s="683"/>
      <c r="CN118" s="683"/>
      <c r="CO118" s="683"/>
      <c r="CP118" s="683"/>
      <c r="CQ118" s="683"/>
      <c r="CR118" s="683"/>
      <c r="CS118" s="683"/>
      <c r="CT118" s="683"/>
      <c r="CU118" s="683"/>
      <c r="CV118" s="683"/>
      <c r="CW118" s="683"/>
      <c r="CX118" s="683"/>
      <c r="CY118" s="683"/>
      <c r="CZ118" s="683"/>
      <c r="DA118" s="683"/>
      <c r="DB118" s="683"/>
      <c r="DC118" s="683"/>
      <c r="DD118" s="683"/>
      <c r="DE118" s="683"/>
      <c r="DF118" s="683"/>
      <c r="DG118" s="683"/>
      <c r="DH118" s="683"/>
      <c r="DI118" s="683"/>
      <c r="DJ118" s="683"/>
      <c r="DK118" s="683"/>
      <c r="DL118" s="683"/>
      <c r="DM118" s="683"/>
      <c r="DN118" s="683"/>
      <c r="DO118" s="683"/>
      <c r="DP118" s="683"/>
      <c r="DQ118" s="683"/>
      <c r="DR118" s="683"/>
      <c r="DS118" s="683"/>
      <c r="DT118" s="683"/>
      <c r="DU118" s="683"/>
      <c r="DV118" s="683"/>
      <c r="DW118" s="683"/>
      <c r="DX118" s="683"/>
      <c r="DY118" s="683"/>
      <c r="DZ118" s="683"/>
      <c r="EA118" s="683"/>
      <c r="EB118" s="683"/>
      <c r="EC118" s="683"/>
      <c r="ED118" s="683"/>
      <c r="EE118" s="683"/>
      <c r="EF118" s="683"/>
      <c r="EG118" s="683"/>
      <c r="EH118" s="683"/>
      <c r="EI118" s="683"/>
      <c r="EJ118" s="683"/>
      <c r="EK118" s="683"/>
      <c r="EL118" s="683"/>
      <c r="EM118" s="683"/>
      <c r="EN118" s="683"/>
      <c r="EO118" s="683"/>
      <c r="EP118" s="683"/>
      <c r="EQ118" s="683"/>
      <c r="ER118" s="683"/>
      <c r="ES118" s="683"/>
      <c r="ET118" s="683"/>
      <c r="EU118" s="683"/>
      <c r="EV118" s="683"/>
      <c r="EW118" s="683"/>
      <c r="EX118" s="683"/>
      <c r="EY118" s="683"/>
      <c r="EZ118" s="683"/>
      <c r="FA118" s="683"/>
      <c r="FB118" s="683"/>
      <c r="FC118" s="683"/>
      <c r="FD118" s="683"/>
      <c r="FE118" s="683"/>
      <c r="FF118" s="683"/>
      <c r="FG118" s="684"/>
    </row>
    <row r="119" spans="2:163" ht="8.85" customHeight="1">
      <c r="B119" s="584" t="s">
        <v>109</v>
      </c>
      <c r="C119" s="585"/>
      <c r="D119" s="585"/>
      <c r="E119" s="585"/>
      <c r="F119" s="585"/>
      <c r="G119" s="585"/>
      <c r="H119" s="585"/>
      <c r="I119" s="585"/>
      <c r="J119" s="585"/>
      <c r="K119" s="585"/>
      <c r="L119" s="585"/>
      <c r="M119" s="585"/>
      <c r="N119" s="585"/>
      <c r="O119" s="585"/>
      <c r="P119" s="585"/>
      <c r="Q119" s="585"/>
      <c r="R119" s="585"/>
      <c r="S119" s="585"/>
      <c r="T119" s="585"/>
      <c r="U119" s="585"/>
      <c r="V119" s="585"/>
      <c r="W119" s="585"/>
      <c r="X119" s="585"/>
      <c r="Y119" s="585"/>
      <c r="Z119" s="585"/>
      <c r="AA119" s="585"/>
      <c r="AB119" s="585"/>
      <c r="AC119" s="585"/>
      <c r="AD119" s="585"/>
      <c r="AE119" s="585"/>
      <c r="AF119" s="585"/>
      <c r="AG119" s="585"/>
      <c r="AH119" s="585"/>
      <c r="AI119" s="585"/>
      <c r="AJ119" s="585"/>
      <c r="AK119" s="585"/>
      <c r="AL119" s="585"/>
      <c r="AM119" s="585"/>
      <c r="AN119" s="585"/>
      <c r="AO119" s="585"/>
      <c r="AP119" s="585"/>
      <c r="AQ119" s="585"/>
      <c r="AR119" s="585"/>
      <c r="AS119" s="585"/>
      <c r="AT119" s="586"/>
      <c r="AU119" s="36"/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7"/>
      <c r="BJ119" s="37"/>
      <c r="BK119" s="37"/>
      <c r="BL119" s="37"/>
      <c r="BM119" s="37"/>
      <c r="BN119" s="37"/>
      <c r="BO119" s="37"/>
      <c r="BP119" s="37"/>
      <c r="BQ119" s="37"/>
      <c r="BR119" s="37"/>
      <c r="BS119" s="37"/>
      <c r="BT119" s="37"/>
      <c r="BU119" s="37"/>
      <c r="BV119" s="37"/>
      <c r="BW119" s="37"/>
      <c r="BX119" s="38"/>
      <c r="BY119" s="682" t="s">
        <v>162</v>
      </c>
      <c r="BZ119" s="683"/>
      <c r="CA119" s="683"/>
      <c r="CB119" s="683"/>
      <c r="CC119" s="683"/>
      <c r="CD119" s="683"/>
      <c r="CE119" s="683"/>
      <c r="CF119" s="683"/>
      <c r="CG119" s="683"/>
      <c r="CH119" s="683"/>
      <c r="CI119" s="683"/>
      <c r="CJ119" s="683"/>
      <c r="CK119" s="683"/>
      <c r="CL119" s="683"/>
      <c r="CM119" s="683"/>
      <c r="CN119" s="683"/>
      <c r="CO119" s="683"/>
      <c r="CP119" s="683"/>
      <c r="CQ119" s="683"/>
      <c r="CR119" s="683"/>
      <c r="CS119" s="683"/>
      <c r="CT119" s="683"/>
      <c r="CU119" s="683"/>
      <c r="CV119" s="683"/>
      <c r="CW119" s="683"/>
      <c r="CX119" s="683"/>
      <c r="CY119" s="683"/>
      <c r="CZ119" s="683"/>
      <c r="DA119" s="683"/>
      <c r="DB119" s="683"/>
      <c r="DC119" s="683"/>
      <c r="DD119" s="683"/>
      <c r="DE119" s="683"/>
      <c r="DF119" s="683"/>
      <c r="DG119" s="683"/>
      <c r="DH119" s="683"/>
      <c r="DI119" s="683"/>
      <c r="DJ119" s="683"/>
      <c r="DK119" s="683"/>
      <c r="DL119" s="683"/>
      <c r="DM119" s="683"/>
      <c r="DN119" s="683"/>
      <c r="DO119" s="683"/>
      <c r="DP119" s="683"/>
      <c r="DQ119" s="683"/>
      <c r="DR119" s="683"/>
      <c r="DS119" s="683"/>
      <c r="DT119" s="683"/>
      <c r="DU119" s="683"/>
      <c r="DV119" s="683"/>
      <c r="DW119" s="683"/>
      <c r="DX119" s="683"/>
      <c r="DY119" s="683"/>
      <c r="DZ119" s="683"/>
      <c r="EA119" s="683"/>
      <c r="EB119" s="683"/>
      <c r="EC119" s="683"/>
      <c r="ED119" s="683"/>
      <c r="EE119" s="683"/>
      <c r="EF119" s="683"/>
      <c r="EG119" s="683"/>
      <c r="EH119" s="683"/>
      <c r="EI119" s="683"/>
      <c r="EJ119" s="683"/>
      <c r="EK119" s="683"/>
      <c r="EL119" s="683"/>
      <c r="EM119" s="683"/>
      <c r="EN119" s="683"/>
      <c r="EO119" s="683"/>
      <c r="EP119" s="683"/>
      <c r="EQ119" s="683"/>
      <c r="ER119" s="683"/>
      <c r="ES119" s="683"/>
      <c r="ET119" s="683"/>
      <c r="EU119" s="683"/>
      <c r="EV119" s="683"/>
      <c r="EW119" s="683"/>
      <c r="EX119" s="683"/>
      <c r="EY119" s="683"/>
      <c r="EZ119" s="683"/>
      <c r="FA119" s="683"/>
      <c r="FB119" s="683"/>
      <c r="FC119" s="683"/>
      <c r="FD119" s="683"/>
      <c r="FE119" s="683"/>
      <c r="FF119" s="683"/>
      <c r="FG119" s="684"/>
    </row>
    <row r="120" spans="2:163" ht="8.85" customHeight="1" thickBot="1">
      <c r="B120" s="685"/>
      <c r="C120" s="686"/>
      <c r="D120" s="686"/>
      <c r="E120" s="686"/>
      <c r="F120" s="686"/>
      <c r="G120" s="686"/>
      <c r="H120" s="686"/>
      <c r="I120" s="686"/>
      <c r="J120" s="686"/>
      <c r="K120" s="686"/>
      <c r="L120" s="686"/>
      <c r="M120" s="686"/>
      <c r="N120" s="686"/>
      <c r="O120" s="686"/>
      <c r="P120" s="686"/>
      <c r="Q120" s="686"/>
      <c r="R120" s="686"/>
      <c r="S120" s="686"/>
      <c r="T120" s="686"/>
      <c r="U120" s="686"/>
      <c r="V120" s="686"/>
      <c r="W120" s="686"/>
      <c r="X120" s="686"/>
      <c r="Y120" s="686"/>
      <c r="Z120" s="686"/>
      <c r="AA120" s="686"/>
      <c r="AB120" s="686"/>
      <c r="AC120" s="686"/>
      <c r="AD120" s="686"/>
      <c r="AE120" s="686"/>
      <c r="AF120" s="686"/>
      <c r="AG120" s="686"/>
      <c r="AH120" s="686"/>
      <c r="AI120" s="686"/>
      <c r="AJ120" s="686"/>
      <c r="AK120" s="686"/>
      <c r="AL120" s="686"/>
      <c r="AM120" s="686"/>
      <c r="AN120" s="686"/>
      <c r="AO120" s="686"/>
      <c r="AP120" s="686"/>
      <c r="AQ120" s="686"/>
      <c r="AR120" s="686"/>
      <c r="AS120" s="686"/>
      <c r="AT120" s="687"/>
      <c r="AU120" s="39"/>
      <c r="AV120" s="40"/>
      <c r="AW120" s="40"/>
      <c r="AX120" s="40"/>
      <c r="AY120" s="40"/>
      <c r="AZ120" s="40"/>
      <c r="BA120" s="40"/>
      <c r="BB120" s="40"/>
      <c r="BC120" s="40"/>
      <c r="BD120" s="40"/>
      <c r="BE120" s="40"/>
      <c r="BF120" s="40"/>
      <c r="BG120" s="40"/>
      <c r="BH120" s="40"/>
      <c r="BI120" s="40"/>
      <c r="BJ120" s="40"/>
      <c r="BK120" s="40"/>
      <c r="BL120" s="40"/>
      <c r="BM120" s="40"/>
      <c r="BN120" s="40"/>
      <c r="BO120" s="40"/>
      <c r="BP120" s="40"/>
      <c r="BQ120" s="40"/>
      <c r="BR120" s="40"/>
      <c r="BS120" s="40"/>
      <c r="BT120" s="40"/>
      <c r="BU120" s="40"/>
      <c r="BV120" s="40"/>
      <c r="BW120" s="40"/>
      <c r="BX120" s="41"/>
      <c r="BY120" s="688"/>
      <c r="BZ120" s="689"/>
      <c r="CA120" s="689"/>
      <c r="CB120" s="689"/>
      <c r="CC120" s="689"/>
      <c r="CD120" s="689"/>
      <c r="CE120" s="689"/>
      <c r="CF120" s="689"/>
      <c r="CG120" s="689"/>
      <c r="CH120" s="689"/>
      <c r="CI120" s="689"/>
      <c r="CJ120" s="689"/>
      <c r="CK120" s="689"/>
      <c r="CL120" s="689"/>
      <c r="CM120" s="689"/>
      <c r="CN120" s="689"/>
      <c r="CO120" s="689"/>
      <c r="CP120" s="689"/>
      <c r="CQ120" s="689"/>
      <c r="CR120" s="689"/>
      <c r="CS120" s="689"/>
      <c r="CT120" s="689"/>
      <c r="CU120" s="689"/>
      <c r="CV120" s="689"/>
      <c r="CW120" s="689"/>
      <c r="CX120" s="689"/>
      <c r="CY120" s="689"/>
      <c r="CZ120" s="689"/>
      <c r="DA120" s="689"/>
      <c r="DB120" s="689"/>
      <c r="DC120" s="689"/>
      <c r="DD120" s="689"/>
      <c r="DE120" s="689"/>
      <c r="DF120" s="689"/>
      <c r="DG120" s="689"/>
      <c r="DH120" s="689"/>
      <c r="DI120" s="689"/>
      <c r="DJ120" s="689"/>
      <c r="DK120" s="689"/>
      <c r="DL120" s="689"/>
      <c r="DM120" s="689"/>
      <c r="DN120" s="689"/>
      <c r="DO120" s="689"/>
      <c r="DP120" s="689"/>
      <c r="DQ120" s="689"/>
      <c r="DR120" s="689"/>
      <c r="DS120" s="689"/>
      <c r="DT120" s="689"/>
      <c r="DU120" s="689"/>
      <c r="DV120" s="689"/>
      <c r="DW120" s="689"/>
      <c r="DX120" s="689"/>
      <c r="DY120" s="689"/>
      <c r="DZ120" s="689"/>
      <c r="EA120" s="689"/>
      <c r="EB120" s="689"/>
      <c r="EC120" s="689"/>
      <c r="ED120" s="689"/>
      <c r="EE120" s="689"/>
      <c r="EF120" s="689"/>
      <c r="EG120" s="689"/>
      <c r="EH120" s="689"/>
      <c r="EI120" s="689"/>
      <c r="EJ120" s="689"/>
      <c r="EK120" s="689"/>
      <c r="EL120" s="689"/>
      <c r="EM120" s="689"/>
      <c r="EN120" s="689"/>
      <c r="EO120" s="689"/>
      <c r="EP120" s="689"/>
      <c r="EQ120" s="689"/>
      <c r="ER120" s="689"/>
      <c r="ES120" s="689"/>
      <c r="ET120" s="689"/>
      <c r="EU120" s="689"/>
      <c r="EV120" s="689"/>
      <c r="EW120" s="689"/>
      <c r="EX120" s="689"/>
      <c r="EY120" s="689"/>
      <c r="EZ120" s="689"/>
      <c r="FA120" s="689"/>
      <c r="FB120" s="689"/>
      <c r="FC120" s="689"/>
      <c r="FD120" s="689"/>
      <c r="FE120" s="689"/>
      <c r="FF120" s="689"/>
      <c r="FG120" s="690"/>
    </row>
    <row r="121" spans="2:163" ht="21.75" customHeight="1" thickTop="1">
      <c r="B121" s="691" t="s">
        <v>134</v>
      </c>
      <c r="C121" s="691"/>
      <c r="D121" s="691"/>
      <c r="E121" s="691"/>
      <c r="F121" s="691"/>
      <c r="G121" s="691"/>
      <c r="H121" s="691"/>
      <c r="I121" s="691"/>
      <c r="J121" s="691"/>
      <c r="K121" s="691"/>
      <c r="L121" s="691"/>
      <c r="M121" s="691"/>
      <c r="N121" s="691"/>
      <c r="O121" s="691"/>
      <c r="P121" s="691"/>
      <c r="Q121" s="691"/>
      <c r="R121" s="691"/>
      <c r="S121" s="691"/>
      <c r="T121" s="691"/>
      <c r="U121" s="691"/>
      <c r="V121" s="691"/>
      <c r="W121" s="691"/>
      <c r="X121" s="691"/>
      <c r="Y121" s="691"/>
      <c r="Z121" s="691"/>
      <c r="AA121" s="691"/>
      <c r="AB121" s="691"/>
      <c r="AC121" s="691"/>
      <c r="AD121" s="691"/>
      <c r="AE121" s="691"/>
      <c r="AF121" s="691"/>
      <c r="AG121" s="691"/>
      <c r="AH121" s="691"/>
      <c r="AI121" s="691"/>
      <c r="AJ121" s="691"/>
      <c r="AK121" s="691"/>
      <c r="AL121" s="691"/>
      <c r="AM121" s="691"/>
      <c r="AN121" s="691"/>
      <c r="AO121" s="691"/>
      <c r="AP121" s="691"/>
      <c r="AQ121" s="691"/>
      <c r="AR121" s="691"/>
      <c r="AS121" s="691"/>
      <c r="AT121" s="691"/>
      <c r="AU121" s="691"/>
      <c r="AV121" s="691"/>
      <c r="AW121" s="691"/>
      <c r="AX121" s="691"/>
      <c r="AY121" s="691"/>
      <c r="AZ121" s="691"/>
      <c r="BA121" s="691"/>
      <c r="BB121" s="691"/>
      <c r="BC121" s="691"/>
      <c r="BD121" s="691"/>
      <c r="BE121" s="691"/>
      <c r="BF121" s="691"/>
      <c r="BG121" s="691"/>
      <c r="BH121" s="691"/>
      <c r="BI121" s="691"/>
      <c r="BJ121" s="691"/>
      <c r="BK121" s="691"/>
      <c r="BL121" s="691"/>
      <c r="BM121" s="691"/>
      <c r="BN121" s="691"/>
      <c r="BO121" s="691"/>
      <c r="BP121" s="691"/>
      <c r="BQ121" s="691"/>
      <c r="BR121" s="691"/>
      <c r="BS121" s="691"/>
      <c r="BT121" s="691"/>
      <c r="BU121" s="691"/>
      <c r="BV121" s="691"/>
      <c r="BW121" s="691"/>
      <c r="BX121" s="691"/>
      <c r="BY121" s="691"/>
      <c r="BZ121" s="691"/>
      <c r="CA121" s="691"/>
      <c r="CB121" s="691"/>
      <c r="CC121" s="691"/>
      <c r="CD121" s="691"/>
      <c r="CE121" s="691"/>
      <c r="CF121" s="691"/>
      <c r="CG121" s="691"/>
      <c r="CH121" s="691"/>
      <c r="CI121" s="691"/>
      <c r="CJ121" s="691"/>
      <c r="CK121" s="691"/>
      <c r="CL121" s="691"/>
      <c r="CM121" s="691"/>
      <c r="CN121" s="691"/>
      <c r="CO121" s="691"/>
      <c r="CP121" s="691"/>
      <c r="CQ121" s="691"/>
      <c r="CR121" s="691"/>
      <c r="CS121" s="691"/>
      <c r="CT121" s="691"/>
      <c r="CU121" s="691"/>
      <c r="CV121" s="691"/>
      <c r="CW121" s="691"/>
      <c r="CX121" s="691"/>
      <c r="CY121" s="691"/>
      <c r="CZ121" s="691"/>
      <c r="DA121" s="691"/>
      <c r="DB121" s="691"/>
      <c r="DC121" s="691"/>
      <c r="DD121" s="691"/>
      <c r="DE121" s="691"/>
      <c r="DF121" s="691"/>
      <c r="DG121" s="691"/>
      <c r="DH121" s="691"/>
      <c r="DI121" s="691"/>
      <c r="DJ121" s="691"/>
      <c r="DK121" s="691"/>
      <c r="DL121" s="691"/>
      <c r="DM121" s="691"/>
      <c r="DN121" s="691"/>
      <c r="DO121" s="691"/>
      <c r="DP121" s="691"/>
      <c r="DQ121" s="691"/>
      <c r="DR121" s="691"/>
      <c r="DS121" s="691"/>
      <c r="DT121" s="691"/>
      <c r="DU121" s="691"/>
      <c r="DV121" s="691"/>
      <c r="DW121" s="691"/>
      <c r="DX121" s="691"/>
      <c r="DY121" s="691"/>
      <c r="DZ121" s="691"/>
      <c r="EA121" s="691"/>
      <c r="EB121" s="691"/>
      <c r="EC121" s="691"/>
      <c r="ED121" s="691"/>
      <c r="EE121" s="691"/>
      <c r="EF121" s="691"/>
      <c r="EG121" s="691"/>
      <c r="EH121" s="691"/>
      <c r="EI121" s="691"/>
      <c r="EJ121" s="691"/>
      <c r="EK121" s="691"/>
      <c r="EL121" s="691"/>
      <c r="EM121" s="691"/>
      <c r="EN121" s="691"/>
      <c r="EO121" s="691"/>
      <c r="EP121" s="691"/>
      <c r="EQ121" s="691"/>
      <c r="ER121" s="691"/>
      <c r="ES121" s="691"/>
      <c r="ET121" s="691"/>
      <c r="EU121" s="691"/>
      <c r="EV121" s="691"/>
      <c r="EW121" s="691"/>
      <c r="EX121" s="691"/>
      <c r="EY121" s="691"/>
      <c r="EZ121" s="691"/>
      <c r="FA121" s="691"/>
      <c r="FB121" s="691"/>
      <c r="FC121" s="691"/>
      <c r="FD121" s="691"/>
      <c r="FE121" s="691"/>
      <c r="FF121" s="691"/>
      <c r="FG121" s="691"/>
    </row>
  </sheetData>
  <mergeCells count="378">
    <mergeCell ref="B117:AT118"/>
    <mergeCell ref="BY117:FG118"/>
    <mergeCell ref="B119:AT120"/>
    <mergeCell ref="BY119:FG120"/>
    <mergeCell ref="B121:FG121"/>
    <mergeCell ref="B110:O112"/>
    <mergeCell ref="P110:AT112"/>
    <mergeCell ref="AU110:BX112"/>
    <mergeCell ref="DJ110:FG112"/>
    <mergeCell ref="B113:AT114"/>
    <mergeCell ref="AU113:BX114"/>
    <mergeCell ref="DJ113:FG116"/>
    <mergeCell ref="B115:AT116"/>
    <mergeCell ref="AU115:BX116"/>
    <mergeCell ref="B104:O106"/>
    <mergeCell ref="P104:AT106"/>
    <mergeCell ref="AU104:BX105"/>
    <mergeCell ref="BY104:DI105"/>
    <mergeCell ref="DJ104:FG106"/>
    <mergeCell ref="AU106:BX109"/>
    <mergeCell ref="BY106:DI107"/>
    <mergeCell ref="B107:O109"/>
    <mergeCell ref="P107:AT109"/>
    <mergeCell ref="DJ107:FG109"/>
    <mergeCell ref="DJ98:FG100"/>
    <mergeCell ref="AU99:BX100"/>
    <mergeCell ref="BY99:CQ101"/>
    <mergeCell ref="CR99:DI101"/>
    <mergeCell ref="B101:O103"/>
    <mergeCell ref="P101:AT103"/>
    <mergeCell ref="AU101:BX103"/>
    <mergeCell ref="DJ101:FG103"/>
    <mergeCell ref="BY102:DI103"/>
    <mergeCell ref="B87:AT88"/>
    <mergeCell ref="AU88:BS89"/>
    <mergeCell ref="BT88:BX89"/>
    <mergeCell ref="BY88:DI89"/>
    <mergeCell ref="B89:AT90"/>
    <mergeCell ref="DJ89:FG91"/>
    <mergeCell ref="AU90:BS91"/>
    <mergeCell ref="BT90:BX91"/>
    <mergeCell ref="BY90:DI91"/>
    <mergeCell ref="B91:AT94"/>
    <mergeCell ref="AU92:BS93"/>
    <mergeCell ref="BT92:BX93"/>
    <mergeCell ref="BY92:DI95"/>
    <mergeCell ref="DJ92:FG94"/>
    <mergeCell ref="AU94:BS95"/>
    <mergeCell ref="BT94:BX95"/>
    <mergeCell ref="B95:O97"/>
    <mergeCell ref="P95:AT97"/>
    <mergeCell ref="DJ95:FG97"/>
    <mergeCell ref="AU96:BX98"/>
    <mergeCell ref="BY96:CQ98"/>
    <mergeCell ref="CR96:DI98"/>
    <mergeCell ref="B98:O100"/>
    <mergeCell ref="P98:AT100"/>
    <mergeCell ref="DJ77:FG79"/>
    <mergeCell ref="AU78:BS79"/>
    <mergeCell ref="BT78:BX79"/>
    <mergeCell ref="B79:AG80"/>
    <mergeCell ref="AH79:AT82"/>
    <mergeCell ref="AU80:BS81"/>
    <mergeCell ref="BT80:BX81"/>
    <mergeCell ref="BY80:DA82"/>
    <mergeCell ref="DB80:DI82"/>
    <mergeCell ref="DJ80:FG82"/>
    <mergeCell ref="B81:AG82"/>
    <mergeCell ref="AU82:BS83"/>
    <mergeCell ref="BT82:BX83"/>
    <mergeCell ref="B83:AT84"/>
    <mergeCell ref="BY83:DA85"/>
    <mergeCell ref="DB83:DI85"/>
    <mergeCell ref="DJ83:FG85"/>
    <mergeCell ref="AU84:BS85"/>
    <mergeCell ref="BT84:BX85"/>
    <mergeCell ref="B85:AT86"/>
    <mergeCell ref="AU86:BS87"/>
    <mergeCell ref="BT86:BX87"/>
    <mergeCell ref="BY86:DI87"/>
    <mergeCell ref="DJ86:FG88"/>
    <mergeCell ref="B75:AG76"/>
    <mergeCell ref="AH75:AT76"/>
    <mergeCell ref="AU76:BS77"/>
    <mergeCell ref="BT76:BX77"/>
    <mergeCell ref="B77:AG78"/>
    <mergeCell ref="AH77:AT78"/>
    <mergeCell ref="DJ71:FG73"/>
    <mergeCell ref="AU72:BS73"/>
    <mergeCell ref="BT72:BX73"/>
    <mergeCell ref="B73:AG74"/>
    <mergeCell ref="AH73:AT74"/>
    <mergeCell ref="AU74:BS75"/>
    <mergeCell ref="BT74:BX75"/>
    <mergeCell ref="BY74:DA76"/>
    <mergeCell ref="DB74:DI76"/>
    <mergeCell ref="DJ74:FG76"/>
    <mergeCell ref="AU70:BS71"/>
    <mergeCell ref="BT70:BX71"/>
    <mergeCell ref="B71:AG72"/>
    <mergeCell ref="AH71:AT72"/>
    <mergeCell ref="BY71:DA73"/>
    <mergeCell ref="DB71:DI73"/>
    <mergeCell ref="BY77:DA79"/>
    <mergeCell ref="DB77:DI79"/>
    <mergeCell ref="B59:AT62"/>
    <mergeCell ref="AU59:BX62"/>
    <mergeCell ref="BY59:DI62"/>
    <mergeCell ref="DJ59:FG61"/>
    <mergeCell ref="DJ62:FG64"/>
    <mergeCell ref="B63:AT64"/>
    <mergeCell ref="AU63:BX64"/>
    <mergeCell ref="BY63:DI64"/>
    <mergeCell ref="B65:AG66"/>
    <mergeCell ref="AH65:AT66"/>
    <mergeCell ref="AU65:BS67"/>
    <mergeCell ref="BT65:BX67"/>
    <mergeCell ref="BY65:DA67"/>
    <mergeCell ref="DB65:DI67"/>
    <mergeCell ref="DJ65:FG67"/>
    <mergeCell ref="B67:AG68"/>
    <mergeCell ref="AH67:AT68"/>
    <mergeCell ref="AU68:BS69"/>
    <mergeCell ref="BT68:BX69"/>
    <mergeCell ref="BY68:DA70"/>
    <mergeCell ref="DB68:DI70"/>
    <mergeCell ref="DJ68:FG70"/>
    <mergeCell ref="B69:AG70"/>
    <mergeCell ref="AH69:AT70"/>
    <mergeCell ref="M53:AB54"/>
    <mergeCell ref="AC53:AG54"/>
    <mergeCell ref="AH53:AK54"/>
    <mergeCell ref="AL53:AP54"/>
    <mergeCell ref="AQ53:AT54"/>
    <mergeCell ref="AU53:BX54"/>
    <mergeCell ref="BY53:DI56"/>
    <mergeCell ref="DJ53:FG55"/>
    <mergeCell ref="B55:AT56"/>
    <mergeCell ref="B47:L54"/>
    <mergeCell ref="AU55:BX56"/>
    <mergeCell ref="DJ56:FG58"/>
    <mergeCell ref="B57:AT58"/>
    <mergeCell ref="AU57:BX58"/>
    <mergeCell ref="BY57:DI58"/>
    <mergeCell ref="EZ49:FG50"/>
    <mergeCell ref="M51:AB52"/>
    <mergeCell ref="AC51:AG52"/>
    <mergeCell ref="AH51:AK52"/>
    <mergeCell ref="AL51:AP52"/>
    <mergeCell ref="AQ51:AT52"/>
    <mergeCell ref="AU51:BB52"/>
    <mergeCell ref="BC51:BP52"/>
    <mergeCell ref="BQ51:BX52"/>
    <mergeCell ref="BY51:DI52"/>
    <mergeCell ref="DJ51:FG52"/>
    <mergeCell ref="AC49:AG50"/>
    <mergeCell ref="AH49:AK50"/>
    <mergeCell ref="AL49:AP50"/>
    <mergeCell ref="AQ49:AT50"/>
    <mergeCell ref="EA49:EQ50"/>
    <mergeCell ref="ER49:EY50"/>
    <mergeCell ref="M47:AB48"/>
    <mergeCell ref="AC47:AG48"/>
    <mergeCell ref="AH47:AK48"/>
    <mergeCell ref="AL47:AP48"/>
    <mergeCell ref="AQ47:AT48"/>
    <mergeCell ref="EZ43:FG44"/>
    <mergeCell ref="M45:AB46"/>
    <mergeCell ref="AC45:AG46"/>
    <mergeCell ref="AH45:AK46"/>
    <mergeCell ref="AL45:AP46"/>
    <mergeCell ref="AQ45:AT46"/>
    <mergeCell ref="BY45:DI46"/>
    <mergeCell ref="EA45:EQ46"/>
    <mergeCell ref="ER45:EY46"/>
    <mergeCell ref="EZ45:FG46"/>
    <mergeCell ref="AU43:BD46"/>
    <mergeCell ref="BE43:BJ46"/>
    <mergeCell ref="BR43:BX46"/>
    <mergeCell ref="BY43:DI44"/>
    <mergeCell ref="DQ43:DZ50"/>
    <mergeCell ref="EA43:EQ44"/>
    <mergeCell ref="AU47:BB50"/>
    <mergeCell ref="BC47:BP50"/>
    <mergeCell ref="BQ47:BX50"/>
    <mergeCell ref="BY47:DI50"/>
    <mergeCell ref="EA47:EQ48"/>
    <mergeCell ref="ER47:EY48"/>
    <mergeCell ref="EZ47:FG48"/>
    <mergeCell ref="M49:AB50"/>
    <mergeCell ref="M43:AB44"/>
    <mergeCell ref="AC43:AG44"/>
    <mergeCell ref="AH43:AK44"/>
    <mergeCell ref="AL43:AP44"/>
    <mergeCell ref="AQ43:AT44"/>
    <mergeCell ref="AU39:BD42"/>
    <mergeCell ref="BE39:BJ42"/>
    <mergeCell ref="BR39:BX42"/>
    <mergeCell ref="EA39:EQ40"/>
    <mergeCell ref="AH39:AK40"/>
    <mergeCell ref="AL39:AP40"/>
    <mergeCell ref="AQ39:AT40"/>
    <mergeCell ref="M41:AB42"/>
    <mergeCell ref="AC41:AG42"/>
    <mergeCell ref="AH41:AK42"/>
    <mergeCell ref="AL41:AP42"/>
    <mergeCell ref="AQ41:AT42"/>
    <mergeCell ref="BY41:DI42"/>
    <mergeCell ref="ER35:EY36"/>
    <mergeCell ref="EZ35:FG36"/>
    <mergeCell ref="CM36:DC40"/>
    <mergeCell ref="DD36:DI40"/>
    <mergeCell ref="ER37:EY38"/>
    <mergeCell ref="EZ37:FG38"/>
    <mergeCell ref="ER43:EY44"/>
    <mergeCell ref="EA33:EQ34"/>
    <mergeCell ref="ER33:EY34"/>
    <mergeCell ref="EZ33:FG34"/>
    <mergeCell ref="CM31:DC35"/>
    <mergeCell ref="DD31:DI35"/>
    <mergeCell ref="EA31:EQ32"/>
    <mergeCell ref="ER31:EY32"/>
    <mergeCell ref="EZ31:FG32"/>
    <mergeCell ref="EA37:EQ38"/>
    <mergeCell ref="DJ35:DP50"/>
    <mergeCell ref="DQ35:DZ42"/>
    <mergeCell ref="EA35:EQ36"/>
    <mergeCell ref="EA41:EQ42"/>
    <mergeCell ref="ER41:EY42"/>
    <mergeCell ref="EZ41:FG42"/>
    <mergeCell ref="ER39:EY40"/>
    <mergeCell ref="EZ39:FG40"/>
    <mergeCell ref="B31:L38"/>
    <mergeCell ref="M31:AB32"/>
    <mergeCell ref="AC31:AG32"/>
    <mergeCell ref="AH31:AK32"/>
    <mergeCell ref="AL31:AP32"/>
    <mergeCell ref="AQ31:AT32"/>
    <mergeCell ref="AU31:BD34"/>
    <mergeCell ref="BE31:BJ38"/>
    <mergeCell ref="BR31:BX38"/>
    <mergeCell ref="M37:AB38"/>
    <mergeCell ref="AC37:AG38"/>
    <mergeCell ref="AH37:AK38"/>
    <mergeCell ref="AL37:AP38"/>
    <mergeCell ref="AQ37:AT38"/>
    <mergeCell ref="M35:AB36"/>
    <mergeCell ref="AC35:AG36"/>
    <mergeCell ref="AH35:AK36"/>
    <mergeCell ref="AL35:AP36"/>
    <mergeCell ref="AQ35:AT36"/>
    <mergeCell ref="AU35:BD38"/>
    <mergeCell ref="BK35:BQ46"/>
    <mergeCell ref="B39:L46"/>
    <mergeCell ref="M39:AB40"/>
    <mergeCell ref="AC39:AG40"/>
    <mergeCell ref="EZ27:FG28"/>
    <mergeCell ref="M29:AB30"/>
    <mergeCell ref="AC29:AG30"/>
    <mergeCell ref="AH29:AK30"/>
    <mergeCell ref="AL29:AP30"/>
    <mergeCell ref="AQ29:AT30"/>
    <mergeCell ref="EA29:EQ30"/>
    <mergeCell ref="ER29:EY30"/>
    <mergeCell ref="M33:AB34"/>
    <mergeCell ref="AC33:AG34"/>
    <mergeCell ref="AH33:AK34"/>
    <mergeCell ref="AL33:AP34"/>
    <mergeCell ref="AQ33:AT34"/>
    <mergeCell ref="EZ29:FG30"/>
    <mergeCell ref="EZ21:FG22"/>
    <mergeCell ref="B23:L30"/>
    <mergeCell ref="M23:AB24"/>
    <mergeCell ref="AC23:AG24"/>
    <mergeCell ref="AH23:AK24"/>
    <mergeCell ref="AL23:AP24"/>
    <mergeCell ref="AQ23:AT24"/>
    <mergeCell ref="EA23:EQ24"/>
    <mergeCell ref="ER23:EY24"/>
    <mergeCell ref="EZ23:FG24"/>
    <mergeCell ref="ER25:EY26"/>
    <mergeCell ref="EZ25:FG26"/>
    <mergeCell ref="M27:AB28"/>
    <mergeCell ref="AC27:AG28"/>
    <mergeCell ref="AH27:AK28"/>
    <mergeCell ref="AL27:AP28"/>
    <mergeCell ref="AQ27:AT28"/>
    <mergeCell ref="AU27:BD30"/>
    <mergeCell ref="BK27:BQ34"/>
    <mergeCell ref="DJ27:DZ34"/>
    <mergeCell ref="M25:AB26"/>
    <mergeCell ref="AC25:AG26"/>
    <mergeCell ref="AH25:AK26"/>
    <mergeCell ref="AL25:AP26"/>
    <mergeCell ref="EZ19:FG20"/>
    <mergeCell ref="M21:AB22"/>
    <mergeCell ref="AC21:AG22"/>
    <mergeCell ref="AH21:AK22"/>
    <mergeCell ref="AL21:AP22"/>
    <mergeCell ref="AQ21:AT22"/>
    <mergeCell ref="AU21:BD26"/>
    <mergeCell ref="BK21:BQ26"/>
    <mergeCell ref="EA21:EQ22"/>
    <mergeCell ref="ER21:EY22"/>
    <mergeCell ref="CH19:CL24"/>
    <mergeCell ref="CM19:DC24"/>
    <mergeCell ref="DD19:DI24"/>
    <mergeCell ref="DJ19:DZ26"/>
    <mergeCell ref="EA19:EQ20"/>
    <mergeCell ref="ER19:EY20"/>
    <mergeCell ref="CH25:CL30"/>
    <mergeCell ref="CM25:DC30"/>
    <mergeCell ref="DD25:DI30"/>
    <mergeCell ref="EA25:EQ26"/>
    <mergeCell ref="M19:AB20"/>
    <mergeCell ref="AC19:AG20"/>
    <mergeCell ref="AH19:AK20"/>
    <mergeCell ref="AL19:AP20"/>
    <mergeCell ref="AH17:AK18"/>
    <mergeCell ref="AL17:AP18"/>
    <mergeCell ref="AQ17:AT18"/>
    <mergeCell ref="CH15:CL18"/>
    <mergeCell ref="CM15:DC18"/>
    <mergeCell ref="DD15:DI18"/>
    <mergeCell ref="DJ15:DZ18"/>
    <mergeCell ref="EA15:EQ18"/>
    <mergeCell ref="ER15:EY18"/>
    <mergeCell ref="AQ15:AT16"/>
    <mergeCell ref="AU15:BD20"/>
    <mergeCell ref="BE15:BJ30"/>
    <mergeCell ref="BK15:BQ20"/>
    <mergeCell ref="BR15:BX30"/>
    <mergeCell ref="BY15:CG18"/>
    <mergeCell ref="AQ25:AT26"/>
    <mergeCell ref="BY25:CG30"/>
    <mergeCell ref="EA27:EQ28"/>
    <mergeCell ref="ER27:EY28"/>
    <mergeCell ref="B15:L22"/>
    <mergeCell ref="M15:AB16"/>
    <mergeCell ref="AC15:AG16"/>
    <mergeCell ref="AH15:AK16"/>
    <mergeCell ref="AL15:AP16"/>
    <mergeCell ref="BR7:BX14"/>
    <mergeCell ref="BY7:DI10"/>
    <mergeCell ref="DJ7:DZ10"/>
    <mergeCell ref="EA7:FG10"/>
    <mergeCell ref="B9:L10"/>
    <mergeCell ref="AC9:AG14"/>
    <mergeCell ref="AH9:AK14"/>
    <mergeCell ref="AL9:AP14"/>
    <mergeCell ref="AQ9:AT14"/>
    <mergeCell ref="AU9:BD10"/>
    <mergeCell ref="B7:L8"/>
    <mergeCell ref="M7:AB10"/>
    <mergeCell ref="AC7:AK8"/>
    <mergeCell ref="AL7:AT8"/>
    <mergeCell ref="AQ19:AT20"/>
    <mergeCell ref="BY19:CG24"/>
    <mergeCell ref="EZ15:FG18"/>
    <mergeCell ref="M17:AB18"/>
    <mergeCell ref="AC17:AG18"/>
    <mergeCell ref="AU7:BD8"/>
    <mergeCell ref="BE7:BQ8"/>
    <mergeCell ref="BE9:BJ14"/>
    <mergeCell ref="BK9:BQ14"/>
    <mergeCell ref="B2:AK2"/>
    <mergeCell ref="AL2:DZ2"/>
    <mergeCell ref="AC3:AK6"/>
    <mergeCell ref="AL3:AT6"/>
    <mergeCell ref="BE3:BQ6"/>
    <mergeCell ref="BR3:BX6"/>
    <mergeCell ref="BY3:DI6"/>
    <mergeCell ref="DJ3:FG6"/>
    <mergeCell ref="BY11:CL14"/>
    <mergeCell ref="CM11:DI14"/>
    <mergeCell ref="DJ11:DZ14"/>
    <mergeCell ref="EA11:FG12"/>
    <mergeCell ref="EA13:FG14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30E0E-D5CF-4426-827B-33D7C0863E2E}">
  <sheetPr>
    <tabColor rgb="FFFFFF00"/>
    <pageSetUpPr fitToPage="1"/>
  </sheetPr>
  <dimension ref="A1:G47"/>
  <sheetViews>
    <sheetView view="pageBreakPreview" zoomScale="85" zoomScaleNormal="100" zoomScaleSheetLayoutView="85" workbookViewId="0">
      <selection activeCell="F14" sqref="F14"/>
    </sheetView>
  </sheetViews>
  <sheetFormatPr defaultRowHeight="16.5"/>
  <cols>
    <col min="1" max="1" width="20.625" style="12" customWidth="1"/>
    <col min="2" max="2" width="23" style="12" customWidth="1"/>
    <col min="3" max="7" width="20.625" style="12" customWidth="1"/>
    <col min="8" max="16384" width="9" style="12"/>
  </cols>
  <sheetData>
    <row r="1" spans="1:7" ht="34.5" customHeight="1">
      <c r="A1" s="712" t="s">
        <v>515</v>
      </c>
      <c r="B1" s="712"/>
      <c r="C1" s="712"/>
      <c r="D1" s="712"/>
      <c r="E1" s="712"/>
      <c r="F1" s="712"/>
      <c r="G1" s="712"/>
    </row>
    <row r="2" spans="1:7" ht="8.25" customHeight="1">
      <c r="A2" s="137"/>
    </row>
    <row r="3" spans="1:7" ht="18" thickBot="1">
      <c r="A3" s="713" t="s">
        <v>516</v>
      </c>
      <c r="B3" s="713"/>
      <c r="C3" s="713"/>
      <c r="D3" s="713"/>
      <c r="E3" s="713"/>
      <c r="F3" s="713"/>
      <c r="G3" s="713"/>
    </row>
    <row r="4" spans="1:7">
      <c r="A4" s="714" t="s">
        <v>517</v>
      </c>
      <c r="B4" s="138" t="s">
        <v>11</v>
      </c>
      <c r="C4" s="138" t="s">
        <v>518</v>
      </c>
      <c r="D4" s="138" t="s">
        <v>519</v>
      </c>
      <c r="E4" s="138" t="s">
        <v>520</v>
      </c>
      <c r="F4" s="138" t="s">
        <v>521</v>
      </c>
      <c r="G4" s="139" t="s">
        <v>522</v>
      </c>
    </row>
    <row r="5" spans="1:7" ht="27">
      <c r="A5" s="715"/>
      <c r="B5" s="140" t="s">
        <v>523</v>
      </c>
      <c r="C5" s="140" t="s">
        <v>524</v>
      </c>
      <c r="D5" s="140" t="s">
        <v>525</v>
      </c>
      <c r="E5" s="140" t="s">
        <v>526</v>
      </c>
      <c r="F5" s="140" t="s">
        <v>527</v>
      </c>
      <c r="G5" s="141" t="s">
        <v>528</v>
      </c>
    </row>
    <row r="6" spans="1:7" ht="33.75" customHeight="1">
      <c r="A6" s="142" t="s">
        <v>529</v>
      </c>
      <c r="B6" s="143">
        <v>0.154</v>
      </c>
      <c r="C6" s="143">
        <v>0.42199999999999999</v>
      </c>
      <c r="D6" s="143">
        <v>0.23200000000000001</v>
      </c>
      <c r="E6" s="144">
        <f>B6+C6+D6</f>
        <v>0.80799999999999994</v>
      </c>
      <c r="F6" s="144">
        <f>ROUNDDOWN(E6/3,3)</f>
        <v>0.26900000000000002</v>
      </c>
      <c r="G6" s="145">
        <f>ROUND(F6/$F$12*100,3)</f>
        <v>5.1619999999999999</v>
      </c>
    </row>
    <row r="7" spans="1:7" ht="33.75" customHeight="1">
      <c r="A7" s="142" t="s">
        <v>530</v>
      </c>
      <c r="B7" s="143">
        <v>1.637</v>
      </c>
      <c r="C7" s="143">
        <v>4.1369999999999996</v>
      </c>
      <c r="D7" s="143">
        <v>1.85</v>
      </c>
      <c r="E7" s="144">
        <f t="shared" ref="E7:E11" si="0">B7+C7+D7</f>
        <v>7.6239999999999988</v>
      </c>
      <c r="F7" s="144">
        <f>ROUNDDOWN(E7/3,3)</f>
        <v>2.5409999999999999</v>
      </c>
      <c r="G7" s="145">
        <f>ROUND(F7/$F$12*100,3)</f>
        <v>48.762</v>
      </c>
    </row>
    <row r="8" spans="1:7" ht="33.75" customHeight="1">
      <c r="A8" s="142" t="s">
        <v>531</v>
      </c>
      <c r="B8" s="143">
        <v>1.2689999999999999</v>
      </c>
      <c r="C8" s="143">
        <v>1.1970000000000001</v>
      </c>
      <c r="D8" s="143">
        <v>1.4950000000000001</v>
      </c>
      <c r="E8" s="144">
        <f t="shared" si="0"/>
        <v>3.9610000000000003</v>
      </c>
      <c r="F8" s="144">
        <f>ROUNDDOWN(E8/3,3)</f>
        <v>1.32</v>
      </c>
      <c r="G8" s="145">
        <f>ROUND(F8/$F$12*100,3)</f>
        <v>25.331</v>
      </c>
    </row>
    <row r="9" spans="1:7" ht="33.75" customHeight="1">
      <c r="A9" s="142" t="s">
        <v>532</v>
      </c>
      <c r="B9" s="143">
        <v>0.53900000000000003</v>
      </c>
      <c r="C9" s="143">
        <v>0.64600000000000002</v>
      </c>
      <c r="D9" s="143">
        <v>0.54300000000000004</v>
      </c>
      <c r="E9" s="144">
        <f t="shared" si="0"/>
        <v>1.7280000000000002</v>
      </c>
      <c r="F9" s="144">
        <f>ROUNDDOWN(E9/3,3)</f>
        <v>0.57599999999999996</v>
      </c>
      <c r="G9" s="145">
        <f t="shared" ref="G9:G11" si="1">ROUND(F9/$F$12*100,3)</f>
        <v>11.054</v>
      </c>
    </row>
    <row r="10" spans="1:7" ht="33.75" customHeight="1">
      <c r="A10" s="142" t="s">
        <v>533</v>
      </c>
      <c r="B10" s="143">
        <v>0.46700000000000003</v>
      </c>
      <c r="C10" s="143">
        <v>0.36599999999999999</v>
      </c>
      <c r="D10" s="143">
        <v>0.42199999999999999</v>
      </c>
      <c r="E10" s="144">
        <f t="shared" si="0"/>
        <v>1.2549999999999999</v>
      </c>
      <c r="F10" s="144">
        <f t="shared" ref="F10" si="2">ROUNDDOWN(E10/3,3)</f>
        <v>0.41799999999999998</v>
      </c>
      <c r="G10" s="145">
        <f t="shared" si="1"/>
        <v>8.0210000000000008</v>
      </c>
    </row>
    <row r="11" spans="1:7" ht="33.75" customHeight="1">
      <c r="A11" s="142" t="s">
        <v>534</v>
      </c>
      <c r="B11" s="143">
        <v>9.4E-2</v>
      </c>
      <c r="C11" s="143">
        <v>7.2999999999999995E-2</v>
      </c>
      <c r="D11" s="143">
        <v>9.5000000000000001E-2</v>
      </c>
      <c r="E11" s="144">
        <f t="shared" si="0"/>
        <v>0.26200000000000001</v>
      </c>
      <c r="F11" s="144">
        <f>ROUNDDOWN(E11/3,3)</f>
        <v>8.6999999999999994E-2</v>
      </c>
      <c r="G11" s="145">
        <f t="shared" si="1"/>
        <v>1.67</v>
      </c>
    </row>
    <row r="12" spans="1:7" ht="33.75" customHeight="1" thickBot="1">
      <c r="A12" s="146" t="s">
        <v>535</v>
      </c>
      <c r="B12" s="147">
        <f>SUM(B6:B11)</f>
        <v>4.16</v>
      </c>
      <c r="C12" s="147">
        <f>SUM(C6:C11)</f>
        <v>6.8409999999999993</v>
      </c>
      <c r="D12" s="147">
        <f>SUM(D6:D11)</f>
        <v>4.6369999999999996</v>
      </c>
      <c r="E12" s="147">
        <f>SUM(E6:E11)</f>
        <v>15.637999999999998</v>
      </c>
      <c r="F12" s="148">
        <f>SUM(F6:F11)</f>
        <v>5.2109999999999994</v>
      </c>
      <c r="G12" s="149">
        <f t="shared" ref="G12" si="3">ROUNDDOWN(F12/$F$12*100,3)</f>
        <v>100</v>
      </c>
    </row>
    <row r="13" spans="1:7" ht="28.5" customHeight="1">
      <c r="A13" s="716" t="s">
        <v>536</v>
      </c>
      <c r="B13" s="717"/>
      <c r="C13" s="717"/>
      <c r="D13" s="717"/>
      <c r="E13" s="717"/>
      <c r="F13" s="150">
        <v>5</v>
      </c>
      <c r="G13" s="151"/>
    </row>
    <row r="14" spans="1:7" ht="29.25" customHeight="1" thickBot="1">
      <c r="A14" s="718" t="s">
        <v>537</v>
      </c>
      <c r="B14" s="719"/>
      <c r="C14" s="719"/>
      <c r="D14" s="719"/>
      <c r="E14" s="719"/>
      <c r="F14" s="152">
        <f>ROUNDDOWN(F13-F13*G6/100,3)</f>
        <v>4.7409999999999997</v>
      </c>
      <c r="G14" s="153" t="s">
        <v>538</v>
      </c>
    </row>
    <row r="15" spans="1:7" ht="36" customHeight="1">
      <c r="A15" s="710" t="s">
        <v>539</v>
      </c>
      <c r="B15" s="711"/>
      <c r="C15" s="711"/>
      <c r="D15" s="711"/>
      <c r="E15" s="711"/>
      <c r="F15" s="711"/>
      <c r="G15" s="711"/>
    </row>
    <row r="16" spans="1:7" ht="10.5" customHeight="1"/>
    <row r="17" spans="1:7" ht="26.25">
      <c r="A17" s="712" t="s">
        <v>540</v>
      </c>
      <c r="B17" s="712"/>
      <c r="C17" s="712"/>
      <c r="D17" s="712"/>
      <c r="E17" s="712"/>
      <c r="F17" s="712"/>
      <c r="G17" s="712"/>
    </row>
    <row r="18" spans="1:7" ht="11.25" customHeight="1">
      <c r="A18" s="137"/>
    </row>
    <row r="19" spans="1:7" ht="18" thickBot="1">
      <c r="A19" s="713" t="s">
        <v>516</v>
      </c>
      <c r="B19" s="713"/>
      <c r="C19" s="713"/>
      <c r="D19" s="713"/>
      <c r="E19" s="713"/>
      <c r="F19" s="713"/>
      <c r="G19" s="713"/>
    </row>
    <row r="20" spans="1:7">
      <c r="A20" s="714" t="s">
        <v>517</v>
      </c>
      <c r="B20" s="138" t="s">
        <v>11</v>
      </c>
      <c r="C20" s="138" t="s">
        <v>518</v>
      </c>
      <c r="D20" s="138" t="s">
        <v>519</v>
      </c>
      <c r="E20" s="138" t="s">
        <v>520</v>
      </c>
      <c r="F20" s="138" t="s">
        <v>521</v>
      </c>
      <c r="G20" s="139" t="s">
        <v>522</v>
      </c>
    </row>
    <row r="21" spans="1:7" ht="36.75" customHeight="1">
      <c r="A21" s="715"/>
      <c r="B21" s="140" t="s">
        <v>541</v>
      </c>
      <c r="C21" s="140" t="s">
        <v>524</v>
      </c>
      <c r="D21" s="140" t="s">
        <v>525</v>
      </c>
      <c r="E21" s="140" t="s">
        <v>526</v>
      </c>
      <c r="F21" s="140" t="s">
        <v>527</v>
      </c>
      <c r="G21" s="141" t="s">
        <v>528</v>
      </c>
    </row>
    <row r="22" spans="1:7" ht="33.75" customHeight="1">
      <c r="A22" s="142" t="s">
        <v>529</v>
      </c>
      <c r="B22" s="143">
        <v>0.19900000000000001</v>
      </c>
      <c r="C22" s="143">
        <v>0.42199999999999999</v>
      </c>
      <c r="D22" s="143">
        <v>0.23200000000000001</v>
      </c>
      <c r="E22" s="144">
        <f>B22+C22+D22</f>
        <v>0.85299999999999998</v>
      </c>
      <c r="F22" s="144">
        <f>ROUNDDOWN(E22/3,3)</f>
        <v>0.28399999999999997</v>
      </c>
      <c r="G22" s="145">
        <f>ROUND(F22/$F$28*100,3)</f>
        <v>5.2939999999999996</v>
      </c>
    </row>
    <row r="23" spans="1:7" ht="33.75" customHeight="1">
      <c r="A23" s="142" t="s">
        <v>530</v>
      </c>
      <c r="B23" s="143">
        <v>1.881</v>
      </c>
      <c r="C23" s="143">
        <v>4.1369999999999996</v>
      </c>
      <c r="D23" s="143">
        <v>1.85</v>
      </c>
      <c r="E23" s="144">
        <f t="shared" ref="E23:E27" si="4">B23+C23+D23</f>
        <v>7.8680000000000003</v>
      </c>
      <c r="F23" s="144">
        <f t="shared" ref="F23:F27" si="5">ROUNDDOWN(E23/3,3)</f>
        <v>2.6219999999999999</v>
      </c>
      <c r="G23" s="145">
        <f t="shared" ref="G23:G27" si="6">ROUND(F23/$F$28*100,3)</f>
        <v>48.872</v>
      </c>
    </row>
    <row r="24" spans="1:7" ht="33.75" customHeight="1">
      <c r="A24" s="142" t="s">
        <v>531</v>
      </c>
      <c r="B24" s="143">
        <v>1.409</v>
      </c>
      <c r="C24" s="143">
        <v>1.1970000000000001</v>
      </c>
      <c r="D24" s="143">
        <v>1.4950000000000001</v>
      </c>
      <c r="E24" s="144">
        <f t="shared" si="4"/>
        <v>4.101</v>
      </c>
      <c r="F24" s="144">
        <f t="shared" si="5"/>
        <v>1.367</v>
      </c>
      <c r="G24" s="145">
        <f t="shared" si="6"/>
        <v>25.48</v>
      </c>
    </row>
    <row r="25" spans="1:7" ht="33.75" customHeight="1">
      <c r="A25" s="142" t="s">
        <v>532</v>
      </c>
      <c r="B25" s="143">
        <v>0.54900000000000004</v>
      </c>
      <c r="C25" s="143">
        <v>0.64600000000000002</v>
      </c>
      <c r="D25" s="143">
        <v>0.54300000000000004</v>
      </c>
      <c r="E25" s="144">
        <f t="shared" si="4"/>
        <v>1.738</v>
      </c>
      <c r="F25" s="144">
        <f t="shared" si="5"/>
        <v>0.57899999999999996</v>
      </c>
      <c r="G25" s="145">
        <f t="shared" si="6"/>
        <v>10.792</v>
      </c>
    </row>
    <row r="26" spans="1:7" ht="33.75" customHeight="1">
      <c r="A26" s="142" t="s">
        <v>533</v>
      </c>
      <c r="B26" s="143">
        <v>0.49299999999999999</v>
      </c>
      <c r="C26" s="143">
        <v>0.36599999999999999</v>
      </c>
      <c r="D26" s="143">
        <v>0.42199999999999999</v>
      </c>
      <c r="E26" s="144">
        <f t="shared" si="4"/>
        <v>1.2809999999999999</v>
      </c>
      <c r="F26" s="144">
        <f t="shared" si="5"/>
        <v>0.42699999999999999</v>
      </c>
      <c r="G26" s="145">
        <f t="shared" si="6"/>
        <v>7.9589999999999996</v>
      </c>
    </row>
    <row r="27" spans="1:7" ht="33.75" customHeight="1">
      <c r="A27" s="142" t="s">
        <v>534</v>
      </c>
      <c r="B27" s="143">
        <v>9.1999999999999998E-2</v>
      </c>
      <c r="C27" s="143">
        <v>7.2999999999999995E-2</v>
      </c>
      <c r="D27" s="143">
        <v>9.5000000000000001E-2</v>
      </c>
      <c r="E27" s="144">
        <f t="shared" si="4"/>
        <v>0.26</v>
      </c>
      <c r="F27" s="144">
        <f t="shared" si="5"/>
        <v>8.5999999999999993E-2</v>
      </c>
      <c r="G27" s="145">
        <f t="shared" si="6"/>
        <v>1.603</v>
      </c>
    </row>
    <row r="28" spans="1:7" ht="33.75" customHeight="1" thickBot="1">
      <c r="A28" s="146" t="s">
        <v>535</v>
      </c>
      <c r="B28" s="147">
        <f>SUM(B22:B27)</f>
        <v>4.6230000000000002</v>
      </c>
      <c r="C28" s="147">
        <f>SUM(C22:C27)</f>
        <v>6.8409999999999993</v>
      </c>
      <c r="D28" s="147">
        <f>SUM(D22:D27)</f>
        <v>4.6369999999999996</v>
      </c>
      <c r="E28" s="147">
        <f>SUM(E22:E27)</f>
        <v>16.100999999999999</v>
      </c>
      <c r="F28" s="148">
        <f>SUM(F22:F27)</f>
        <v>5.3649999999999993</v>
      </c>
      <c r="G28" s="149">
        <f>ROUNDDOWN(F28/$F$28*100,3)</f>
        <v>100</v>
      </c>
    </row>
    <row r="29" spans="1:7" ht="25.5" customHeight="1">
      <c r="A29" s="716" t="s">
        <v>536</v>
      </c>
      <c r="B29" s="717"/>
      <c r="C29" s="717"/>
      <c r="D29" s="717"/>
      <c r="E29" s="717"/>
      <c r="F29" s="150">
        <v>5</v>
      </c>
      <c r="G29" s="151"/>
    </row>
    <row r="30" spans="1:7" ht="27.75" customHeight="1" thickBot="1">
      <c r="A30" s="718" t="s">
        <v>537</v>
      </c>
      <c r="B30" s="719"/>
      <c r="C30" s="719"/>
      <c r="D30" s="719"/>
      <c r="E30" s="719"/>
      <c r="F30" s="154">
        <f>ROUNDDOWN(F29-F29*G22/100,3)</f>
        <v>4.7350000000000003</v>
      </c>
      <c r="G30" s="153" t="s">
        <v>542</v>
      </c>
    </row>
    <row r="31" spans="1:7" ht="32.25" customHeight="1">
      <c r="A31" s="710" t="s">
        <v>539</v>
      </c>
      <c r="B31" s="711"/>
      <c r="C31" s="711"/>
      <c r="D31" s="711"/>
      <c r="E31" s="711"/>
      <c r="F31" s="711"/>
      <c r="G31" s="711"/>
    </row>
    <row r="32" spans="1:7" ht="8.25" customHeight="1"/>
    <row r="33" spans="1:7" ht="26.25">
      <c r="A33" s="712" t="s">
        <v>543</v>
      </c>
      <c r="B33" s="712"/>
      <c r="C33" s="712"/>
      <c r="D33" s="712"/>
      <c r="E33" s="712"/>
      <c r="F33" s="712"/>
      <c r="G33" s="712"/>
    </row>
    <row r="34" spans="1:7" ht="10.5" customHeight="1">
      <c r="A34" s="137"/>
    </row>
    <row r="35" spans="1:7" ht="18" thickBot="1">
      <c r="A35" s="713" t="s">
        <v>516</v>
      </c>
      <c r="B35" s="713"/>
      <c r="C35" s="713"/>
      <c r="D35" s="713"/>
      <c r="E35" s="713"/>
      <c r="F35" s="713"/>
      <c r="G35" s="713"/>
    </row>
    <row r="36" spans="1:7" ht="22.5" customHeight="1">
      <c r="A36" s="714" t="s">
        <v>517</v>
      </c>
      <c r="B36" s="138" t="s">
        <v>11</v>
      </c>
      <c r="C36" s="138" t="s">
        <v>518</v>
      </c>
      <c r="D36" s="138" t="s">
        <v>519</v>
      </c>
      <c r="E36" s="138" t="s">
        <v>520</v>
      </c>
      <c r="F36" s="138" t="s">
        <v>521</v>
      </c>
      <c r="G36" s="139" t="s">
        <v>522</v>
      </c>
    </row>
    <row r="37" spans="1:7" ht="32.25" customHeight="1">
      <c r="A37" s="715"/>
      <c r="B37" s="140" t="s">
        <v>544</v>
      </c>
      <c r="C37" s="140" t="s">
        <v>524</v>
      </c>
      <c r="D37" s="140" t="s">
        <v>525</v>
      </c>
      <c r="E37" s="140" t="s">
        <v>526</v>
      </c>
      <c r="F37" s="140" t="s">
        <v>527</v>
      </c>
      <c r="G37" s="141" t="s">
        <v>528</v>
      </c>
    </row>
    <row r="38" spans="1:7" ht="33.75" customHeight="1">
      <c r="A38" s="142" t="s">
        <v>529</v>
      </c>
      <c r="B38" s="143">
        <v>0.19900000000000001</v>
      </c>
      <c r="C38" s="143">
        <v>0.42199999999999999</v>
      </c>
      <c r="D38" s="143">
        <v>0.23200000000000001</v>
      </c>
      <c r="E38" s="144">
        <f>B38+C38+D38</f>
        <v>0.85299999999999998</v>
      </c>
      <c r="F38" s="144">
        <f>ROUNDDOWN(E38/3,3)</f>
        <v>0.28399999999999997</v>
      </c>
      <c r="G38" s="145">
        <f>ROUND(F38/$F$44*100,3)</f>
        <v>5.2939999999999996</v>
      </c>
    </row>
    <row r="39" spans="1:7" ht="33.75" customHeight="1">
      <c r="A39" s="142" t="s">
        <v>530</v>
      </c>
      <c r="B39" s="143">
        <v>1.881</v>
      </c>
      <c r="C39" s="143">
        <v>4.1369999999999996</v>
      </c>
      <c r="D39" s="143">
        <v>1.85</v>
      </c>
      <c r="E39" s="144">
        <f t="shared" ref="E39:E43" si="7">B39+C39+D39</f>
        <v>7.8680000000000003</v>
      </c>
      <c r="F39" s="144">
        <f t="shared" ref="F39:F43" si="8">ROUNDDOWN(E39/3,3)</f>
        <v>2.6219999999999999</v>
      </c>
      <c r="G39" s="145">
        <f t="shared" ref="G39:G43" si="9">ROUND(F39/$F$28*100,3)</f>
        <v>48.872</v>
      </c>
    </row>
    <row r="40" spans="1:7" ht="33.75" customHeight="1">
      <c r="A40" s="142" t="s">
        <v>531</v>
      </c>
      <c r="B40" s="143">
        <v>1.409</v>
      </c>
      <c r="C40" s="143">
        <v>1.1970000000000001</v>
      </c>
      <c r="D40" s="143">
        <v>1.4950000000000001</v>
      </c>
      <c r="E40" s="144">
        <f t="shared" si="7"/>
        <v>4.101</v>
      </c>
      <c r="F40" s="144">
        <f t="shared" si="8"/>
        <v>1.367</v>
      </c>
      <c r="G40" s="145">
        <f t="shared" si="9"/>
        <v>25.48</v>
      </c>
    </row>
    <row r="41" spans="1:7" ht="33.75" customHeight="1">
      <c r="A41" s="142" t="s">
        <v>532</v>
      </c>
      <c r="B41" s="143">
        <v>0.54900000000000004</v>
      </c>
      <c r="C41" s="143">
        <v>0.64600000000000002</v>
      </c>
      <c r="D41" s="143">
        <v>0.54300000000000004</v>
      </c>
      <c r="E41" s="144">
        <f t="shared" si="7"/>
        <v>1.738</v>
      </c>
      <c r="F41" s="144">
        <f t="shared" si="8"/>
        <v>0.57899999999999996</v>
      </c>
      <c r="G41" s="145">
        <f t="shared" si="9"/>
        <v>10.792</v>
      </c>
    </row>
    <row r="42" spans="1:7" ht="33.75" customHeight="1">
      <c r="A42" s="142" t="s">
        <v>533</v>
      </c>
      <c r="B42" s="143">
        <v>0.49299999999999999</v>
      </c>
      <c r="C42" s="143">
        <v>0.36599999999999999</v>
      </c>
      <c r="D42" s="143">
        <v>0.42199999999999999</v>
      </c>
      <c r="E42" s="144">
        <f t="shared" si="7"/>
        <v>1.2809999999999999</v>
      </c>
      <c r="F42" s="144">
        <f t="shared" si="8"/>
        <v>0.42699999999999999</v>
      </c>
      <c r="G42" s="145">
        <f t="shared" si="9"/>
        <v>7.9589999999999996</v>
      </c>
    </row>
    <row r="43" spans="1:7" ht="33.75" customHeight="1">
      <c r="A43" s="142" t="s">
        <v>534</v>
      </c>
      <c r="B43" s="143">
        <v>9.1999999999999998E-2</v>
      </c>
      <c r="C43" s="143">
        <v>7.2999999999999995E-2</v>
      </c>
      <c r="D43" s="143">
        <v>9.5000000000000001E-2</v>
      </c>
      <c r="E43" s="144">
        <f t="shared" si="7"/>
        <v>0.26</v>
      </c>
      <c r="F43" s="144">
        <f t="shared" si="8"/>
        <v>8.5999999999999993E-2</v>
      </c>
      <c r="G43" s="145">
        <f t="shared" si="9"/>
        <v>1.603</v>
      </c>
    </row>
    <row r="44" spans="1:7" ht="33.75" customHeight="1" thickBot="1">
      <c r="A44" s="146" t="s">
        <v>535</v>
      </c>
      <c r="B44" s="147">
        <f>SUM(B38:B43)</f>
        <v>4.6230000000000002</v>
      </c>
      <c r="C44" s="147">
        <f>SUM(C38:C43)</f>
        <v>6.8409999999999993</v>
      </c>
      <c r="D44" s="147">
        <f>SUM(D38:D43)</f>
        <v>4.6369999999999996</v>
      </c>
      <c r="E44" s="147">
        <f>SUM(E38:E43)</f>
        <v>16.100999999999999</v>
      </c>
      <c r="F44" s="148">
        <f>SUM(F38:F43)</f>
        <v>5.3649999999999993</v>
      </c>
      <c r="G44" s="149">
        <f>ROUNDDOWN(F44/$F$28*100,3)</f>
        <v>100</v>
      </c>
    </row>
    <row r="45" spans="1:7" ht="24.75" customHeight="1">
      <c r="A45" s="716" t="s">
        <v>536</v>
      </c>
      <c r="B45" s="717"/>
      <c r="C45" s="717"/>
      <c r="D45" s="717"/>
      <c r="E45" s="717"/>
      <c r="F45" s="155">
        <v>5.2</v>
      </c>
      <c r="G45" s="151"/>
    </row>
    <row r="46" spans="1:7" ht="28.5" customHeight="1" thickBot="1">
      <c r="A46" s="718" t="s">
        <v>537</v>
      </c>
      <c r="B46" s="719"/>
      <c r="C46" s="719"/>
      <c r="D46" s="719"/>
      <c r="E46" s="719"/>
      <c r="F46" s="154">
        <f>ROUNDDOWN(F45-F45*G38/100,3)</f>
        <v>4.9240000000000004</v>
      </c>
      <c r="G46" s="153" t="s">
        <v>545</v>
      </c>
    </row>
    <row r="47" spans="1:7" ht="31.5" customHeight="1">
      <c r="A47" s="710" t="s">
        <v>539</v>
      </c>
      <c r="B47" s="711"/>
      <c r="C47" s="711"/>
      <c r="D47" s="711"/>
      <c r="E47" s="711"/>
      <c r="F47" s="711"/>
      <c r="G47" s="711"/>
    </row>
  </sheetData>
  <mergeCells count="18">
    <mergeCell ref="A15:G15"/>
    <mergeCell ref="A1:G1"/>
    <mergeCell ref="A3:G3"/>
    <mergeCell ref="A4:A5"/>
    <mergeCell ref="A13:E13"/>
    <mergeCell ref="A14:E14"/>
    <mergeCell ref="A47:G47"/>
    <mergeCell ref="A17:G17"/>
    <mergeCell ref="A19:G19"/>
    <mergeCell ref="A20:A21"/>
    <mergeCell ref="A29:E29"/>
    <mergeCell ref="A30:E30"/>
    <mergeCell ref="A31:G31"/>
    <mergeCell ref="A33:G33"/>
    <mergeCell ref="A35:G35"/>
    <mergeCell ref="A36:A37"/>
    <mergeCell ref="A45:E45"/>
    <mergeCell ref="A46:E46"/>
  </mergeCells>
  <phoneticPr fontId="1" type="noConversion"/>
  <pageMargins left="0.7" right="0.7" top="0.75" bottom="0.75" header="0.3" footer="0.3"/>
  <pageSetup paperSize="9" scale="54" fitToHeight="0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"/>
  <sheetViews>
    <sheetView view="pageBreakPreview" zoomScale="84" zoomScaleNormal="100" zoomScaleSheetLayoutView="84" workbookViewId="0"/>
  </sheetViews>
  <sheetFormatPr defaultRowHeight="16.5"/>
  <sheetData/>
  <phoneticPr fontId="1" type="noConversion"/>
  <pageMargins left="0.7" right="0.7" top="0.75" bottom="0.75" header="0.3" footer="0.3"/>
  <pageSetup paperSize="9" scale="74" orientation="portrait" r:id="rId1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5</vt:i4>
      </vt:variant>
    </vt:vector>
  </HeadingPairs>
  <TitlesOfParts>
    <vt:vector size="13" baseType="lpstr">
      <vt:lpstr>공사원가계산서</vt:lpstr>
      <vt:lpstr>일위대가</vt:lpstr>
      <vt:lpstr>단가산출서</vt:lpstr>
      <vt:lpstr>기계경비</vt:lpstr>
      <vt:lpstr>노임단가</vt:lpstr>
      <vt:lpstr>제비율표(26.4.13.)</vt:lpstr>
      <vt:lpstr>기타경비 제비율</vt:lpstr>
      <vt:lpstr>근로자재해보장보험</vt:lpstr>
      <vt:lpstr>기계경비!Print_Area</vt:lpstr>
      <vt:lpstr>노임단가!Print_Area</vt:lpstr>
      <vt:lpstr>단가산출서!Print_Area</vt:lpstr>
      <vt:lpstr>일위대가!Print_Area</vt:lpstr>
      <vt:lpstr>'제비율표(26.4.13.)'!Print_Area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ProfileAdm</cp:lastModifiedBy>
  <cp:lastPrinted>2026-09-18T07:40:11Z</cp:lastPrinted>
  <dcterms:created xsi:type="dcterms:W3CDTF">2017-04-12T10:19:32Z</dcterms:created>
  <dcterms:modified xsi:type="dcterms:W3CDTF">2026-10-02T02:13:48Z</dcterms:modified>
</cp:coreProperties>
</file>