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@전체업무\- 용역,기타\2026\방사선안전관리실\04 입찰공고\"/>
    </mc:Choice>
  </mc:AlternateContent>
  <bookViews>
    <workbookView xWindow="0" yWindow="0" windowWidth="21570" windowHeight="8730"/>
  </bookViews>
  <sheets>
    <sheet name="항목별 단가배분율" sheetId="1" r:id="rId1"/>
  </sheets>
  <definedNames>
    <definedName name="_xlnm.Print_Area" localSheetId="0">'항목별 단가배분율'!$A$1:$J$20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I7" i="1" s="1"/>
  <c r="H8" i="1"/>
  <c r="I8" i="1" s="1"/>
  <c r="H9" i="1"/>
  <c r="I9" i="1" s="1"/>
  <c r="H10" i="1"/>
  <c r="I10" i="1" s="1"/>
  <c r="H11" i="1"/>
  <c r="I11" i="1" s="1"/>
  <c r="H12" i="1"/>
  <c r="I12" i="1" s="1"/>
  <c r="H6" i="1" l="1"/>
  <c r="I6" i="1" l="1"/>
  <c r="H13" i="1" l="1"/>
  <c r="I13" i="1" l="1"/>
</calcChain>
</file>

<file path=xl/sharedStrings.xml><?xml version="1.0" encoding="utf-8"?>
<sst xmlns="http://schemas.openxmlformats.org/spreadsheetml/2006/main" count="39" uniqueCount="31">
  <si>
    <t>연번</t>
    <phoneticPr fontId="2" type="noConversion"/>
  </si>
  <si>
    <t>합 계</t>
    <phoneticPr fontId="2" type="noConversion"/>
  </si>
  <si>
    <t>배분비율</t>
    <phoneticPr fontId="2" type="noConversion"/>
  </si>
  <si>
    <t>비 고</t>
    <phoneticPr fontId="2" type="noConversion"/>
  </si>
  <si>
    <t>※ 소수점 처리로 인해 제안가격과 실제 계약금액에 차이가 발생할 수 있습니다.</t>
    <phoneticPr fontId="2" type="noConversion"/>
  </si>
  <si>
    <r>
      <t xml:space="preserve">제안가격
</t>
    </r>
    <r>
      <rPr>
        <b/>
        <sz val="9"/>
        <color theme="1"/>
        <rFont val="맑은 고딕"/>
        <family val="3"/>
        <charset val="129"/>
        <scheme val="minor"/>
      </rPr>
      <t>(개별단가의 합)</t>
    </r>
    <phoneticPr fontId="2" type="noConversion"/>
  </si>
  <si>
    <t>계약단가 낙찰배분율표</t>
    <phoneticPr fontId="2" type="noConversion"/>
  </si>
  <si>
    <r>
      <t xml:space="preserve">※ 제안하는 </t>
    </r>
    <r>
      <rPr>
        <b/>
        <u/>
        <sz val="10"/>
        <rFont val="맑은 고딕"/>
        <family val="3"/>
        <charset val="129"/>
        <scheme val="minor"/>
      </rPr>
      <t>단가총액(개별단가의 합)</t>
    </r>
    <r>
      <rPr>
        <b/>
        <sz val="10"/>
        <rFont val="맑은 고딕"/>
        <family val="3"/>
        <charset val="129"/>
        <scheme val="minor"/>
      </rPr>
      <t xml:space="preserve">을 기준으로 </t>
    </r>
    <r>
      <rPr>
        <b/>
        <u/>
        <sz val="10"/>
        <rFont val="맑은 고딕"/>
        <family val="3"/>
        <charset val="129"/>
        <scheme val="minor"/>
      </rPr>
      <t>병원에서 정한 상기 비율에 따라 개별단가가 결정</t>
    </r>
    <r>
      <rPr>
        <b/>
        <sz val="10"/>
        <rFont val="맑은 고딕"/>
        <family val="3"/>
        <charset val="129"/>
        <scheme val="minor"/>
      </rPr>
      <t>되며, 특정 항목의 단가를 임의로 조정할 수 없습니다.</t>
    </r>
    <phoneticPr fontId="2" type="noConversion"/>
  </si>
  <si>
    <t>구분</t>
    <phoneticPr fontId="2" type="noConversion"/>
  </si>
  <si>
    <t>단위</t>
    <phoneticPr fontId="2" type="noConversion"/>
  </si>
  <si>
    <t>(단위:원 / VAT 포함)</t>
    <phoneticPr fontId="2" type="noConversion"/>
  </si>
  <si>
    <t>계약(예정)단가</t>
    <phoneticPr fontId="2" type="noConversion"/>
  </si>
  <si>
    <t>계약(예정)금액</t>
    <phoneticPr fontId="2" type="noConversion"/>
  </si>
  <si>
    <t>◎ 건명 : 방사성동위원소 배기설비 유지보수 용역</t>
    <phoneticPr fontId="2" type="noConversion"/>
  </si>
  <si>
    <t>RI
배기필터</t>
    <phoneticPr fontId="2" type="noConversion"/>
  </si>
  <si>
    <t>Charcoal, Steel-Frame 610 x 610 x 292 mm [원자력등급]</t>
  </si>
  <si>
    <t>RI 배기필터 유지보수</t>
  </si>
  <si>
    <t>월별 성능 측정 보고서</t>
    <phoneticPr fontId="2" type="noConversion"/>
  </si>
  <si>
    <t>필터 교체주기</t>
    <phoneticPr fontId="2" type="noConversion"/>
  </si>
  <si>
    <t>6개월 주기 교체</t>
  </si>
  <si>
    <t>12개월 주기 교체</t>
  </si>
  <si>
    <t>24개월 주기 교체</t>
  </si>
  <si>
    <t>-</t>
  </si>
  <si>
    <r>
      <rPr>
        <sz val="11"/>
        <color theme="1"/>
        <rFont val="맑은 고딕"/>
        <family val="3"/>
        <charset val="129"/>
        <scheme val="minor"/>
      </rPr>
      <t>추정수량</t>
    </r>
    <r>
      <rPr>
        <sz val="9"/>
        <color theme="1"/>
        <rFont val="맑은 고딕"/>
        <family val="3"/>
        <charset val="129"/>
        <scheme val="minor"/>
      </rPr>
      <t xml:space="preserve">
(2년)</t>
    </r>
    <phoneticPr fontId="2" type="noConversion"/>
  </si>
  <si>
    <t>EA</t>
  </si>
  <si>
    <t>개월</t>
  </si>
  <si>
    <r>
      <t xml:space="preserve">←  </t>
    </r>
    <r>
      <rPr>
        <b/>
        <sz val="10"/>
        <color rgb="FFFF0000"/>
        <rFont val="맑은 고딕"/>
        <family val="3"/>
        <charset val="129"/>
        <scheme val="minor"/>
      </rPr>
      <t>제안하려는 가격</t>
    </r>
    <r>
      <rPr>
        <b/>
        <u/>
        <sz val="10"/>
        <color rgb="FFFF0000"/>
        <rFont val="맑은 고딕"/>
        <family val="3"/>
        <charset val="129"/>
        <scheme val="minor"/>
      </rPr>
      <t>(7개항목 "개별단가"의 합계액)</t>
    </r>
    <r>
      <rPr>
        <b/>
        <sz val="10"/>
        <color rgb="FFFF0000"/>
        <rFont val="맑은 고딕"/>
        <family val="3"/>
        <charset val="129"/>
        <scheme val="minor"/>
      </rPr>
      <t xml:space="preserve"> 입력</t>
    </r>
    <r>
      <rPr>
        <sz val="10"/>
        <rFont val="맑은 고딕"/>
        <family val="3"/>
        <charset val="129"/>
        <scheme val="minor"/>
      </rPr>
      <t xml:space="preserve"> 시 
    항목별 개별단가가 자동 계산됩니다.</t>
    </r>
    <phoneticPr fontId="2" type="noConversion"/>
  </si>
  <si>
    <t>Pre filter, AL-Frame 610 x 610 x 50 mm</t>
    <phoneticPr fontId="2" type="noConversion"/>
  </si>
  <si>
    <t>Hepa filter, AL-Frame 610 x 610 x 292 mm</t>
    <phoneticPr fontId="2" type="noConversion"/>
  </si>
  <si>
    <t>Carbon filter, AL-Frame 610 x 610 x 292 mm</t>
    <phoneticPr fontId="2" type="noConversion"/>
  </si>
  <si>
    <t>Charcoal, Steel-Frame 610 x 610 x 292 mm [일반등급]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</si>
</sst>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_-* #,##0.00000_-;\-* #,##0.00000_-;_-* &quot;-&quot;_-;_-@_-"/>
    <numFmt numFmtId="177" formatCode="_-* #,##0.00000000_-;\-* #,##0.00000000_-;_-* &quot;-&quot;_-;_-@_-"/>
    <numFmt numFmtId="178" formatCode="0.000%"/>
  </numFmts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u/>
      <sz val="10"/>
      <name val="맑은 고딕"/>
      <family val="3"/>
      <charset val="129"/>
      <scheme val="minor"/>
    </font>
    <font>
      <b/>
      <u/>
      <sz val="10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2" borderId="0" xfId="0" applyFont="1" applyFill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10" fillId="2" borderId="0" xfId="0" applyFont="1" applyFill="1">
      <alignment vertical="center"/>
    </xf>
    <xf numFmtId="0" fontId="6" fillId="2" borderId="0" xfId="0" applyFont="1" applyFill="1" applyAlignment="1">
      <alignment horizontal="center" vertical="center"/>
    </xf>
    <xf numFmtId="41" fontId="3" fillId="2" borderId="0" xfId="1" applyFont="1" applyFill="1">
      <alignment vertical="center"/>
    </xf>
    <xf numFmtId="177" fontId="6" fillId="2" borderId="0" xfId="1" applyNumberFormat="1" applyFont="1" applyFill="1" applyAlignment="1">
      <alignment horizontal="center" vertical="center"/>
    </xf>
    <xf numFmtId="177" fontId="3" fillId="2" borderId="0" xfId="1" applyNumberFormat="1" applyFont="1" applyFill="1" applyAlignment="1">
      <alignment horizontal="center" vertical="center"/>
    </xf>
    <xf numFmtId="177" fontId="9" fillId="2" borderId="0" xfId="1" applyNumberFormat="1" applyFont="1" applyFill="1" applyAlignment="1">
      <alignment horizontal="center" vertical="center"/>
    </xf>
    <xf numFmtId="0" fontId="10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left" vertical="center"/>
    </xf>
    <xf numFmtId="0" fontId="7" fillId="2" borderId="0" xfId="0" applyFont="1" applyFill="1" applyAlignment="1">
      <alignment vertical="center" wrapText="1"/>
    </xf>
    <xf numFmtId="0" fontId="4" fillId="2" borderId="0" xfId="0" applyFont="1" applyFill="1" applyBorder="1" applyAlignment="1">
      <alignment horizontal="center" vertical="center"/>
    </xf>
    <xf numFmtId="41" fontId="4" fillId="2" borderId="0" xfId="1" applyFont="1" applyFill="1" applyBorder="1" applyAlignment="1">
      <alignment horizontal="center" vertical="center"/>
    </xf>
    <xf numFmtId="177" fontId="4" fillId="2" borderId="0" xfId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41" fontId="11" fillId="3" borderId="9" xfId="1" applyFont="1" applyFill="1" applyBorder="1" applyAlignment="1">
      <alignment horizontal="center" vertical="center"/>
    </xf>
    <xf numFmtId="178" fontId="3" fillId="2" borderId="0" xfId="2" applyNumberFormat="1" applyFont="1" applyFill="1">
      <alignment vertic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center" vertical="center" wrapText="1"/>
    </xf>
    <xf numFmtId="177" fontId="16" fillId="3" borderId="3" xfId="1" applyNumberFormat="1" applyFont="1" applyFill="1" applyBorder="1" applyAlignment="1">
      <alignment horizontal="center" vertical="center"/>
    </xf>
    <xf numFmtId="177" fontId="16" fillId="3" borderId="4" xfId="1" applyNumberFormat="1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176" fontId="16" fillId="2" borderId="1" xfId="1" applyNumberFormat="1" applyFont="1" applyFill="1" applyBorder="1" applyAlignment="1">
      <alignment horizontal="center" vertical="center"/>
    </xf>
    <xf numFmtId="41" fontId="11" fillId="5" borderId="1" xfId="1" applyNumberFormat="1" applyFont="1" applyFill="1" applyBorder="1" applyAlignment="1">
      <alignment horizontal="center" vertical="center"/>
    </xf>
    <xf numFmtId="41" fontId="16" fillId="2" borderId="1" xfId="1" applyFont="1" applyFill="1" applyBorder="1" applyAlignment="1">
      <alignment horizontal="center" vertical="center"/>
    </xf>
    <xf numFmtId="176" fontId="16" fillId="2" borderId="6" xfId="1" applyNumberFormat="1" applyFont="1" applyFill="1" applyBorder="1" applyAlignment="1">
      <alignment horizontal="center" vertical="center"/>
    </xf>
    <xf numFmtId="177" fontId="11" fillId="3" borderId="9" xfId="1" applyNumberFormat="1" applyFont="1" applyFill="1" applyBorder="1" applyAlignment="1">
      <alignment horizontal="center" vertical="center"/>
    </xf>
    <xf numFmtId="177" fontId="11" fillId="3" borderId="10" xfId="1" applyNumberFormat="1" applyFont="1" applyFill="1" applyBorder="1" applyAlignment="1">
      <alignment horizontal="center" vertical="center"/>
    </xf>
    <xf numFmtId="0" fontId="18" fillId="2" borderId="0" xfId="0" applyFont="1" applyFill="1" applyAlignment="1">
      <alignment horizontal="left" vertical="center"/>
    </xf>
    <xf numFmtId="49" fontId="19" fillId="3" borderId="3" xfId="0" applyNumberFormat="1" applyFont="1" applyFill="1" applyBorder="1" applyAlignment="1">
      <alignment horizontal="center" vertical="center" wrapText="1"/>
    </xf>
    <xf numFmtId="49" fontId="16" fillId="3" borderId="3" xfId="0" applyNumberFormat="1" applyFont="1" applyFill="1" applyBorder="1" applyAlignment="1">
      <alignment horizontal="center" vertical="center"/>
    </xf>
    <xf numFmtId="49" fontId="17" fillId="2" borderId="1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center" vertical="center"/>
    </xf>
    <xf numFmtId="0" fontId="16" fillId="3" borderId="13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shrinkToFit="1"/>
    </xf>
    <xf numFmtId="0" fontId="17" fillId="2" borderId="14" xfId="0" applyFont="1" applyFill="1" applyBorder="1" applyAlignment="1">
      <alignment horizontal="center" vertical="center" shrinkToFit="1"/>
    </xf>
    <xf numFmtId="41" fontId="5" fillId="4" borderId="11" xfId="1" applyFont="1" applyFill="1" applyBorder="1" applyAlignment="1">
      <alignment horizontal="center" vertical="center"/>
    </xf>
    <xf numFmtId="41" fontId="5" fillId="4" borderId="12" xfId="1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16" fillId="2" borderId="15" xfId="0" applyFont="1" applyFill="1" applyBorder="1" applyAlignment="1">
      <alignment horizontal="center" vertical="center" wrapText="1" shrinkToFit="1"/>
    </xf>
    <xf numFmtId="0" fontId="16" fillId="2" borderId="16" xfId="0" applyFont="1" applyFill="1" applyBorder="1" applyAlignment="1">
      <alignment horizontal="center" vertical="center" shrinkToFit="1"/>
    </xf>
    <xf numFmtId="0" fontId="16" fillId="2" borderId="17" xfId="0" applyFont="1" applyFill="1" applyBorder="1" applyAlignment="1">
      <alignment horizontal="center" vertical="center" shrinkToFit="1"/>
    </xf>
    <xf numFmtId="0" fontId="17" fillId="2" borderId="18" xfId="0" applyFont="1" applyFill="1" applyBorder="1" applyAlignment="1">
      <alignment horizontal="center" vertical="center" shrinkToFit="1"/>
    </xf>
    <xf numFmtId="0" fontId="17" fillId="2" borderId="14" xfId="0" applyFont="1" applyFill="1" applyBorder="1" applyAlignment="1">
      <alignment horizontal="center" vertical="center" shrinkToFit="1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0"/>
  <sheetViews>
    <sheetView tabSelected="1" zoomScaleNormal="100" workbookViewId="0">
      <selection sqref="A1:J1"/>
    </sheetView>
  </sheetViews>
  <sheetFormatPr defaultRowHeight="13.5"/>
  <cols>
    <col min="1" max="1" width="6.375" style="2" customWidth="1"/>
    <col min="2" max="2" width="10.125" style="2" customWidth="1"/>
    <col min="3" max="3" width="36" style="1" customWidth="1"/>
    <col min="4" max="4" width="18.25" style="1" customWidth="1"/>
    <col min="5" max="6" width="9.625" style="1" customWidth="1"/>
    <col min="7" max="7" width="9.625" style="8" customWidth="1"/>
    <col min="8" max="8" width="15.625" style="2" customWidth="1"/>
    <col min="9" max="9" width="18.625" style="2" customWidth="1"/>
    <col min="10" max="10" width="9.25" style="8" bestFit="1" customWidth="1"/>
    <col min="11" max="11" width="58.5" style="1" customWidth="1"/>
    <col min="12" max="12" width="10.5" style="1" bestFit="1" customWidth="1"/>
    <col min="13" max="16384" width="9" style="1"/>
  </cols>
  <sheetData>
    <row r="1" spans="1:12" ht="31.5">
      <c r="A1" s="48" t="s">
        <v>6</v>
      </c>
      <c r="B1" s="48"/>
      <c r="C1" s="48"/>
      <c r="D1" s="48"/>
      <c r="E1" s="48"/>
      <c r="F1" s="48"/>
      <c r="G1" s="48"/>
      <c r="H1" s="48"/>
      <c r="I1" s="48"/>
      <c r="J1" s="48"/>
    </row>
    <row r="2" spans="1:12" ht="20.100000000000001" customHeight="1">
      <c r="A2" s="5"/>
      <c r="B2" s="40"/>
      <c r="C2" s="5"/>
      <c r="D2" s="40"/>
      <c r="E2" s="21"/>
      <c r="F2" s="20"/>
      <c r="G2" s="7"/>
      <c r="H2" s="5"/>
      <c r="I2" s="5"/>
      <c r="J2" s="7"/>
    </row>
    <row r="3" spans="1:12" ht="31.5">
      <c r="A3" s="35" t="s">
        <v>13</v>
      </c>
      <c r="B3" s="35"/>
      <c r="C3" s="5"/>
      <c r="D3" s="40"/>
      <c r="E3" s="21"/>
      <c r="F3" s="20"/>
      <c r="G3" s="7"/>
      <c r="H3" s="5"/>
      <c r="I3" s="5"/>
      <c r="J3" s="7"/>
    </row>
    <row r="4" spans="1:12" ht="18" customHeight="1" thickBot="1">
      <c r="G4" s="9"/>
      <c r="J4" s="39" t="s">
        <v>10</v>
      </c>
    </row>
    <row r="5" spans="1:12" s="2" customFormat="1" ht="39.950000000000003" customHeight="1">
      <c r="A5" s="22" t="s">
        <v>0</v>
      </c>
      <c r="B5" s="41"/>
      <c r="C5" s="23" t="s">
        <v>8</v>
      </c>
      <c r="D5" s="23" t="s">
        <v>18</v>
      </c>
      <c r="E5" s="36" t="s">
        <v>23</v>
      </c>
      <c r="F5" s="37" t="s">
        <v>9</v>
      </c>
      <c r="G5" s="25" t="s">
        <v>2</v>
      </c>
      <c r="H5" s="24" t="s">
        <v>11</v>
      </c>
      <c r="I5" s="24" t="s">
        <v>12</v>
      </c>
      <c r="J5" s="26" t="s">
        <v>3</v>
      </c>
    </row>
    <row r="6" spans="1:12" ht="39.950000000000003" customHeight="1">
      <c r="A6" s="27">
        <v>1</v>
      </c>
      <c r="B6" s="49" t="s">
        <v>14</v>
      </c>
      <c r="C6" s="42" t="s">
        <v>27</v>
      </c>
      <c r="D6" s="42" t="s">
        <v>19</v>
      </c>
      <c r="E6" s="28">
        <v>68</v>
      </c>
      <c r="F6" s="38" t="s">
        <v>24</v>
      </c>
      <c r="G6" s="29">
        <v>3.1746031746031746E-3</v>
      </c>
      <c r="H6" s="30">
        <f>ROUNDDOWN($I$18*G6,0)</f>
        <v>0</v>
      </c>
      <c r="I6" s="31">
        <f>E6*H6</f>
        <v>0</v>
      </c>
      <c r="J6" s="32"/>
    </row>
    <row r="7" spans="1:12" ht="39.950000000000003" customHeight="1">
      <c r="A7" s="27">
        <v>2</v>
      </c>
      <c r="B7" s="50"/>
      <c r="C7" s="42" t="s">
        <v>28</v>
      </c>
      <c r="D7" s="42" t="s">
        <v>20</v>
      </c>
      <c r="E7" s="28">
        <v>34</v>
      </c>
      <c r="F7" s="38" t="s">
        <v>24</v>
      </c>
      <c r="G7" s="29">
        <v>4.7619047619047616E-2</v>
      </c>
      <c r="H7" s="30">
        <f t="shared" ref="H7:H12" si="0">ROUNDDOWN($I$18*G7,0)</f>
        <v>0</v>
      </c>
      <c r="I7" s="31">
        <f t="shared" ref="I7:I12" si="1">E7*H7</f>
        <v>0</v>
      </c>
      <c r="J7" s="32"/>
    </row>
    <row r="8" spans="1:12" ht="39.950000000000003" customHeight="1">
      <c r="A8" s="27">
        <v>3</v>
      </c>
      <c r="B8" s="50"/>
      <c r="C8" s="42" t="s">
        <v>29</v>
      </c>
      <c r="D8" s="42" t="s">
        <v>20</v>
      </c>
      <c r="E8" s="28">
        <v>12</v>
      </c>
      <c r="F8" s="38" t="s">
        <v>24</v>
      </c>
      <c r="G8" s="29">
        <v>5.7142857142857141E-2</v>
      </c>
      <c r="H8" s="30">
        <f t="shared" si="0"/>
        <v>0</v>
      </c>
      <c r="I8" s="31">
        <f t="shared" si="1"/>
        <v>0</v>
      </c>
      <c r="J8" s="32"/>
    </row>
    <row r="9" spans="1:12" ht="39.950000000000003" customHeight="1">
      <c r="A9" s="27">
        <v>4</v>
      </c>
      <c r="B9" s="50"/>
      <c r="C9" s="42" t="s">
        <v>30</v>
      </c>
      <c r="D9" s="42" t="s">
        <v>21</v>
      </c>
      <c r="E9" s="28">
        <v>4</v>
      </c>
      <c r="F9" s="38" t="s">
        <v>24</v>
      </c>
      <c r="G9" s="29">
        <v>0.23809523809523808</v>
      </c>
      <c r="H9" s="30">
        <f t="shared" si="0"/>
        <v>0</v>
      </c>
      <c r="I9" s="31">
        <f t="shared" si="1"/>
        <v>0</v>
      </c>
      <c r="J9" s="32"/>
    </row>
    <row r="10" spans="1:12" ht="39.950000000000003" customHeight="1">
      <c r="A10" s="27">
        <v>5</v>
      </c>
      <c r="B10" s="51"/>
      <c r="C10" s="42" t="s">
        <v>15</v>
      </c>
      <c r="D10" s="42" t="s">
        <v>21</v>
      </c>
      <c r="E10" s="28">
        <v>7</v>
      </c>
      <c r="F10" s="38" t="s">
        <v>24</v>
      </c>
      <c r="G10" s="29">
        <v>0.55555555555555558</v>
      </c>
      <c r="H10" s="30">
        <f t="shared" si="0"/>
        <v>0</v>
      </c>
      <c r="I10" s="31">
        <f t="shared" si="1"/>
        <v>0</v>
      </c>
      <c r="J10" s="32"/>
    </row>
    <row r="11" spans="1:12" ht="39.950000000000003" customHeight="1">
      <c r="A11" s="27">
        <v>6</v>
      </c>
      <c r="B11" s="52" t="s">
        <v>16</v>
      </c>
      <c r="C11" s="53"/>
      <c r="D11" s="43" t="s">
        <v>22</v>
      </c>
      <c r="E11" s="28">
        <v>24</v>
      </c>
      <c r="F11" s="38" t="s">
        <v>25</v>
      </c>
      <c r="G11" s="29">
        <v>7.9365079365079361E-2</v>
      </c>
      <c r="H11" s="30">
        <f t="shared" si="0"/>
        <v>0</v>
      </c>
      <c r="I11" s="31">
        <f t="shared" si="1"/>
        <v>0</v>
      </c>
      <c r="J11" s="32"/>
    </row>
    <row r="12" spans="1:12" ht="39.950000000000003" customHeight="1">
      <c r="A12" s="27">
        <v>7</v>
      </c>
      <c r="B12" s="52" t="s">
        <v>17</v>
      </c>
      <c r="C12" s="53"/>
      <c r="D12" s="43" t="s">
        <v>22</v>
      </c>
      <c r="E12" s="28">
        <v>24</v>
      </c>
      <c r="F12" s="38" t="s">
        <v>25</v>
      </c>
      <c r="G12" s="29">
        <v>1.9047619047619049E-2</v>
      </c>
      <c r="H12" s="30">
        <f t="shared" si="0"/>
        <v>0</v>
      </c>
      <c r="I12" s="31">
        <f t="shared" si="1"/>
        <v>0</v>
      </c>
      <c r="J12" s="32"/>
    </row>
    <row r="13" spans="1:12" ht="39.950000000000003" customHeight="1" thickBot="1">
      <c r="A13" s="46" t="s">
        <v>1</v>
      </c>
      <c r="B13" s="47"/>
      <c r="C13" s="47"/>
      <c r="D13" s="47"/>
      <c r="E13" s="47"/>
      <c r="F13" s="47"/>
      <c r="G13" s="33"/>
      <c r="H13" s="18">
        <f>SUM(H6:H12)</f>
        <v>0</v>
      </c>
      <c r="I13" s="18">
        <f>SUM(I6:I12)</f>
        <v>0</v>
      </c>
      <c r="J13" s="34"/>
      <c r="K13" s="19"/>
    </row>
    <row r="14" spans="1:12" ht="18" customHeight="1">
      <c r="A14" s="14"/>
      <c r="B14" s="14"/>
      <c r="C14" s="14"/>
      <c r="D14" s="14"/>
      <c r="E14" s="14"/>
      <c r="F14" s="14"/>
      <c r="G14" s="16"/>
      <c r="H14" s="15"/>
      <c r="I14" s="15"/>
      <c r="J14" s="16"/>
    </row>
    <row r="15" spans="1:12" ht="18" customHeight="1">
      <c r="A15" s="12" t="s">
        <v>7</v>
      </c>
      <c r="B15" s="12"/>
      <c r="C15" s="2"/>
      <c r="D15" s="2"/>
      <c r="E15" s="2"/>
      <c r="F15" s="2"/>
      <c r="L15" s="6"/>
    </row>
    <row r="16" spans="1:12" ht="18" customHeight="1">
      <c r="A16" s="17" t="s">
        <v>4</v>
      </c>
      <c r="B16" s="17"/>
      <c r="C16" s="2"/>
      <c r="D16" s="2"/>
      <c r="E16" s="2"/>
      <c r="F16" s="2"/>
      <c r="L16" s="6"/>
    </row>
    <row r="17" spans="1:12" ht="18" customHeight="1" thickBot="1">
      <c r="A17" s="3"/>
      <c r="B17" s="3"/>
      <c r="C17" s="2"/>
      <c r="D17" s="2"/>
      <c r="E17" s="2"/>
      <c r="F17" s="2"/>
      <c r="L17" s="6"/>
    </row>
    <row r="18" spans="1:12" s="4" customFormat="1" ht="35.25" customHeight="1" thickBot="1">
      <c r="A18" s="10"/>
      <c r="B18" s="10"/>
      <c r="H18" s="11" t="s">
        <v>5</v>
      </c>
      <c r="I18" s="44"/>
      <c r="J18" s="45"/>
      <c r="K18" s="13" t="s">
        <v>26</v>
      </c>
    </row>
    <row r="19" spans="1:12" ht="18" customHeight="1">
      <c r="A19" s="3"/>
      <c r="B19" s="3"/>
    </row>
    <row r="20" spans="1:12" ht="18" customHeight="1"/>
  </sheetData>
  <mergeCells count="6">
    <mergeCell ref="I18:J18"/>
    <mergeCell ref="A13:F13"/>
    <mergeCell ref="A1:J1"/>
    <mergeCell ref="B6:B10"/>
    <mergeCell ref="B11:C11"/>
    <mergeCell ref="B12:C1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6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항목별 단가배분율</vt:lpstr>
      <vt:lpstr>'항목별 단가배분율'!Print_Area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2022-05-10T04:57:58Z</cp:lastPrinted>
  <dcterms:created xsi:type="dcterms:W3CDTF">2021-10-27T05:44:46Z</dcterms:created>
  <dcterms:modified xsi:type="dcterms:W3CDTF">2026-10-07T06:10:22Z</dcterms:modified>
</cp:coreProperties>
</file>