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최온주)\3. 구료비\2026년\11~12월\부식\공고\"/>
    </mc:Choice>
  </mc:AlternateContent>
  <xr:revisionPtr revIDLastSave="0" documentId="13_ncr:1_{97D3CA15-B69F-4BAE-98A6-35C70DFA4C75}" xr6:coauthVersionLast="36" xr6:coauthVersionMax="36" xr10:uidLastSave="{00000000-0000-0000-0000-000000000000}"/>
  <bookViews>
    <workbookView xWindow="360" yWindow="105" windowWidth="28035" windowHeight="12345" xr2:uid="{00000000-000D-0000-FFFF-FFFF00000000}"/>
  </bookViews>
  <sheets>
    <sheet name="11~12월 물품내역서" sheetId="2" r:id="rId1"/>
  </sheets>
  <definedNames>
    <definedName name="_xlnm._FilterDatabase" localSheetId="0" hidden="1">'11~12월 물품내역서'!$A$3:$J$286</definedName>
    <definedName name="_xlnm.Print_Titles" localSheetId="0">'11~12월 물품내역서'!$1:$4</definedName>
  </definedNames>
  <calcPr calcId="179021"/>
</workbook>
</file>

<file path=xl/calcChain.xml><?xml version="1.0" encoding="utf-8"?>
<calcChain xmlns="http://schemas.openxmlformats.org/spreadsheetml/2006/main">
  <c r="J274" i="2" l="1"/>
  <c r="J275" i="2"/>
  <c r="J276" i="2"/>
  <c r="J277" i="2"/>
  <c r="J278" i="2"/>
  <c r="J279" i="2"/>
  <c r="J280" i="2"/>
  <c r="J281" i="2"/>
  <c r="J282" i="2"/>
  <c r="J283" i="2"/>
  <c r="J284" i="2"/>
  <c r="J28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5" i="2"/>
  <c r="J6" i="2" l="1"/>
  <c r="J14" i="2"/>
  <c r="J21" i="2"/>
  <c r="J22" i="2"/>
  <c r="J30" i="2"/>
  <c r="J41" i="2"/>
  <c r="J42" i="2"/>
  <c r="J46" i="2"/>
  <c r="J48" i="2"/>
  <c r="J57" i="2"/>
  <c r="J58" i="2"/>
  <c r="J62" i="2"/>
  <c r="J64" i="2"/>
  <c r="J69" i="2"/>
  <c r="J73" i="2"/>
  <c r="J74" i="2"/>
  <c r="J77" i="2"/>
  <c r="J78" i="2"/>
  <c r="J81" i="2"/>
  <c r="J82" i="2"/>
  <c r="J85" i="2"/>
  <c r="J86" i="2"/>
  <c r="J89" i="2"/>
  <c r="J90" i="2"/>
  <c r="J93" i="2"/>
  <c r="J94" i="2"/>
  <c r="J97" i="2"/>
  <c r="J98" i="2"/>
  <c r="J102" i="2"/>
  <c r="J105" i="2"/>
  <c r="J106" i="2"/>
  <c r="J109" i="2"/>
  <c r="J110" i="2"/>
  <c r="J113" i="2"/>
  <c r="J114" i="2"/>
  <c r="J117" i="2"/>
  <c r="J118" i="2"/>
  <c r="J121" i="2"/>
  <c r="J122" i="2"/>
  <c r="J125" i="2"/>
  <c r="J126" i="2"/>
  <c r="J129" i="2"/>
  <c r="J130" i="2"/>
  <c r="J134" i="2"/>
  <c r="J137" i="2"/>
  <c r="J138" i="2"/>
  <c r="J141" i="2"/>
  <c r="J142" i="2"/>
  <c r="J145" i="2"/>
  <c r="J146" i="2"/>
  <c r="J149" i="2"/>
  <c r="J150" i="2"/>
  <c r="J153" i="2"/>
  <c r="J154" i="2"/>
  <c r="J157" i="2"/>
  <c r="J158" i="2"/>
  <c r="J161" i="2"/>
  <c r="J162" i="2"/>
  <c r="J166" i="2"/>
  <c r="J169" i="2"/>
  <c r="J170" i="2"/>
  <c r="J173" i="2"/>
  <c r="J174" i="2"/>
  <c r="J177" i="2"/>
  <c r="J178" i="2"/>
  <c r="J181" i="2"/>
  <c r="J182" i="2"/>
  <c r="J185" i="2"/>
  <c r="J186" i="2"/>
  <c r="J189" i="2"/>
  <c r="J190" i="2"/>
  <c r="J193" i="2"/>
  <c r="J194" i="2"/>
  <c r="J198" i="2"/>
  <c r="J201" i="2"/>
  <c r="J202" i="2"/>
  <c r="J205" i="2"/>
  <c r="J206" i="2"/>
  <c r="J209" i="2"/>
  <c r="J210" i="2"/>
  <c r="J213" i="2"/>
  <c r="J214" i="2"/>
  <c r="J217" i="2"/>
  <c r="J218" i="2"/>
  <c r="J221" i="2"/>
  <c r="J222" i="2"/>
  <c r="J225" i="2"/>
  <c r="J226" i="2"/>
  <c r="J229" i="2"/>
  <c r="J230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133" i="2" l="1"/>
  <c r="J261" i="2"/>
  <c r="J101" i="2"/>
  <c r="J197" i="2"/>
  <c r="J165" i="2"/>
  <c r="J37" i="2"/>
  <c r="J228" i="2"/>
  <c r="J196" i="2"/>
  <c r="J164" i="2"/>
  <c r="J132" i="2"/>
  <c r="J100" i="2"/>
  <c r="J68" i="2"/>
  <c r="J53" i="2"/>
  <c r="J260" i="2"/>
  <c r="J36" i="2"/>
  <c r="J5" i="2"/>
  <c r="J244" i="2"/>
  <c r="J212" i="2"/>
  <c r="J180" i="2"/>
  <c r="J148" i="2"/>
  <c r="J116" i="2"/>
  <c r="J84" i="2"/>
  <c r="J52" i="2"/>
  <c r="J20" i="2"/>
  <c r="J227" i="2"/>
  <c r="J215" i="2"/>
  <c r="J199" i="2"/>
  <c r="J191" i="2"/>
  <c r="J171" i="2"/>
  <c r="J163" i="2"/>
  <c r="J155" i="2"/>
  <c r="J143" i="2"/>
  <c r="J131" i="2"/>
  <c r="J123" i="2"/>
  <c r="J115" i="2"/>
  <c r="J107" i="2"/>
  <c r="J99" i="2"/>
  <c r="J91" i="2"/>
  <c r="J83" i="2"/>
  <c r="J71" i="2"/>
  <c r="J59" i="2"/>
  <c r="J47" i="2"/>
  <c r="J39" i="2"/>
  <c r="J27" i="2"/>
  <c r="J15" i="2"/>
  <c r="J7" i="2"/>
  <c r="J70" i="2"/>
  <c r="J66" i="2"/>
  <c r="J26" i="2"/>
  <c r="J18" i="2"/>
  <c r="J9" i="2"/>
  <c r="J61" i="2"/>
  <c r="J45" i="2"/>
  <c r="J29" i="2"/>
  <c r="J13" i="2"/>
  <c r="J231" i="2"/>
  <c r="J219" i="2"/>
  <c r="J211" i="2"/>
  <c r="J203" i="2"/>
  <c r="J187" i="2"/>
  <c r="J179" i="2"/>
  <c r="J167" i="2"/>
  <c r="J151" i="2"/>
  <c r="J135" i="2"/>
  <c r="J119" i="2"/>
  <c r="J95" i="2"/>
  <c r="J79" i="2"/>
  <c r="J67" i="2"/>
  <c r="J55" i="2"/>
  <c r="J43" i="2"/>
  <c r="J31" i="2"/>
  <c r="J19" i="2"/>
  <c r="J11" i="2"/>
  <c r="J54" i="2"/>
  <c r="J50" i="2"/>
  <c r="J38" i="2"/>
  <c r="J34" i="2"/>
  <c r="J10" i="2"/>
  <c r="J65" i="2"/>
  <c r="J49" i="2"/>
  <c r="J33" i="2"/>
  <c r="J25" i="2"/>
  <c r="J17" i="2"/>
  <c r="J224" i="2"/>
  <c r="J216" i="2"/>
  <c r="J208" i="2"/>
  <c r="J200" i="2"/>
  <c r="J192" i="2"/>
  <c r="J184" i="2"/>
  <c r="J176" i="2"/>
  <c r="J168" i="2"/>
  <c r="J160" i="2"/>
  <c r="J152" i="2"/>
  <c r="J144" i="2"/>
  <c r="J136" i="2"/>
  <c r="J128" i="2"/>
  <c r="J120" i="2"/>
  <c r="J112" i="2"/>
  <c r="J104" i="2"/>
  <c r="J96" i="2"/>
  <c r="J88" i="2"/>
  <c r="J80" i="2"/>
  <c r="J72" i="2"/>
  <c r="J56" i="2"/>
  <c r="J40" i="2"/>
  <c r="J32" i="2"/>
  <c r="J24" i="2"/>
  <c r="J16" i="2"/>
  <c r="J8" i="2"/>
  <c r="J220" i="2"/>
  <c r="J204" i="2"/>
  <c r="J188" i="2"/>
  <c r="J172" i="2"/>
  <c r="J156" i="2"/>
  <c r="J140" i="2"/>
  <c r="J124" i="2"/>
  <c r="J108" i="2"/>
  <c r="J92" i="2"/>
  <c r="J76" i="2"/>
  <c r="J60" i="2"/>
  <c r="J44" i="2"/>
  <c r="J28" i="2"/>
  <c r="J12" i="2"/>
  <c r="J223" i="2"/>
  <c r="J207" i="2"/>
  <c r="J195" i="2"/>
  <c r="J183" i="2"/>
  <c r="J175" i="2"/>
  <c r="J159" i="2"/>
  <c r="J147" i="2"/>
  <c r="J139" i="2"/>
  <c r="J127" i="2"/>
  <c r="J111" i="2"/>
  <c r="J103" i="2"/>
  <c r="J87" i="2"/>
  <c r="J75" i="2"/>
  <c r="J63" i="2"/>
  <c r="J51" i="2"/>
  <c r="J35" i="2"/>
  <c r="J23" i="2"/>
  <c r="J286" i="2" l="1"/>
</calcChain>
</file>

<file path=xl/sharedStrings.xml><?xml version="1.0" encoding="utf-8"?>
<sst xmlns="http://schemas.openxmlformats.org/spreadsheetml/2006/main" count="1136" uniqueCount="518">
  <si>
    <t>게맛살</t>
  </si>
  <si>
    <t>계란</t>
  </si>
  <si>
    <t>굴소스</t>
  </si>
  <si>
    <t>마늘쫑</t>
  </si>
  <si>
    <t>마요네즈</t>
  </si>
  <si>
    <t>무우</t>
  </si>
  <si>
    <t>베이컨</t>
  </si>
  <si>
    <t>애호박</t>
  </si>
  <si>
    <t>우유</t>
  </si>
  <si>
    <t>우육(국거리)</t>
  </si>
  <si>
    <t>청경채</t>
  </si>
  <si>
    <t>취청오이</t>
  </si>
  <si>
    <t>케찹</t>
  </si>
  <si>
    <t>코다리절단</t>
  </si>
  <si>
    <t>파프리카(노)</t>
  </si>
  <si>
    <t>파프리카(빨)</t>
  </si>
  <si>
    <t>판두부</t>
  </si>
  <si>
    <t>팽이버섯</t>
  </si>
  <si>
    <t>풋고추</t>
  </si>
  <si>
    <t>피감자</t>
  </si>
  <si>
    <t>홍고추</t>
  </si>
  <si>
    <t>건미역</t>
  </si>
  <si>
    <t>깐도라지채</t>
  </si>
  <si>
    <t>데리야끼소스</t>
  </si>
  <si>
    <t>브로콜리</t>
  </si>
  <si>
    <t>짜요짜요</t>
  </si>
  <si>
    <t>청피망</t>
  </si>
  <si>
    <t>튀김가루</t>
  </si>
  <si>
    <t>홍피망</t>
  </si>
  <si>
    <t>흰다리새우살</t>
  </si>
  <si>
    <t>돈육민찌</t>
  </si>
  <si>
    <t>두반장</t>
  </si>
  <si>
    <t>물만두</t>
  </si>
  <si>
    <t>새송이버섯</t>
  </si>
  <si>
    <t>오징어채</t>
  </si>
  <si>
    <t>적채</t>
  </si>
  <si>
    <t>가쓰오우동소스</t>
  </si>
  <si>
    <t>깻잎순</t>
  </si>
  <si>
    <t>데친배추시래기</t>
  </si>
  <si>
    <t>돌미나리</t>
  </si>
  <si>
    <t>버터</t>
  </si>
  <si>
    <t>부추</t>
  </si>
  <si>
    <t>언양식바싹불고기</t>
  </si>
  <si>
    <t>자반볶음</t>
  </si>
  <si>
    <t>찰순대(슬)</t>
  </si>
  <si>
    <t>청양고추</t>
  </si>
  <si>
    <t>포크소시지</t>
  </si>
  <si>
    <t>건두절새우</t>
  </si>
  <si>
    <t>닭도리육</t>
  </si>
  <si>
    <t>돈후지(채)</t>
  </si>
  <si>
    <t>마른빵가루</t>
  </si>
  <si>
    <t>바나나</t>
  </si>
  <si>
    <t>참나물</t>
  </si>
  <si>
    <t>가지</t>
  </si>
  <si>
    <t>깐쇼새우</t>
  </si>
  <si>
    <t>데친건고사리</t>
  </si>
  <si>
    <t>두유</t>
  </si>
  <si>
    <t>매란찐어묵</t>
  </si>
  <si>
    <t>사각어묵</t>
  </si>
  <si>
    <t>참조기</t>
  </si>
  <si>
    <t>깐메추리알</t>
  </si>
  <si>
    <t>꽈리고추</t>
  </si>
  <si>
    <t>도시락김</t>
  </si>
  <si>
    <t>우육(슬라이스)</t>
  </si>
  <si>
    <t>조미김가루</t>
  </si>
  <si>
    <t>참치통조림</t>
  </si>
  <si>
    <t>파인애플통조림</t>
  </si>
  <si>
    <t>그린치커리</t>
  </si>
  <si>
    <t>부침가루</t>
  </si>
  <si>
    <t>사과</t>
  </si>
  <si>
    <t>스모크햄</t>
  </si>
  <si>
    <t>누들떡볶이떡</t>
  </si>
  <si>
    <t>레몬즙</t>
  </si>
  <si>
    <t>스위트콘통조림</t>
  </si>
  <si>
    <t>오리엔탈드레싱</t>
  </si>
  <si>
    <t>카레가루</t>
  </si>
  <si>
    <t>피자치즈</t>
  </si>
  <si>
    <t>당면</t>
  </si>
  <si>
    <t>돈육갈비</t>
  </si>
  <si>
    <t>유부(슬)</t>
  </si>
  <si>
    <t>표고버섯</t>
  </si>
  <si>
    <t>황태채</t>
  </si>
  <si>
    <t>고구마(튀김용)</t>
  </si>
  <si>
    <t>단호박</t>
  </si>
  <si>
    <t>동태포</t>
  </si>
  <si>
    <t>양상추</t>
  </si>
  <si>
    <t>깐쪽파</t>
  </si>
  <si>
    <t>순두부</t>
  </si>
  <si>
    <t>자숙바지락살</t>
  </si>
  <si>
    <t>허니머스타드소스</t>
  </si>
  <si>
    <t>찰보리쌀</t>
  </si>
  <si>
    <t>찰현미</t>
  </si>
  <si>
    <t>찰흑미</t>
  </si>
  <si>
    <t>고추장</t>
  </si>
  <si>
    <t>고춧가루(세분)</t>
  </si>
  <si>
    <t>고춧가루(중분)</t>
  </si>
  <si>
    <t>국간장</t>
  </si>
  <si>
    <t>굵은소금</t>
  </si>
  <si>
    <t>꽃소금</t>
  </si>
  <si>
    <t>다진마늘</t>
  </si>
  <si>
    <t>대두유</t>
  </si>
  <si>
    <t>된장</t>
  </si>
  <si>
    <t>맛소금</t>
  </si>
  <si>
    <t>매실원액</t>
  </si>
  <si>
    <t>멸치액젓</t>
  </si>
  <si>
    <t>미원</t>
  </si>
  <si>
    <t>미향</t>
  </si>
  <si>
    <t>밀가루</t>
  </si>
  <si>
    <t>볶음참깨</t>
  </si>
  <si>
    <t>사이다</t>
  </si>
  <si>
    <t>쇠고기다시다</t>
  </si>
  <si>
    <t>쌍노두유</t>
  </si>
  <si>
    <t>옥수수전분</t>
  </si>
  <si>
    <t>이온물엿</t>
  </si>
  <si>
    <t>진간장</t>
  </si>
  <si>
    <t>참기름</t>
  </si>
  <si>
    <t>참치액</t>
  </si>
  <si>
    <t>치킨스톡큐브</t>
  </si>
  <si>
    <t>파슬리후레이크</t>
  </si>
  <si>
    <t>후추</t>
  </si>
  <si>
    <t>흑임자가루</t>
  </si>
  <si>
    <t>흰설탕</t>
  </si>
  <si>
    <t>깐생강</t>
  </si>
  <si>
    <t>세척당근</t>
  </si>
  <si>
    <t>양파</t>
  </si>
  <si>
    <t>흙대파</t>
  </si>
  <si>
    <t>우육(민찌)</t>
  </si>
  <si>
    <t>건다시마</t>
  </si>
  <si>
    <t>다시멸치</t>
  </si>
  <si>
    <t>과일류</t>
  </si>
  <si>
    <t>곡류</t>
  </si>
  <si>
    <t>공산품류</t>
  </si>
  <si>
    <t>농산물류</t>
  </si>
  <si>
    <t>축산품류</t>
  </si>
  <si>
    <t>수산물류</t>
  </si>
  <si>
    <t>건어물류</t>
  </si>
  <si>
    <t>유제품 및 음료류</t>
  </si>
  <si>
    <r>
      <t xml:space="preserve">                                                                                                                                                                                  </t>
    </r>
    <r>
      <rPr>
        <sz val="12"/>
        <rFont val="굴림체"/>
        <family val="3"/>
        <charset val="129"/>
      </rPr>
      <t xml:space="preserve"> (</t>
    </r>
    <r>
      <rPr>
        <b/>
        <sz val="12"/>
        <rFont val="굴림체"/>
        <family val="3"/>
        <charset val="129"/>
      </rPr>
      <t>단위: 원)</t>
    </r>
  </si>
  <si>
    <t>일련
번호</t>
  </si>
  <si>
    <t>분류별</t>
  </si>
  <si>
    <t>품     명</t>
  </si>
  <si>
    <t>규   격</t>
  </si>
  <si>
    <t>단위</t>
  </si>
  <si>
    <t>합계수량</t>
  </si>
  <si>
    <t>단가</t>
  </si>
  <si>
    <t>kg,국내산</t>
  </si>
  <si>
    <t>1.8L/ea(오뚜기)</t>
  </si>
  <si>
    <t>100g/ea,인도네시아</t>
  </si>
  <si>
    <t>1.8l/ea(면사랑)</t>
  </si>
  <si>
    <t>kg,34개입(한성,대림선)</t>
  </si>
  <si>
    <t>14kg(해찬들)</t>
  </si>
  <si>
    <t>Kg,국내산,상품,보통매운맛</t>
  </si>
  <si>
    <t>2kg/ea파우치(이금기)</t>
  </si>
  <si>
    <t>5kg/ea,탈수,천일염(남도식품)</t>
  </si>
  <si>
    <t>kg,HACCP업체,국내산</t>
  </si>
  <si>
    <t>kg,베트남산,110~130ea(하늘푸드)</t>
  </si>
  <si>
    <t>kg,냉동,국내산</t>
  </si>
  <si>
    <t>14kg/ea,양지뜰잘익은된장(세우)</t>
  </si>
  <si>
    <t>kg(오뚜기)</t>
  </si>
  <si>
    <t>18L(이츠웰,쉐프원,오뚜기)</t>
  </si>
  <si>
    <t>2kg/ea,파우치(오뚜기,대상)</t>
  </si>
  <si>
    <t>kg(농민)</t>
  </si>
  <si>
    <t>3kg,국내산</t>
  </si>
  <si>
    <t>1.9kg/ea,스파우트(이금기)</t>
  </si>
  <si>
    <t>kg(맛뜨락,상온,탈피,중국)</t>
  </si>
  <si>
    <t>200ml/ea</t>
  </si>
  <si>
    <t>3.2kg,스파우트팩(오뚜기)</t>
  </si>
  <si>
    <t>kg(백설,대상)</t>
  </si>
  <si>
    <t>320g/ea(사조대림)</t>
  </si>
  <si>
    <t>1.5L/PET(보해매원)</t>
  </si>
  <si>
    <t>9kg/ea(몽고식품)</t>
  </si>
  <si>
    <t>1.35kg,150개입(굿프렌즈)</t>
  </si>
  <si>
    <t>kg(대상)</t>
  </si>
  <si>
    <t>20kg/포,중력분,1등급(CJ)</t>
  </si>
  <si>
    <t>kg,인도산,파키스탄</t>
  </si>
  <si>
    <t>kg,냉장,연육-수입산(사조대림)</t>
  </si>
  <si>
    <t>kg(백설)</t>
  </si>
  <si>
    <t>1.5ℓ/PET(킨사이다)</t>
  </si>
  <si>
    <t>kg(성지에프앤디)</t>
  </si>
  <si>
    <t>kg,대두-외국산</t>
  </si>
  <si>
    <t>kg,계육,돈육-국내산(대상)</t>
  </si>
  <si>
    <t>425g/ea</t>
  </si>
  <si>
    <t>500ml/ea(상기종합식품)</t>
  </si>
  <si>
    <t>920g/ea(92g*10),돈육-외국산(미국산,스페인산,덴마크산등)(CJ)</t>
  </si>
  <si>
    <t>20kg/포(이츠웰)</t>
  </si>
  <si>
    <t>10kg/통(대상)</t>
  </si>
  <si>
    <t>500g/ea</t>
  </si>
  <si>
    <t>13kg/ea,양조간장17%,산분해간장83%(몽고식품)</t>
  </si>
  <si>
    <t>kg,돈창-국내산,냉장,찰순대</t>
  </si>
  <si>
    <t>1.8l/pet,참깨100%(이츠웰)</t>
  </si>
  <si>
    <t>2.1kg/ea(사조)</t>
  </si>
  <si>
    <t>1.88kg/캔(동원),가다랑어:원양산</t>
  </si>
  <si>
    <t>kg,100개입(프로모락)</t>
  </si>
  <si>
    <t>kg,약간매운맛(오뚜기)</t>
  </si>
  <si>
    <t>3.3kg/ea,스파우트팩(오뚜기)</t>
  </si>
  <si>
    <t>90g/ea</t>
  </si>
  <si>
    <t>836g/ea,슬라이스(이츠웰,롯데)</t>
  </si>
  <si>
    <t>3kg/ea,대두-수입산</t>
  </si>
  <si>
    <t>2.5kg/ea,자연산100%</t>
  </si>
  <si>
    <t>2Kg/봉,스파우트팩(CJ,오뚜기)</t>
  </si>
  <si>
    <t>200g/봉(대상,오뚜기,솔표)</t>
  </si>
  <si>
    <t>kg,흑임자:맵쌀=3:7</t>
  </si>
  <si>
    <t>3kg/ea(백설,큐원)</t>
  </si>
  <si>
    <t>kg,상품,국내산</t>
  </si>
  <si>
    <t>kg,상품,국내산, 개당 1.5kg내외</t>
  </si>
  <si>
    <t>kg,상품,국내산,대길이 8cm미만</t>
  </si>
  <si>
    <t>kg,상품,국내산,겉잎제거</t>
  </si>
  <si>
    <t>kg,상품,국내산,지금 6~9cm,250g이상</t>
  </si>
  <si>
    <t>kg,상품,국내산,크기가 큰것</t>
  </si>
  <si>
    <t>kg,상품,국내산, 씨가 많지 않고 곧은것</t>
  </si>
  <si>
    <t>kg,상품,국내산,색이 선명하고 크고 단단</t>
  </si>
  <si>
    <t>kg,상품,국내산, 갓이 펴지 않고 마르지 않은것</t>
  </si>
  <si>
    <t>kg,상품,국내산,200g 이상</t>
  </si>
  <si>
    <t>kg,8~9ea/kg</t>
  </si>
  <si>
    <t>판,30개입,대란,국내산,HACCP업체</t>
  </si>
  <si>
    <t>kg,국내산(진공포장)/HACCP업체,냉장,스킨제거,깍둑썰기</t>
  </si>
  <si>
    <t>kg,50~60g/토막,국내산(진공포장)/HACCP업체,냉장</t>
  </si>
  <si>
    <t>kg</t>
  </si>
  <si>
    <t>200ml/ea(연세)</t>
  </si>
  <si>
    <t>200ml/ea(매일)</t>
  </si>
  <si>
    <t>kg,페루산</t>
  </si>
  <si>
    <t>Kg,상품,국내산</t>
  </si>
  <si>
    <t>kg,중,중국산</t>
  </si>
  <si>
    <t>Kg,국내산,상품</t>
  </si>
  <si>
    <t>kg,91-110마리,베트남산</t>
  </si>
  <si>
    <t>kg,중국산,60-70g/ea</t>
  </si>
  <si>
    <t>kg,수율90%이상,원양산</t>
  </si>
  <si>
    <t>kg,중국산</t>
  </si>
  <si>
    <t xml:space="preserve">kg,90g/ea,모로코산,꼬리부분 제외,HACCP업체 </t>
  </si>
  <si>
    <t>kg,국내산,냉장,분쇄육</t>
  </si>
  <si>
    <t>kg,국내산,냉장,(2*2*3)</t>
  </si>
  <si>
    <t>kg,국내산,냉장,(0.5*0.5*5)</t>
  </si>
  <si>
    <t>kg,국내산,냉장,(4*6*0.2)</t>
  </si>
  <si>
    <t>kg,국내산,냉장,(3*4*0.2)</t>
  </si>
  <si>
    <t>kg,호주산,냉동,기름기,힘줄제거</t>
  </si>
  <si>
    <t>kg,목심,호주산,냉동,(3*4*0.3),기름기,힘줄 제거</t>
  </si>
  <si>
    <t>kg,목심,호주산,냉동,(4*6*0.3),기름기,힘줄제거</t>
  </si>
  <si>
    <t>14kg(샘표)</t>
  </si>
  <si>
    <t>kg(동원)</t>
  </si>
  <si>
    <t>kg(오뚜기,백설)</t>
  </si>
  <si>
    <t>kg,돈육-외국산(미국,네덜란드,캐나다산등)(청정원)</t>
  </si>
  <si>
    <t>2.1kg/ea(오뚜기)</t>
  </si>
  <si>
    <t>500g/ea,외국산</t>
  </si>
  <si>
    <t>kg,절단50~60g,러시아산</t>
  </si>
  <si>
    <t>금액</t>
    <phoneticPr fontId="2" type="noConversion"/>
  </si>
  <si>
    <t>ea</t>
  </si>
  <si>
    <t>간장깻잎지</t>
  </si>
  <si>
    <t>감자수제비</t>
  </si>
  <si>
    <t>냉동알감자</t>
  </si>
  <si>
    <t>2.8kg/ea</t>
  </si>
  <si>
    <t>1kg/ea,냉동</t>
  </si>
  <si>
    <t>도토리묵</t>
  </si>
  <si>
    <t>들깨가루(탈피)</t>
  </si>
  <si>
    <t>450g/ea,가염(서울우유)</t>
  </si>
  <si>
    <t>비비고왕교자만두</t>
  </si>
  <si>
    <t>1.3kg,40개입,돈육-국내산(cj)</t>
  </si>
  <si>
    <t>스위트칠리소스</t>
  </si>
  <si>
    <t>오색오미전</t>
  </si>
  <si>
    <t>kg,20g*50ea,돈육-국내산(사조오양)</t>
  </si>
  <si>
    <t>720g,12개입,돈육-국내산(이츠웰)</t>
  </si>
  <si>
    <t>화이트소시지</t>
  </si>
  <si>
    <t>kg,상품,국내산,상처 없고 색이 선명한것</t>
  </si>
  <si>
    <t>kg,상품,국내산,250g이상</t>
  </si>
  <si>
    <t>kg,상품,수입산,제조일(포장일) 또는 소비기한 확인이 되는것</t>
  </si>
  <si>
    <t>kg,상품,국내산,제조일(포장일) 또는 소비기한 확인이 되는것</t>
  </si>
  <si>
    <t>kg,상품,수입산</t>
  </si>
  <si>
    <t>kg,상품,국내산,모양이 일정한것, 너무 작지 않은것</t>
  </si>
  <si>
    <t>쥬키니호박</t>
  </si>
  <si>
    <t>kg,상품,국내산,모양이 일정한것</t>
  </si>
  <si>
    <t>kg,상품,국내산,신선한것</t>
  </si>
  <si>
    <t>kg,개당 250g이상</t>
  </si>
  <si>
    <t>kg,국내산,상품</t>
  </si>
  <si>
    <t>판</t>
  </si>
  <si>
    <t>kg,국내산,냉동,찜용(2.5*3.5*3.5)</t>
  </si>
  <si>
    <t>돈전지(수육용)</t>
  </si>
  <si>
    <t>kg,국내산,수육용</t>
  </si>
  <si>
    <t xml:space="preserve">kg,조림용(내장제거),국내산,절단80g/토막/HACCP업체 </t>
  </si>
  <si>
    <t xml:space="preserve">kg,구이용(내장제거),국내산,절단80g/토막/HACCP업체 </t>
  </si>
  <si>
    <t>kg,전감,슬라이스,러시아산</t>
  </si>
  <si>
    <t>백진미채</t>
  </si>
  <si>
    <t>지리멸치</t>
  </si>
  <si>
    <t>500g/ea,러시아산</t>
  </si>
  <si>
    <t>kg,국내산,2026년산</t>
  </si>
  <si>
    <t>가쓰오부시(고명용)</t>
  </si>
  <si>
    <t>김말이튀김</t>
  </si>
  <si>
    <t>kg,40개입(면사랑)</t>
  </si>
  <si>
    <t>kg,탈피,50g내외,베트남산</t>
  </si>
  <si>
    <t>도톰동그랑땡</t>
  </si>
  <si>
    <t>kg,38개입,돈육-국내산,대두-외국산(cj)</t>
  </si>
  <si>
    <t>등심돈까스</t>
  </si>
  <si>
    <t>kg,10개입,돈육-국내산(면사랑)</t>
  </si>
  <si>
    <t>땅콩조림</t>
  </si>
  <si>
    <t>맛감자튀김</t>
  </si>
  <si>
    <t>2.27kg(심플로트)</t>
  </si>
  <si>
    <t>묵곤약</t>
  </si>
  <si>
    <t>봉어묵</t>
  </si>
  <si>
    <t>사누끼우동면</t>
  </si>
  <si>
    <t>1.15kg/ea,5개입(천일식품)</t>
  </si>
  <si>
    <t>스위트콘드레싱</t>
  </si>
  <si>
    <t>2kg(대상)</t>
  </si>
  <si>
    <t>식빵</t>
  </si>
  <si>
    <t>750g/ea,24개입(롯데제과)</t>
  </si>
  <si>
    <t>쌈무</t>
  </si>
  <si>
    <t>2kg,대두-외국산,대두유-외국산(대상)-&gt;cj</t>
  </si>
  <si>
    <t>오이지(슬)</t>
  </si>
  <si>
    <t>kg,슬라이스(하선정)</t>
  </si>
  <si>
    <t>우스터소스</t>
  </si>
  <si>
    <t>짜장분말</t>
  </si>
  <si>
    <t>쫄면</t>
  </si>
  <si>
    <t>2kg(칠갑농산)</t>
  </si>
  <si>
    <t>크림스프</t>
  </si>
  <si>
    <t>파마산치즈가루</t>
  </si>
  <si>
    <t>227g/ea</t>
  </si>
  <si>
    <t>하이스가루</t>
  </si>
  <si>
    <t>느타리버섯</t>
  </si>
  <si>
    <t>kg,상품,국내산,뉴질랜드산</t>
  </si>
  <si>
    <t>데친무청시래기</t>
  </si>
  <si>
    <t>kg,상품,국내산,제조일(포장일) 또는 소비기한 확인이 되는것,연하지 않은것</t>
  </si>
  <si>
    <t>kg,상품,수입산,신선한것</t>
  </si>
  <si>
    <t>kg,상품,중국산</t>
  </si>
  <si>
    <t>비트</t>
  </si>
  <si>
    <t>숙주</t>
  </si>
  <si>
    <t>시금치</t>
  </si>
  <si>
    <t>쑥갓</t>
  </si>
  <si>
    <t>kg,상품,국내산,대가 굵지 않은것</t>
  </si>
  <si>
    <t>아욱</t>
  </si>
  <si>
    <t>kg,상품,국내산,대가 굵지 않은것(0.5cm이내)</t>
  </si>
  <si>
    <t>알마늘</t>
  </si>
  <si>
    <t>kg,상품,국내산,꼭지제거</t>
  </si>
  <si>
    <t>양송이버섯</t>
  </si>
  <si>
    <t>적상추</t>
  </si>
  <si>
    <t>청상추(쌈용)</t>
  </si>
  <si>
    <t>kg,상품,국내산,길이가 10cm이내</t>
  </si>
  <si>
    <t>방울토마토</t>
  </si>
  <si>
    <t>kg,3번,국내산</t>
  </si>
  <si>
    <t>닭가슴살(깍둑)</t>
  </si>
  <si>
    <t>돈등갈비</t>
  </si>
  <si>
    <t>kg,국내산,냉장,1대씩 절단</t>
  </si>
  <si>
    <t>kg,국내산,구이용,1cm두께</t>
  </si>
  <si>
    <t>돈육안심(깍둑)</t>
  </si>
  <si>
    <t>고등어절단(구이용)</t>
  </si>
  <si>
    <t>고등어절단(조림용)</t>
  </si>
  <si>
    <t>염장미역줄기</t>
  </si>
  <si>
    <t>kg,상품,국내산,유통기한必</t>
  </si>
  <si>
    <t>kg,절단80g,러시아산</t>
  </si>
  <si>
    <t>240g/ea,복숭아맛,6개입(서울우유)</t>
  </si>
  <si>
    <t>11~12월 식재료(부식) 내역서</t>
    <phoneticPr fontId="2" type="noConversion"/>
  </si>
  <si>
    <t>병아리콩</t>
  </si>
  <si>
    <t>kg,캐나다산</t>
  </si>
  <si>
    <t>적두</t>
  </si>
  <si>
    <t>감자전분</t>
  </si>
  <si>
    <t>kg, 감자100%,수입산</t>
  </si>
  <si>
    <t>건메밀국수</t>
  </si>
  <si>
    <t>고추맛기름</t>
  </si>
  <si>
    <t>1.8L/ea</t>
  </si>
  <si>
    <t>깍둑단무지</t>
  </si>
  <si>
    <t>3kg/ea,국내산(일미)</t>
  </si>
  <si>
    <t>꼬들단무지</t>
  </si>
  <si>
    <t>kg(한양)</t>
  </si>
  <si>
    <t>납작당면</t>
  </si>
  <si>
    <t>kg,수입산</t>
  </si>
  <si>
    <t>냉동그린빈스</t>
  </si>
  <si>
    <t>냉동베이비슈</t>
  </si>
  <si>
    <t>750g/ea,50개입(아워홈)</t>
  </si>
  <si>
    <t>냉채소스</t>
  </si>
  <si>
    <t>2kg/ea(아워홈)</t>
  </si>
  <si>
    <t>너비아니</t>
  </si>
  <si>
    <t>kg,25개입,계육-국내산,돈육-국내산(삼양)</t>
  </si>
  <si>
    <t>노리후리가케</t>
  </si>
  <si>
    <t>500g/ea(이엔푸드)</t>
  </si>
  <si>
    <t>누룽지</t>
  </si>
  <si>
    <t>3kg/ea,국내산</t>
  </si>
  <si>
    <t>대파크림치즈팥콘</t>
  </si>
  <si>
    <t>15g/ea(던킨)</t>
  </si>
  <si>
    <t>5g/ea(광천김)</t>
  </si>
  <si>
    <t>들깨가루(피)</t>
  </si>
  <si>
    <t>kg(뚜레반,다미식품,상온,중국)</t>
  </si>
  <si>
    <t>마카로니</t>
  </si>
  <si>
    <t>마크니커리</t>
  </si>
  <si>
    <t>kg(샘표)</t>
  </si>
  <si>
    <t>모듬햄</t>
  </si>
  <si>
    <t>kg,돈육-국내산,부대찌개용</t>
  </si>
  <si>
    <t>미니오예스</t>
  </si>
  <si>
    <t>960g/ea,12ea*5박스(해태)</t>
  </si>
  <si>
    <t>미니붕어빵(슈)</t>
  </si>
  <si>
    <t>kg(하이원푸드)</t>
  </si>
  <si>
    <t>미니붕어빵(팥)</t>
  </si>
  <si>
    <t>미니프리첼</t>
  </si>
  <si>
    <t>300g/ea,체다치즈맛(삼진)</t>
  </si>
  <si>
    <t>베이키드빈스</t>
  </si>
  <si>
    <t>420g/ea</t>
  </si>
  <si>
    <t>볼어묵</t>
  </si>
  <si>
    <t>비엔나소시지</t>
  </si>
  <si>
    <t>kg,계육,돈육-국내산(대림)</t>
  </si>
  <si>
    <t>새우젓</t>
  </si>
  <si>
    <t>kg,국내산(한성)</t>
  </si>
  <si>
    <t>생선까스</t>
  </si>
  <si>
    <t>1.2kg/ea,20개입(가토코)</t>
  </si>
  <si>
    <t>소면</t>
  </si>
  <si>
    <t>900g/ea(오뚜기)</t>
  </si>
  <si>
    <t>2kg(쉐프원)</t>
  </si>
  <si>
    <t>스테이크소스</t>
  </si>
  <si>
    <t>스파게티</t>
  </si>
  <si>
    <t>슬라이스체다치즈</t>
  </si>
  <si>
    <t>1.8kg,100매(동원)</t>
  </si>
  <si>
    <t>아이캔디스프링클</t>
  </si>
  <si>
    <t>125g/ea(베이크리데코)</t>
  </si>
  <si>
    <t>양념깻잎지</t>
  </si>
  <si>
    <t>양념치킨소스</t>
  </si>
  <si>
    <t>양조식초</t>
  </si>
  <si>
    <t>에그타르트</t>
  </si>
  <si>
    <t>900g/ea,36개입,냉동</t>
  </si>
  <si>
    <t>엠엠엠즈초콜릿</t>
  </si>
  <si>
    <t>연두부</t>
  </si>
  <si>
    <t>125g/ea,수입산</t>
  </si>
  <si>
    <t>오이피클</t>
  </si>
  <si>
    <t>3kg(리치스)</t>
  </si>
  <si>
    <t>옥수수스프</t>
  </si>
  <si>
    <t>올방개묵</t>
  </si>
  <si>
    <t>요거트푸딩</t>
  </si>
  <si>
    <t>kg,20개입(엠디에스)</t>
  </si>
  <si>
    <t>유자차청</t>
  </si>
  <si>
    <t>유자파인드레싱</t>
  </si>
  <si>
    <t>2kg</t>
  </si>
  <si>
    <t>쯔유</t>
  </si>
  <si>
    <t>500ml/ea</t>
  </si>
  <si>
    <t>찐만두</t>
  </si>
  <si>
    <t>1.4kg/ea,30g*47ea,돈육-국내산(나래식품)</t>
  </si>
  <si>
    <t>청국장</t>
  </si>
  <si>
    <t>초코데코펜</t>
  </si>
  <si>
    <t>20g,다크</t>
  </si>
  <si>
    <t>치즈볼</t>
  </si>
  <si>
    <t>kg,40개입(사조대림)</t>
  </si>
  <si>
    <t>치킨튀김가루</t>
  </si>
  <si>
    <t>타코야끼</t>
  </si>
  <si>
    <t>kg,50개입(딤섬)</t>
  </si>
  <si>
    <t>통살새우까스</t>
  </si>
  <si>
    <t>600g/ea,10개입,수입산(아쿠아링크)</t>
  </si>
  <si>
    <t>푸딩(망고맛)</t>
  </si>
  <si>
    <t>708g,6개입,망고맛</t>
  </si>
  <si>
    <t>하루견과요거트</t>
  </si>
  <si>
    <t>kg,50개입(썬너츠)</t>
  </si>
  <si>
    <t>한입바싹오징어튀김</t>
  </si>
  <si>
    <t>kg,71~100개입,외국산(사옹원)</t>
  </si>
  <si>
    <t>핫케이크가루</t>
  </si>
  <si>
    <t>핫케이크시럽</t>
  </si>
  <si>
    <t>220g/ea(오뚜기)</t>
  </si>
  <si>
    <t>해물동그랑땡</t>
  </si>
  <si>
    <t>kg,100개입,연육(갈치)-중국산,오징어-칠레,페루,중국산등(삼양)</t>
  </si>
  <si>
    <t>흑임자드레싱</t>
  </si>
  <si>
    <t>2kg(쉐프초이스)</t>
  </si>
  <si>
    <t>갓</t>
  </si>
  <si>
    <t>깻잎</t>
  </si>
  <si>
    <t>꿀고구마(찜용)</t>
  </si>
  <si>
    <t>kg,200g내외/ea,찜용</t>
  </si>
  <si>
    <t>봄동</t>
  </si>
  <si>
    <t>kg,상품,국내산,꽃대 올라오지 않은것</t>
  </si>
  <si>
    <t>세발나물</t>
  </si>
  <si>
    <t>알배기배추(쌈용)</t>
  </si>
  <si>
    <t>kg,상품,국내산,쌈용</t>
  </si>
  <si>
    <t>양배추</t>
  </si>
  <si>
    <t>유채</t>
  </si>
  <si>
    <t>절임배추</t>
  </si>
  <si>
    <t>kg,상품,국내산,유통기한 必</t>
  </si>
  <si>
    <t>콩나물(꼬불이)</t>
  </si>
  <si>
    <t>콩나물(찜용)</t>
  </si>
  <si>
    <t>피연근</t>
  </si>
  <si>
    <t>밀감</t>
  </si>
  <si>
    <t>kg,국내산,m사이즈,상품</t>
  </si>
  <si>
    <t>신고배</t>
  </si>
  <si>
    <t>kg,500g이상/ea</t>
  </si>
  <si>
    <t>닭다리살(깍둑)</t>
  </si>
  <si>
    <t>kg,국내산(진공포장)/HACCP업체,냉장,깍둑썰기</t>
  </si>
  <si>
    <t>닭윙</t>
  </si>
  <si>
    <t>kg,국내산(진공포장)/HACCP업체,냉장</t>
  </si>
  <si>
    <t>돈사태(장조림용)</t>
  </si>
  <si>
    <t>kg,국내산,냉장,(2*2*2)</t>
  </si>
  <si>
    <t>돈육목살(구이용)</t>
  </si>
  <si>
    <t>돈잡뼈</t>
  </si>
  <si>
    <t>kg,국내산,냉동</t>
  </si>
  <si>
    <t>돈전지(국거리)</t>
  </si>
  <si>
    <t>돈전지(슬라이스)</t>
  </si>
  <si>
    <t>모듬내장</t>
  </si>
  <si>
    <t>3kg/ea(간,허파,오소리등)(병천아우내식품)</t>
  </si>
  <si>
    <t>우육(차돌양지)</t>
  </si>
  <si>
    <t>kg,호주산,차돌양지,샤브샤브용,냉동</t>
  </si>
  <si>
    <t>우육la갈비</t>
  </si>
  <si>
    <t>kg,호주산,구이용,냉동,기름기제거</t>
  </si>
  <si>
    <t>우육전감(홍두깨살)</t>
  </si>
  <si>
    <t>kg,호주산,홍두깨살,전감,냉동</t>
  </si>
  <si>
    <t>가자미절단</t>
  </si>
  <si>
    <t>kg,80~90g/ea,미국산</t>
  </si>
  <si>
    <t>갈치절단</t>
  </si>
  <si>
    <t>대구절단</t>
  </si>
  <si>
    <t>동태곤이</t>
  </si>
  <si>
    <t>kg,러시아산</t>
  </si>
  <si>
    <t>동태절단</t>
  </si>
  <si>
    <t>매생이</t>
  </si>
  <si>
    <t>물파래</t>
  </si>
  <si>
    <t>절단낙지</t>
  </si>
  <si>
    <t>kg,베트남산,m사이즈</t>
  </si>
  <si>
    <t>톳(생물)</t>
  </si>
  <si>
    <t>건고추</t>
  </si>
  <si>
    <t>아몬드</t>
  </si>
  <si>
    <t>500g/ea,미국산</t>
  </si>
  <si>
    <t>자른파래자반</t>
  </si>
  <si>
    <t>비요뜨</t>
  </si>
  <si>
    <t>131g/ea,쿠키앤크림맛(서울우유)</t>
  </si>
  <si>
    <t>생크림</t>
  </si>
  <si>
    <t>500ml/ea(매일)</t>
  </si>
  <si>
    <t>아사이베리쥬스</t>
  </si>
  <si>
    <t>120ml/ea(덴마크)</t>
  </si>
  <si>
    <t>요플레(딸기맛)</t>
  </si>
  <si>
    <t>80g(액티비아)</t>
  </si>
  <si>
    <t>초코우유</t>
  </si>
  <si>
    <t>200ml/ea(덴마크)</t>
  </si>
  <si>
    <t>11월수량</t>
    <phoneticPr fontId="2" type="noConversion"/>
  </si>
  <si>
    <t>12월수량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</si>
</sst>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80008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333333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name val="돋움"/>
      <family val="3"/>
    </font>
    <font>
      <sz val="12"/>
      <color rgb="FF000000"/>
      <name val="굴림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굴림"/>
      <family val="3"/>
      <charset val="129"/>
    </font>
    <font>
      <b/>
      <sz val="28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b/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2"/>
      <color theme="1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2" borderId="0">
      <alignment vertical="center"/>
    </xf>
    <xf numFmtId="0" fontId="4" fillId="3" borderId="0">
      <alignment vertical="center"/>
    </xf>
    <xf numFmtId="0" fontId="4" fillId="4" borderId="0">
      <alignment vertical="center"/>
    </xf>
    <xf numFmtId="0" fontId="4" fillId="5" borderId="0">
      <alignment vertical="center"/>
    </xf>
    <xf numFmtId="0" fontId="4" fillId="6" borderId="0">
      <alignment vertical="center"/>
    </xf>
    <xf numFmtId="0" fontId="4" fillId="7" borderId="0">
      <alignment vertical="center"/>
    </xf>
    <xf numFmtId="0" fontId="4" fillId="8" borderId="0">
      <alignment vertical="center"/>
    </xf>
    <xf numFmtId="0" fontId="4" fillId="9" borderId="0">
      <alignment vertical="center"/>
    </xf>
    <xf numFmtId="0" fontId="4" fillId="10" borderId="0">
      <alignment vertical="center"/>
    </xf>
    <xf numFmtId="0" fontId="4" fillId="5" borderId="0">
      <alignment vertical="center"/>
    </xf>
    <xf numFmtId="0" fontId="4" fillId="8" borderId="0">
      <alignment vertical="center"/>
    </xf>
    <xf numFmtId="0" fontId="4" fillId="11" borderId="0">
      <alignment vertical="center"/>
    </xf>
    <xf numFmtId="0" fontId="5" fillId="12" borderId="0">
      <alignment vertical="center"/>
    </xf>
    <xf numFmtId="0" fontId="5" fillId="9" borderId="0">
      <alignment vertical="center"/>
    </xf>
    <xf numFmtId="0" fontId="5" fillId="10" borderId="0">
      <alignment vertical="center"/>
    </xf>
    <xf numFmtId="0" fontId="5" fillId="13" borderId="0">
      <alignment vertical="center"/>
    </xf>
    <xf numFmtId="0" fontId="5" fillId="14" borderId="0">
      <alignment vertical="center"/>
    </xf>
    <xf numFmtId="0" fontId="5" fillId="15" borderId="0">
      <alignment vertical="center"/>
    </xf>
    <xf numFmtId="0" fontId="5" fillId="16" borderId="0">
      <alignment vertical="center"/>
    </xf>
    <xf numFmtId="0" fontId="5" fillId="17" borderId="0">
      <alignment vertical="center"/>
    </xf>
    <xf numFmtId="0" fontId="5" fillId="18" borderId="0">
      <alignment vertical="center"/>
    </xf>
    <xf numFmtId="0" fontId="5" fillId="13" borderId="0">
      <alignment vertical="center"/>
    </xf>
    <xf numFmtId="0" fontId="5" fillId="14" borderId="0">
      <alignment vertical="center"/>
    </xf>
    <xf numFmtId="0" fontId="5" fillId="19" borderId="0">
      <alignment vertical="center"/>
    </xf>
    <xf numFmtId="0" fontId="6" fillId="3" borderId="0">
      <alignment vertical="center"/>
    </xf>
    <xf numFmtId="0" fontId="7" fillId="20" borderId="2">
      <alignment vertical="center"/>
    </xf>
    <xf numFmtId="0" fontId="8" fillId="21" borderId="3">
      <alignment vertical="center"/>
    </xf>
    <xf numFmtId="0" fontId="9" fillId="0" borderId="0">
      <alignment vertical="center"/>
    </xf>
    <xf numFmtId="0" fontId="10" fillId="4" borderId="0">
      <alignment vertical="center"/>
    </xf>
    <xf numFmtId="0" fontId="11" fillId="0" borderId="4">
      <alignment vertical="center"/>
    </xf>
    <xf numFmtId="0" fontId="12" fillId="0" borderId="5">
      <alignment vertical="center"/>
    </xf>
    <xf numFmtId="0" fontId="13" fillId="0" borderId="6">
      <alignment vertical="center"/>
    </xf>
    <xf numFmtId="0" fontId="13" fillId="0" borderId="0">
      <alignment vertical="center"/>
    </xf>
    <xf numFmtId="0" fontId="14" fillId="7" borderId="2">
      <alignment vertical="center"/>
    </xf>
    <xf numFmtId="0" fontId="15" fillId="0" borderId="7">
      <alignment vertical="center"/>
    </xf>
    <xf numFmtId="0" fontId="16" fillId="22" borderId="0">
      <alignment vertical="center"/>
    </xf>
    <xf numFmtId="0" fontId="17" fillId="23" borderId="8">
      <alignment vertical="center"/>
    </xf>
    <xf numFmtId="0" fontId="18" fillId="20" borderId="9">
      <alignment vertical="center"/>
    </xf>
    <xf numFmtId="0" fontId="19" fillId="0" borderId="0">
      <alignment vertical="center"/>
    </xf>
    <xf numFmtId="0" fontId="20" fillId="0" borderId="10">
      <alignment vertical="center"/>
    </xf>
    <xf numFmtId="0" fontId="21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3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</cellStyleXfs>
  <cellXfs count="44">
    <xf numFmtId="0" fontId="0" fillId="0" borderId="0" xfId="0">
      <alignment vertical="center"/>
    </xf>
    <xf numFmtId="0" fontId="30" fillId="24" borderId="11" xfId="53" applyFont="1" applyFill="1" applyBorder="1" applyAlignment="1">
      <alignment horizontal="center" vertical="center"/>
    </xf>
    <xf numFmtId="0" fontId="30" fillId="24" borderId="19" xfId="53" applyFont="1" applyFill="1" applyBorder="1" applyAlignment="1">
      <alignment horizontal="center" vertical="center"/>
    </xf>
    <xf numFmtId="176" fontId="31" fillId="0" borderId="20" xfId="0" applyNumberFormat="1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1" xfId="1" applyNumberFormat="1" applyFont="1" applyBorder="1" applyAlignment="1">
      <alignment horizontal="center" vertical="center"/>
    </xf>
    <xf numFmtId="41" fontId="28" fillId="0" borderId="19" xfId="1" applyFont="1" applyBorder="1" applyAlignment="1">
      <alignment vertical="center"/>
    </xf>
    <xf numFmtId="176" fontId="31" fillId="0" borderId="18" xfId="0" applyNumberFormat="1" applyFont="1" applyBorder="1" applyAlignment="1">
      <alignment horizontal="center" vertical="center"/>
    </xf>
    <xf numFmtId="176" fontId="31" fillId="0" borderId="21" xfId="0" applyNumberFormat="1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31" fillId="25" borderId="22" xfId="0" applyFont="1" applyFill="1" applyBorder="1">
      <alignment vertical="center"/>
    </xf>
    <xf numFmtId="41" fontId="24" fillId="0" borderId="22" xfId="1" applyFont="1" applyBorder="1" applyAlignment="1">
      <alignment horizontal="center" vertical="center"/>
    </xf>
    <xf numFmtId="41" fontId="32" fillId="0" borderId="22" xfId="1" applyFont="1" applyBorder="1">
      <alignment vertical="center"/>
    </xf>
    <xf numFmtId="41" fontId="32" fillId="0" borderId="23" xfId="1" applyFont="1" applyFill="1" applyBorder="1">
      <alignment vertical="center"/>
    </xf>
    <xf numFmtId="41" fontId="24" fillId="0" borderId="11" xfId="1" applyFont="1" applyBorder="1" applyAlignment="1">
      <alignment horizontal="right" vertical="center"/>
    </xf>
    <xf numFmtId="0" fontId="25" fillId="0" borderId="1" xfId="0" applyFont="1" applyFill="1" applyBorder="1" applyAlignment="1">
      <alignment horizontal="left" vertical="center"/>
    </xf>
    <xf numFmtId="0" fontId="31" fillId="26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31" fillId="0" borderId="12" xfId="0" applyFont="1" applyFill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center"/>
    </xf>
    <xf numFmtId="0" fontId="24" fillId="0" borderId="12" xfId="0" applyFont="1" applyFill="1" applyBorder="1" applyAlignment="1">
      <alignment horizontal="left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/>
    </xf>
    <xf numFmtId="0" fontId="31" fillId="0" borderId="1" xfId="0" applyFont="1" applyFill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41" fontId="24" fillId="0" borderId="11" xfId="1" applyFont="1" applyFill="1" applyBorder="1" applyAlignment="1">
      <alignment horizontal="right" vertical="center"/>
    </xf>
    <xf numFmtId="0" fontId="26" fillId="0" borderId="0" xfId="53" applyFont="1" applyAlignment="1">
      <alignment horizontal="center"/>
    </xf>
    <xf numFmtId="0" fontId="27" fillId="0" borderId="13" xfId="53" applyFont="1" applyBorder="1" applyAlignment="1">
      <alignment horizontal="right"/>
    </xf>
    <xf numFmtId="0" fontId="30" fillId="24" borderId="14" xfId="53" applyFont="1" applyFill="1" applyBorder="1" applyAlignment="1">
      <alignment horizontal="center" vertical="center" wrapText="1"/>
    </xf>
    <xf numFmtId="0" fontId="30" fillId="24" borderId="18" xfId="53" applyFont="1" applyFill="1" applyBorder="1" applyAlignment="1">
      <alignment horizontal="center" vertical="center" wrapText="1"/>
    </xf>
    <xf numFmtId="0" fontId="30" fillId="24" borderId="15" xfId="53" applyFont="1" applyFill="1" applyBorder="1" applyAlignment="1">
      <alignment horizontal="center" vertical="center" wrapText="1"/>
    </xf>
    <xf numFmtId="0" fontId="30" fillId="24" borderId="1" xfId="53" applyFont="1" applyFill="1" applyBorder="1" applyAlignment="1">
      <alignment horizontal="center" vertical="center" wrapText="1"/>
    </xf>
    <xf numFmtId="0" fontId="30" fillId="24" borderId="15" xfId="53" applyFont="1" applyFill="1" applyBorder="1" applyAlignment="1">
      <alignment horizontal="center" vertical="center"/>
    </xf>
    <xf numFmtId="0" fontId="30" fillId="24" borderId="1" xfId="53" applyFont="1" applyFill="1" applyBorder="1" applyAlignment="1">
      <alignment horizontal="center" vertical="center"/>
    </xf>
    <xf numFmtId="0" fontId="30" fillId="24" borderId="16" xfId="53" applyFont="1" applyFill="1" applyBorder="1" applyAlignment="1">
      <alignment horizontal="center" vertical="center" wrapText="1"/>
    </xf>
    <xf numFmtId="0" fontId="30" fillId="24" borderId="11" xfId="53" applyFont="1" applyFill="1" applyBorder="1" applyAlignment="1">
      <alignment horizontal="center" vertical="center"/>
    </xf>
    <xf numFmtId="0" fontId="30" fillId="24" borderId="16" xfId="53" applyFont="1" applyFill="1" applyBorder="1" applyAlignment="1">
      <alignment horizontal="center" vertical="center"/>
    </xf>
    <xf numFmtId="0" fontId="30" fillId="24" borderId="17" xfId="53" applyFont="1" applyFill="1" applyBorder="1" applyAlignment="1">
      <alignment horizontal="center" vertical="center"/>
    </xf>
  </cellXfs>
  <cellStyles count="54">
    <cellStyle name="20% - Accent1" xfId="3" xr:uid="{00000000-0005-0000-0000-000000000000}"/>
    <cellStyle name="20% - Accent2" xfId="4" xr:uid="{00000000-0005-0000-0000-000001000000}"/>
    <cellStyle name="20% - Accent3" xfId="5" xr:uid="{00000000-0005-0000-0000-000002000000}"/>
    <cellStyle name="20% - Accent4" xfId="6" xr:uid="{00000000-0005-0000-0000-000003000000}"/>
    <cellStyle name="20% - Accent5" xfId="7" xr:uid="{00000000-0005-0000-0000-000004000000}"/>
    <cellStyle name="20% - Accent6" xfId="8" xr:uid="{00000000-0005-0000-0000-000005000000}"/>
    <cellStyle name="40% - Accent1" xfId="9" xr:uid="{00000000-0005-0000-0000-000006000000}"/>
    <cellStyle name="40% - Accent2" xfId="10" xr:uid="{00000000-0005-0000-0000-000007000000}"/>
    <cellStyle name="40% - Accent3" xfId="11" xr:uid="{00000000-0005-0000-0000-000008000000}"/>
    <cellStyle name="40% - Accent4" xfId="12" xr:uid="{00000000-0005-0000-0000-000009000000}"/>
    <cellStyle name="40% - Accent5" xfId="13" xr:uid="{00000000-0005-0000-0000-00000A000000}"/>
    <cellStyle name="40% - Accent6" xfId="14" xr:uid="{00000000-0005-0000-0000-00000B000000}"/>
    <cellStyle name="60% - Accent1" xfId="15" xr:uid="{00000000-0005-0000-0000-00000C000000}"/>
    <cellStyle name="60% - Accent2" xfId="16" xr:uid="{00000000-0005-0000-0000-00000D000000}"/>
    <cellStyle name="60% - Accent3" xfId="17" xr:uid="{00000000-0005-0000-0000-00000E000000}"/>
    <cellStyle name="60% - Accent4" xfId="18" xr:uid="{00000000-0005-0000-0000-00000F000000}"/>
    <cellStyle name="60% - Accent5" xfId="19" xr:uid="{00000000-0005-0000-0000-000010000000}"/>
    <cellStyle name="60% - Accent6" xfId="20" xr:uid="{00000000-0005-0000-0000-000011000000}"/>
    <cellStyle name="Accent1" xfId="21" xr:uid="{00000000-0005-0000-0000-000012000000}"/>
    <cellStyle name="Accent2" xfId="22" xr:uid="{00000000-0005-0000-0000-000013000000}"/>
    <cellStyle name="Accent3" xfId="23" xr:uid="{00000000-0005-0000-0000-000014000000}"/>
    <cellStyle name="Accent4" xfId="24" xr:uid="{00000000-0005-0000-0000-000015000000}"/>
    <cellStyle name="Accent5" xfId="25" xr:uid="{00000000-0005-0000-0000-000016000000}"/>
    <cellStyle name="Accent6" xfId="26" xr:uid="{00000000-0005-0000-0000-000017000000}"/>
    <cellStyle name="Bad" xfId="27" xr:uid="{00000000-0005-0000-0000-000018000000}"/>
    <cellStyle name="Calculation" xfId="28" xr:uid="{00000000-0005-0000-0000-000019000000}"/>
    <cellStyle name="Check Cell" xfId="29" xr:uid="{00000000-0005-0000-0000-00001A000000}"/>
    <cellStyle name="Explanatory Text" xfId="30" xr:uid="{00000000-0005-0000-0000-00001B000000}"/>
    <cellStyle name="Good" xfId="31" xr:uid="{00000000-0005-0000-0000-00001C000000}"/>
    <cellStyle name="Heading 1" xfId="32" xr:uid="{00000000-0005-0000-0000-00001D000000}"/>
    <cellStyle name="Heading 2" xfId="33" xr:uid="{00000000-0005-0000-0000-00001E000000}"/>
    <cellStyle name="Heading 3" xfId="34" xr:uid="{00000000-0005-0000-0000-00001F000000}"/>
    <cellStyle name="Heading 4" xfId="35" xr:uid="{00000000-0005-0000-0000-000020000000}"/>
    <cellStyle name="Input" xfId="36" xr:uid="{00000000-0005-0000-0000-000021000000}"/>
    <cellStyle name="Linked Cell" xfId="37" xr:uid="{00000000-0005-0000-0000-000022000000}"/>
    <cellStyle name="Neutral" xfId="38" xr:uid="{00000000-0005-0000-0000-000023000000}"/>
    <cellStyle name="Note" xfId="39" xr:uid="{00000000-0005-0000-0000-000024000000}"/>
    <cellStyle name="Output" xfId="40" xr:uid="{00000000-0005-0000-0000-000025000000}"/>
    <cellStyle name="Title" xfId="41" xr:uid="{00000000-0005-0000-0000-000026000000}"/>
    <cellStyle name="Total" xfId="42" xr:uid="{00000000-0005-0000-0000-000027000000}"/>
    <cellStyle name="Warning Text" xfId="43" xr:uid="{00000000-0005-0000-0000-000028000000}"/>
    <cellStyle name="쉼표 [0]" xfId="1" builtinId="6"/>
    <cellStyle name="쉼표 [0] 2" xfId="44" xr:uid="{00000000-0005-0000-0000-00002A000000}"/>
    <cellStyle name="쉼표 [0] 3" xfId="45" xr:uid="{00000000-0005-0000-0000-00002B000000}"/>
    <cellStyle name="표준" xfId="0" builtinId="0"/>
    <cellStyle name="표준 2" xfId="2" xr:uid="{00000000-0005-0000-0000-00002D000000}"/>
    <cellStyle name="표준 2 2" xfId="46" xr:uid="{00000000-0005-0000-0000-00002E000000}"/>
    <cellStyle name="표준 2 2 2" xfId="47" xr:uid="{00000000-0005-0000-0000-00002F000000}"/>
    <cellStyle name="표준 2 2 2 2" xfId="52" xr:uid="{00000000-0005-0000-0000-000030000000}"/>
    <cellStyle name="표준 2 2 3" xfId="51" xr:uid="{00000000-0005-0000-0000-000031000000}"/>
    <cellStyle name="표준 2 3" xfId="53" xr:uid="{00000000-0005-0000-0000-000032000000}"/>
    <cellStyle name="표준 3" xfId="48" xr:uid="{00000000-0005-0000-0000-000033000000}"/>
    <cellStyle name="표준 4" xfId="49" xr:uid="{00000000-0005-0000-0000-000034000000}"/>
    <cellStyle name="표준 5" xfId="50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6"/>
  <sheetViews>
    <sheetView tabSelected="1" workbookViewId="0">
      <selection sqref="A1:J1"/>
    </sheetView>
  </sheetViews>
  <sheetFormatPr defaultRowHeight="16.5" x14ac:dyDescent="0.3"/>
  <cols>
    <col min="1" max="1" width="6.125" customWidth="1"/>
    <col min="2" max="2" width="15.375" customWidth="1"/>
    <col min="3" max="3" width="19.25" customWidth="1"/>
    <col min="4" max="4" width="40" customWidth="1"/>
    <col min="5" max="5" width="6" customWidth="1"/>
    <col min="6" max="8" width="9.875" customWidth="1"/>
    <col min="9" max="9" width="11.625" customWidth="1"/>
    <col min="10" max="10" width="15.75" customWidth="1"/>
  </cols>
  <sheetData>
    <row r="1" spans="1:10" ht="35.25" x14ac:dyDescent="0.4">
      <c r="A1" s="32" t="s">
        <v>346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17.25" thickBot="1" x14ac:dyDescent="0.2">
      <c r="A2" s="33" t="s">
        <v>137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138</v>
      </c>
      <c r="B3" s="36" t="s">
        <v>139</v>
      </c>
      <c r="C3" s="38" t="s">
        <v>140</v>
      </c>
      <c r="D3" s="38" t="s">
        <v>141</v>
      </c>
      <c r="E3" s="42" t="s">
        <v>142</v>
      </c>
      <c r="F3" s="40" t="s">
        <v>516</v>
      </c>
      <c r="G3" s="42" t="s">
        <v>517</v>
      </c>
      <c r="H3" s="38" t="s">
        <v>143</v>
      </c>
      <c r="I3" s="38"/>
      <c r="J3" s="43"/>
    </row>
    <row r="4" spans="1:10" x14ac:dyDescent="0.3">
      <c r="A4" s="35"/>
      <c r="B4" s="37"/>
      <c r="C4" s="39"/>
      <c r="D4" s="39"/>
      <c r="E4" s="41"/>
      <c r="F4" s="41"/>
      <c r="G4" s="41"/>
      <c r="H4" s="39"/>
      <c r="I4" s="1" t="s">
        <v>144</v>
      </c>
      <c r="J4" s="2" t="s">
        <v>244</v>
      </c>
    </row>
    <row r="5" spans="1:10" ht="21.75" customHeight="1" x14ac:dyDescent="0.3">
      <c r="A5" s="3">
        <v>1</v>
      </c>
      <c r="B5" s="16" t="s">
        <v>130</v>
      </c>
      <c r="C5" s="24" t="s">
        <v>347</v>
      </c>
      <c r="D5" s="27" t="s">
        <v>348</v>
      </c>
      <c r="E5" s="19" t="s">
        <v>245</v>
      </c>
      <c r="F5" s="30">
        <v>0</v>
      </c>
      <c r="G5" s="30">
        <v>8</v>
      </c>
      <c r="H5" s="5">
        <f>F5+G5</f>
        <v>8</v>
      </c>
      <c r="I5" s="14"/>
      <c r="J5" s="6">
        <f t="shared" ref="J5:J68" si="0">H5*I5</f>
        <v>0</v>
      </c>
    </row>
    <row r="6" spans="1:10" ht="21.75" customHeight="1" x14ac:dyDescent="0.3">
      <c r="A6" s="7">
        <v>2</v>
      </c>
      <c r="B6" s="16" t="s">
        <v>130</v>
      </c>
      <c r="C6" s="24" t="s">
        <v>349</v>
      </c>
      <c r="D6" s="27" t="s">
        <v>227</v>
      </c>
      <c r="E6" s="19" t="s">
        <v>245</v>
      </c>
      <c r="F6" s="30">
        <v>0</v>
      </c>
      <c r="G6" s="30">
        <v>15</v>
      </c>
      <c r="H6" s="5">
        <f t="shared" ref="H6:H69" si="1">F6+G6</f>
        <v>15</v>
      </c>
      <c r="I6" s="14"/>
      <c r="J6" s="6">
        <f t="shared" si="0"/>
        <v>0</v>
      </c>
    </row>
    <row r="7" spans="1:10" ht="21.75" customHeight="1" x14ac:dyDescent="0.3">
      <c r="A7" s="3">
        <v>3</v>
      </c>
      <c r="B7" s="16" t="s">
        <v>130</v>
      </c>
      <c r="C7" s="24" t="s">
        <v>90</v>
      </c>
      <c r="D7" s="27" t="s">
        <v>282</v>
      </c>
      <c r="E7" s="19" t="s">
        <v>245</v>
      </c>
      <c r="F7" s="30">
        <v>20</v>
      </c>
      <c r="G7" s="30">
        <v>20</v>
      </c>
      <c r="H7" s="5">
        <f t="shared" si="1"/>
        <v>40</v>
      </c>
      <c r="I7" s="14"/>
      <c r="J7" s="6">
        <f t="shared" si="0"/>
        <v>0</v>
      </c>
    </row>
    <row r="8" spans="1:10" ht="21.75" customHeight="1" x14ac:dyDescent="0.3">
      <c r="A8" s="7">
        <v>4</v>
      </c>
      <c r="B8" s="16" t="s">
        <v>130</v>
      </c>
      <c r="C8" s="24" t="s">
        <v>91</v>
      </c>
      <c r="D8" s="27" t="s">
        <v>282</v>
      </c>
      <c r="E8" s="19" t="s">
        <v>245</v>
      </c>
      <c r="F8" s="30">
        <v>8</v>
      </c>
      <c r="G8" s="30">
        <v>8</v>
      </c>
      <c r="H8" s="5">
        <f t="shared" si="1"/>
        <v>16</v>
      </c>
      <c r="I8" s="14"/>
      <c r="J8" s="6">
        <f t="shared" si="0"/>
        <v>0</v>
      </c>
    </row>
    <row r="9" spans="1:10" ht="21.75" customHeight="1" x14ac:dyDescent="0.3">
      <c r="A9" s="3">
        <v>5</v>
      </c>
      <c r="B9" s="16" t="s">
        <v>130</v>
      </c>
      <c r="C9" s="24" t="s">
        <v>92</v>
      </c>
      <c r="D9" s="27" t="s">
        <v>282</v>
      </c>
      <c r="E9" s="19" t="s">
        <v>245</v>
      </c>
      <c r="F9" s="30">
        <v>15</v>
      </c>
      <c r="G9" s="30">
        <v>15</v>
      </c>
      <c r="H9" s="5">
        <f t="shared" si="1"/>
        <v>30</v>
      </c>
      <c r="I9" s="14"/>
      <c r="J9" s="6">
        <f t="shared" si="0"/>
        <v>0</v>
      </c>
    </row>
    <row r="10" spans="1:10" ht="21.75" customHeight="1" x14ac:dyDescent="0.3">
      <c r="A10" s="7">
        <v>6</v>
      </c>
      <c r="B10" s="16" t="s">
        <v>131</v>
      </c>
      <c r="C10" s="24" t="s">
        <v>283</v>
      </c>
      <c r="D10" s="27" t="s">
        <v>147</v>
      </c>
      <c r="E10" s="19" t="s">
        <v>245</v>
      </c>
      <c r="F10" s="30">
        <v>0</v>
      </c>
      <c r="G10" s="30">
        <v>5</v>
      </c>
      <c r="H10" s="5">
        <f t="shared" si="1"/>
        <v>5</v>
      </c>
      <c r="I10" s="14"/>
      <c r="J10" s="6">
        <f t="shared" si="0"/>
        <v>0</v>
      </c>
    </row>
    <row r="11" spans="1:10" ht="21.75" customHeight="1" x14ac:dyDescent="0.3">
      <c r="A11" s="3">
        <v>7</v>
      </c>
      <c r="B11" s="16" t="s">
        <v>131</v>
      </c>
      <c r="C11" s="24" t="s">
        <v>36</v>
      </c>
      <c r="D11" s="27" t="s">
        <v>148</v>
      </c>
      <c r="E11" s="19" t="s">
        <v>245</v>
      </c>
      <c r="F11" s="30">
        <v>0</v>
      </c>
      <c r="G11" s="30">
        <v>3</v>
      </c>
      <c r="H11" s="5">
        <f t="shared" si="1"/>
        <v>3</v>
      </c>
      <c r="I11" s="14"/>
      <c r="J11" s="6">
        <f t="shared" si="0"/>
        <v>0</v>
      </c>
    </row>
    <row r="12" spans="1:10" ht="21.75" customHeight="1" x14ac:dyDescent="0.3">
      <c r="A12" s="7">
        <v>8</v>
      </c>
      <c r="B12" s="16" t="s">
        <v>131</v>
      </c>
      <c r="C12" s="24" t="s">
        <v>246</v>
      </c>
      <c r="D12" s="27" t="s">
        <v>217</v>
      </c>
      <c r="E12" s="19" t="s">
        <v>245</v>
      </c>
      <c r="F12" s="30">
        <v>0</v>
      </c>
      <c r="G12" s="30">
        <v>12</v>
      </c>
      <c r="H12" s="5">
        <f t="shared" si="1"/>
        <v>12</v>
      </c>
      <c r="I12" s="14"/>
      <c r="J12" s="6">
        <f t="shared" si="0"/>
        <v>0</v>
      </c>
    </row>
    <row r="13" spans="1:10" ht="21.75" customHeight="1" x14ac:dyDescent="0.3">
      <c r="A13" s="3">
        <v>9</v>
      </c>
      <c r="B13" s="16" t="s">
        <v>131</v>
      </c>
      <c r="C13" s="24" t="s">
        <v>247</v>
      </c>
      <c r="D13" s="27" t="s">
        <v>178</v>
      </c>
      <c r="E13" s="19" t="s">
        <v>245</v>
      </c>
      <c r="F13" s="30">
        <v>20</v>
      </c>
      <c r="G13" s="30">
        <v>20</v>
      </c>
      <c r="H13" s="5">
        <f t="shared" si="1"/>
        <v>40</v>
      </c>
      <c r="I13" s="14"/>
      <c r="J13" s="6">
        <f t="shared" si="0"/>
        <v>0</v>
      </c>
    </row>
    <row r="14" spans="1:10" ht="21.75" customHeight="1" x14ac:dyDescent="0.3">
      <c r="A14" s="7">
        <v>10</v>
      </c>
      <c r="B14" s="16" t="s">
        <v>131</v>
      </c>
      <c r="C14" s="24" t="s">
        <v>350</v>
      </c>
      <c r="D14" s="27" t="s">
        <v>351</v>
      </c>
      <c r="E14" s="19" t="s">
        <v>245</v>
      </c>
      <c r="F14" s="30">
        <v>2</v>
      </c>
      <c r="G14" s="30">
        <v>2</v>
      </c>
      <c r="H14" s="5">
        <f t="shared" si="1"/>
        <v>4</v>
      </c>
      <c r="I14" s="14"/>
      <c r="J14" s="6">
        <f t="shared" si="0"/>
        <v>0</v>
      </c>
    </row>
    <row r="15" spans="1:10" ht="21.75" customHeight="1" x14ac:dyDescent="0.3">
      <c r="A15" s="3">
        <v>11</v>
      </c>
      <c r="B15" s="16" t="s">
        <v>131</v>
      </c>
      <c r="C15" s="24" t="s">
        <v>352</v>
      </c>
      <c r="D15" s="27" t="s">
        <v>217</v>
      </c>
      <c r="E15" s="19" t="s">
        <v>245</v>
      </c>
      <c r="F15" s="30">
        <v>0</v>
      </c>
      <c r="G15" s="30">
        <v>10</v>
      </c>
      <c r="H15" s="5">
        <f t="shared" si="1"/>
        <v>10</v>
      </c>
      <c r="I15" s="14"/>
      <c r="J15" s="6">
        <f t="shared" si="0"/>
        <v>0</v>
      </c>
    </row>
    <row r="16" spans="1:10" ht="21.75" customHeight="1" x14ac:dyDescent="0.3">
      <c r="A16" s="7">
        <v>12</v>
      </c>
      <c r="B16" s="16" t="s">
        <v>131</v>
      </c>
      <c r="C16" s="24" t="s">
        <v>0</v>
      </c>
      <c r="D16" s="27" t="s">
        <v>149</v>
      </c>
      <c r="E16" s="19" t="s">
        <v>245</v>
      </c>
      <c r="F16" s="30">
        <v>12</v>
      </c>
      <c r="G16" s="30">
        <v>13</v>
      </c>
      <c r="H16" s="5">
        <f t="shared" si="1"/>
        <v>25</v>
      </c>
      <c r="I16" s="14"/>
      <c r="J16" s="6">
        <f t="shared" si="0"/>
        <v>0</v>
      </c>
    </row>
    <row r="17" spans="1:10" ht="21.75" customHeight="1" x14ac:dyDescent="0.3">
      <c r="A17" s="3">
        <v>13</v>
      </c>
      <c r="B17" s="16" t="s">
        <v>131</v>
      </c>
      <c r="C17" s="24" t="s">
        <v>353</v>
      </c>
      <c r="D17" s="27" t="s">
        <v>354</v>
      </c>
      <c r="E17" s="19" t="s">
        <v>245</v>
      </c>
      <c r="F17" s="30">
        <v>0</v>
      </c>
      <c r="G17" s="30">
        <v>2</v>
      </c>
      <c r="H17" s="5">
        <f t="shared" si="1"/>
        <v>2</v>
      </c>
      <c r="I17" s="14"/>
      <c r="J17" s="6">
        <f t="shared" si="0"/>
        <v>0</v>
      </c>
    </row>
    <row r="18" spans="1:10" ht="21.75" customHeight="1" x14ac:dyDescent="0.3">
      <c r="A18" s="7">
        <v>14</v>
      </c>
      <c r="B18" s="16" t="s">
        <v>131</v>
      </c>
      <c r="C18" s="24" t="s">
        <v>93</v>
      </c>
      <c r="D18" s="27" t="s">
        <v>150</v>
      </c>
      <c r="E18" s="19" t="s">
        <v>245</v>
      </c>
      <c r="F18" s="30">
        <v>5</v>
      </c>
      <c r="G18" s="30">
        <v>5</v>
      </c>
      <c r="H18" s="5">
        <f t="shared" si="1"/>
        <v>10</v>
      </c>
      <c r="I18" s="14"/>
      <c r="J18" s="6">
        <f t="shared" si="0"/>
        <v>0</v>
      </c>
    </row>
    <row r="19" spans="1:10" ht="21.75" customHeight="1" x14ac:dyDescent="0.3">
      <c r="A19" s="3">
        <v>15</v>
      </c>
      <c r="B19" s="16" t="s">
        <v>131</v>
      </c>
      <c r="C19" s="24" t="s">
        <v>94</v>
      </c>
      <c r="D19" s="27" t="s">
        <v>151</v>
      </c>
      <c r="E19" s="19" t="s">
        <v>245</v>
      </c>
      <c r="F19" s="30">
        <v>15</v>
      </c>
      <c r="G19" s="30">
        <v>15</v>
      </c>
      <c r="H19" s="5">
        <f t="shared" si="1"/>
        <v>30</v>
      </c>
      <c r="I19" s="14"/>
      <c r="J19" s="6">
        <f t="shared" si="0"/>
        <v>0</v>
      </c>
    </row>
    <row r="20" spans="1:10" ht="21.75" customHeight="1" x14ac:dyDescent="0.3">
      <c r="A20" s="7">
        <v>16</v>
      </c>
      <c r="B20" s="16" t="s">
        <v>131</v>
      </c>
      <c r="C20" s="24" t="s">
        <v>95</v>
      </c>
      <c r="D20" s="27" t="s">
        <v>151</v>
      </c>
      <c r="E20" s="19" t="s">
        <v>245</v>
      </c>
      <c r="F20" s="30">
        <v>15</v>
      </c>
      <c r="G20" s="30">
        <v>15</v>
      </c>
      <c r="H20" s="5">
        <f t="shared" si="1"/>
        <v>30</v>
      </c>
      <c r="I20" s="14"/>
      <c r="J20" s="6">
        <f t="shared" si="0"/>
        <v>0</v>
      </c>
    </row>
    <row r="21" spans="1:10" ht="21.75" customHeight="1" x14ac:dyDescent="0.3">
      <c r="A21" s="3">
        <v>17</v>
      </c>
      <c r="B21" s="16" t="s">
        <v>131</v>
      </c>
      <c r="C21" s="26" t="s">
        <v>96</v>
      </c>
      <c r="D21" s="27" t="s">
        <v>237</v>
      </c>
      <c r="E21" s="19" t="s">
        <v>245</v>
      </c>
      <c r="F21" s="30">
        <v>2</v>
      </c>
      <c r="G21" s="30">
        <v>2</v>
      </c>
      <c r="H21" s="5">
        <f t="shared" si="1"/>
        <v>4</v>
      </c>
      <c r="I21" s="14"/>
      <c r="J21" s="6">
        <f t="shared" si="0"/>
        <v>0</v>
      </c>
    </row>
    <row r="22" spans="1:10" ht="21.75" customHeight="1" x14ac:dyDescent="0.3">
      <c r="A22" s="7">
        <v>18</v>
      </c>
      <c r="B22" s="16" t="s">
        <v>131</v>
      </c>
      <c r="C22" s="24" t="s">
        <v>2</v>
      </c>
      <c r="D22" s="27" t="s">
        <v>152</v>
      </c>
      <c r="E22" s="19" t="s">
        <v>245</v>
      </c>
      <c r="F22" s="30">
        <v>9</v>
      </c>
      <c r="G22" s="30">
        <v>5</v>
      </c>
      <c r="H22" s="5">
        <f t="shared" si="1"/>
        <v>14</v>
      </c>
      <c r="I22" s="14"/>
      <c r="J22" s="6">
        <f t="shared" si="0"/>
        <v>0</v>
      </c>
    </row>
    <row r="23" spans="1:10" ht="21.75" customHeight="1" x14ac:dyDescent="0.3">
      <c r="A23" s="3">
        <v>19</v>
      </c>
      <c r="B23" s="16" t="s">
        <v>131</v>
      </c>
      <c r="C23" s="24" t="s">
        <v>97</v>
      </c>
      <c r="D23" s="27" t="s">
        <v>153</v>
      </c>
      <c r="E23" s="19" t="s">
        <v>245</v>
      </c>
      <c r="F23" s="30">
        <v>5</v>
      </c>
      <c r="G23" s="30">
        <v>5</v>
      </c>
      <c r="H23" s="5">
        <f t="shared" si="1"/>
        <v>10</v>
      </c>
      <c r="I23" s="14"/>
      <c r="J23" s="6">
        <f t="shared" si="0"/>
        <v>0</v>
      </c>
    </row>
    <row r="24" spans="1:10" ht="21.75" customHeight="1" x14ac:dyDescent="0.3">
      <c r="A24" s="7">
        <v>20</v>
      </c>
      <c r="B24" s="16" t="s">
        <v>131</v>
      </c>
      <c r="C24" s="24" t="s">
        <v>284</v>
      </c>
      <c r="D24" s="27" t="s">
        <v>285</v>
      </c>
      <c r="E24" s="19" t="s">
        <v>245</v>
      </c>
      <c r="F24" s="30">
        <v>16</v>
      </c>
      <c r="G24" s="30">
        <v>0</v>
      </c>
      <c r="H24" s="5">
        <f t="shared" si="1"/>
        <v>16</v>
      </c>
      <c r="I24" s="14"/>
      <c r="J24" s="6">
        <f t="shared" si="0"/>
        <v>0</v>
      </c>
    </row>
    <row r="25" spans="1:10" ht="21.75" customHeight="1" x14ac:dyDescent="0.3">
      <c r="A25" s="3">
        <v>21</v>
      </c>
      <c r="B25" s="16" t="s">
        <v>131</v>
      </c>
      <c r="C25" s="24" t="s">
        <v>355</v>
      </c>
      <c r="D25" s="27" t="s">
        <v>356</v>
      </c>
      <c r="E25" s="19" t="s">
        <v>245</v>
      </c>
      <c r="F25" s="30">
        <v>0</v>
      </c>
      <c r="G25" s="30">
        <v>10</v>
      </c>
      <c r="H25" s="5">
        <f t="shared" si="1"/>
        <v>10</v>
      </c>
      <c r="I25" s="14"/>
      <c r="J25" s="6">
        <f t="shared" si="0"/>
        <v>0</v>
      </c>
    </row>
    <row r="26" spans="1:10" ht="21.75" customHeight="1" x14ac:dyDescent="0.3">
      <c r="A26" s="7">
        <v>22</v>
      </c>
      <c r="B26" s="16" t="s">
        <v>131</v>
      </c>
      <c r="C26" s="24" t="s">
        <v>60</v>
      </c>
      <c r="D26" s="27" t="s">
        <v>154</v>
      </c>
      <c r="E26" s="19" t="s">
        <v>245</v>
      </c>
      <c r="F26" s="30">
        <v>33</v>
      </c>
      <c r="G26" s="30">
        <v>30</v>
      </c>
      <c r="H26" s="5">
        <f t="shared" si="1"/>
        <v>63</v>
      </c>
      <c r="I26" s="14"/>
      <c r="J26" s="6">
        <f t="shared" si="0"/>
        <v>0</v>
      </c>
    </row>
    <row r="27" spans="1:10" ht="21.75" customHeight="1" x14ac:dyDescent="0.3">
      <c r="A27" s="3">
        <v>23</v>
      </c>
      <c r="B27" s="16" t="s">
        <v>131</v>
      </c>
      <c r="C27" s="24" t="s">
        <v>54</v>
      </c>
      <c r="D27" s="27" t="s">
        <v>155</v>
      </c>
      <c r="E27" s="19" t="s">
        <v>245</v>
      </c>
      <c r="F27" s="30">
        <v>0</v>
      </c>
      <c r="G27" s="30">
        <v>12</v>
      </c>
      <c r="H27" s="5">
        <f t="shared" si="1"/>
        <v>12</v>
      </c>
      <c r="I27" s="14"/>
      <c r="J27" s="6">
        <f t="shared" si="0"/>
        <v>0</v>
      </c>
    </row>
    <row r="28" spans="1:10" ht="21.75" customHeight="1" x14ac:dyDescent="0.3">
      <c r="A28" s="7">
        <v>24</v>
      </c>
      <c r="B28" s="16" t="s">
        <v>131</v>
      </c>
      <c r="C28" s="24" t="s">
        <v>357</v>
      </c>
      <c r="D28" s="27" t="s">
        <v>358</v>
      </c>
      <c r="E28" s="19" t="s">
        <v>245</v>
      </c>
      <c r="F28" s="30">
        <v>12</v>
      </c>
      <c r="G28" s="30">
        <v>0</v>
      </c>
      <c r="H28" s="5">
        <f t="shared" si="1"/>
        <v>12</v>
      </c>
      <c r="I28" s="14"/>
      <c r="J28" s="6">
        <f t="shared" si="0"/>
        <v>0</v>
      </c>
    </row>
    <row r="29" spans="1:10" ht="21.75" customHeight="1" x14ac:dyDescent="0.3">
      <c r="A29" s="3">
        <v>25</v>
      </c>
      <c r="B29" s="16" t="s">
        <v>131</v>
      </c>
      <c r="C29" s="24" t="s">
        <v>98</v>
      </c>
      <c r="D29" s="27" t="s">
        <v>162</v>
      </c>
      <c r="E29" s="19" t="s">
        <v>245</v>
      </c>
      <c r="F29" s="30">
        <v>10</v>
      </c>
      <c r="G29" s="30">
        <v>10</v>
      </c>
      <c r="H29" s="5">
        <f t="shared" si="1"/>
        <v>20</v>
      </c>
      <c r="I29" s="14"/>
      <c r="J29" s="6">
        <f t="shared" si="0"/>
        <v>0</v>
      </c>
    </row>
    <row r="30" spans="1:10" ht="21.75" customHeight="1" x14ac:dyDescent="0.3">
      <c r="A30" s="7">
        <v>26</v>
      </c>
      <c r="B30" s="16" t="s">
        <v>131</v>
      </c>
      <c r="C30" s="24" t="s">
        <v>359</v>
      </c>
      <c r="D30" s="27" t="s">
        <v>360</v>
      </c>
      <c r="E30" s="19" t="s">
        <v>245</v>
      </c>
      <c r="F30" s="30">
        <v>0</v>
      </c>
      <c r="G30" s="30">
        <v>4</v>
      </c>
      <c r="H30" s="5">
        <f t="shared" si="1"/>
        <v>4</v>
      </c>
      <c r="I30" s="14"/>
      <c r="J30" s="6">
        <f t="shared" si="0"/>
        <v>0</v>
      </c>
    </row>
    <row r="31" spans="1:10" ht="21.75" customHeight="1" x14ac:dyDescent="0.3">
      <c r="A31" s="3">
        <v>27</v>
      </c>
      <c r="B31" s="16" t="s">
        <v>131</v>
      </c>
      <c r="C31" s="24" t="s">
        <v>361</v>
      </c>
      <c r="D31" s="27" t="s">
        <v>319</v>
      </c>
      <c r="E31" s="19" t="s">
        <v>245</v>
      </c>
      <c r="F31" s="30">
        <v>0</v>
      </c>
      <c r="G31" s="30">
        <v>12</v>
      </c>
      <c r="H31" s="5">
        <f t="shared" si="1"/>
        <v>12</v>
      </c>
      <c r="I31" s="14"/>
      <c r="J31" s="6">
        <f t="shared" si="0"/>
        <v>0</v>
      </c>
    </row>
    <row r="32" spans="1:10" ht="21.75" customHeight="1" x14ac:dyDescent="0.3">
      <c r="A32" s="7">
        <v>28</v>
      </c>
      <c r="B32" s="16" t="s">
        <v>131</v>
      </c>
      <c r="C32" s="24" t="s">
        <v>362</v>
      </c>
      <c r="D32" s="27" t="s">
        <v>363</v>
      </c>
      <c r="E32" s="19" t="s">
        <v>245</v>
      </c>
      <c r="F32" s="30">
        <v>3</v>
      </c>
      <c r="G32" s="30">
        <v>0</v>
      </c>
      <c r="H32" s="5">
        <f t="shared" si="1"/>
        <v>3</v>
      </c>
      <c r="I32" s="14"/>
      <c r="J32" s="6">
        <f t="shared" si="0"/>
        <v>0</v>
      </c>
    </row>
    <row r="33" spans="1:10" ht="21.75" customHeight="1" x14ac:dyDescent="0.3">
      <c r="A33" s="3">
        <v>29</v>
      </c>
      <c r="B33" s="16" t="s">
        <v>131</v>
      </c>
      <c r="C33" s="24" t="s">
        <v>248</v>
      </c>
      <c r="D33" s="27" t="s">
        <v>286</v>
      </c>
      <c r="E33" s="19" t="s">
        <v>245</v>
      </c>
      <c r="F33" s="30">
        <v>0</v>
      </c>
      <c r="G33" s="30">
        <v>6</v>
      </c>
      <c r="H33" s="5">
        <f t="shared" si="1"/>
        <v>6</v>
      </c>
      <c r="I33" s="14"/>
      <c r="J33" s="6">
        <f t="shared" si="0"/>
        <v>0</v>
      </c>
    </row>
    <row r="34" spans="1:10" ht="21.75" customHeight="1" x14ac:dyDescent="0.3">
      <c r="A34" s="7">
        <v>30</v>
      </c>
      <c r="B34" s="16" t="s">
        <v>131</v>
      </c>
      <c r="C34" s="24" t="s">
        <v>364</v>
      </c>
      <c r="D34" s="27" t="s">
        <v>365</v>
      </c>
      <c r="E34" s="19" t="s">
        <v>245</v>
      </c>
      <c r="F34" s="30">
        <v>2</v>
      </c>
      <c r="G34" s="30">
        <v>0</v>
      </c>
      <c r="H34" s="5">
        <f t="shared" si="1"/>
        <v>2</v>
      </c>
      <c r="I34" s="14"/>
      <c r="J34" s="6">
        <f t="shared" si="0"/>
        <v>0</v>
      </c>
    </row>
    <row r="35" spans="1:10" ht="21.75" customHeight="1" x14ac:dyDescent="0.3">
      <c r="A35" s="3">
        <v>31</v>
      </c>
      <c r="B35" s="16" t="s">
        <v>131</v>
      </c>
      <c r="C35" s="24" t="s">
        <v>366</v>
      </c>
      <c r="D35" s="27" t="s">
        <v>367</v>
      </c>
      <c r="E35" s="19" t="s">
        <v>245</v>
      </c>
      <c r="F35" s="30">
        <v>28</v>
      </c>
      <c r="G35" s="30">
        <v>0</v>
      </c>
      <c r="H35" s="5">
        <f t="shared" si="1"/>
        <v>28</v>
      </c>
      <c r="I35" s="14"/>
      <c r="J35" s="6">
        <f t="shared" si="0"/>
        <v>0</v>
      </c>
    </row>
    <row r="36" spans="1:10" ht="21.75" customHeight="1" x14ac:dyDescent="0.3">
      <c r="A36" s="7">
        <v>32</v>
      </c>
      <c r="B36" s="16" t="s">
        <v>131</v>
      </c>
      <c r="C36" s="24" t="s">
        <v>368</v>
      </c>
      <c r="D36" s="27" t="s">
        <v>369</v>
      </c>
      <c r="E36" s="19" t="s">
        <v>245</v>
      </c>
      <c r="F36" s="30">
        <v>5</v>
      </c>
      <c r="G36" s="30">
        <v>0</v>
      </c>
      <c r="H36" s="5">
        <f t="shared" si="1"/>
        <v>5</v>
      </c>
      <c r="I36" s="14"/>
      <c r="J36" s="6">
        <f t="shared" si="0"/>
        <v>0</v>
      </c>
    </row>
    <row r="37" spans="1:10" ht="21.75" customHeight="1" x14ac:dyDescent="0.3">
      <c r="A37" s="3">
        <v>33</v>
      </c>
      <c r="B37" s="16" t="s">
        <v>131</v>
      </c>
      <c r="C37" s="24" t="s">
        <v>71</v>
      </c>
      <c r="D37" s="27" t="s">
        <v>250</v>
      </c>
      <c r="E37" s="19" t="s">
        <v>245</v>
      </c>
      <c r="F37" s="30">
        <v>20</v>
      </c>
      <c r="G37" s="30">
        <v>4</v>
      </c>
      <c r="H37" s="5">
        <f t="shared" si="1"/>
        <v>24</v>
      </c>
      <c r="I37" s="14"/>
      <c r="J37" s="6">
        <f t="shared" si="0"/>
        <v>0</v>
      </c>
    </row>
    <row r="38" spans="1:10" ht="21.75" customHeight="1" x14ac:dyDescent="0.3">
      <c r="A38" s="7">
        <v>34</v>
      </c>
      <c r="B38" s="16" t="s">
        <v>131</v>
      </c>
      <c r="C38" s="24" t="s">
        <v>370</v>
      </c>
      <c r="D38" s="27" t="s">
        <v>371</v>
      </c>
      <c r="E38" s="19" t="s">
        <v>245</v>
      </c>
      <c r="F38" s="30">
        <v>4</v>
      </c>
      <c r="G38" s="30">
        <v>0</v>
      </c>
      <c r="H38" s="5">
        <f t="shared" si="1"/>
        <v>4</v>
      </c>
      <c r="I38" s="14"/>
      <c r="J38" s="6">
        <f t="shared" si="0"/>
        <v>0</v>
      </c>
    </row>
    <row r="39" spans="1:10" ht="21.75" customHeight="1" x14ac:dyDescent="0.3">
      <c r="A39" s="3">
        <v>35</v>
      </c>
      <c r="B39" s="16" t="s">
        <v>131</v>
      </c>
      <c r="C39" s="24" t="s">
        <v>99</v>
      </c>
      <c r="D39" s="27" t="s">
        <v>156</v>
      </c>
      <c r="E39" s="19" t="s">
        <v>245</v>
      </c>
      <c r="F39" s="30">
        <v>30</v>
      </c>
      <c r="G39" s="30">
        <v>30</v>
      </c>
      <c r="H39" s="5">
        <f t="shared" si="1"/>
        <v>60</v>
      </c>
      <c r="I39" s="14"/>
      <c r="J39" s="6">
        <f t="shared" si="0"/>
        <v>0</v>
      </c>
    </row>
    <row r="40" spans="1:10" ht="21.75" customHeight="1" x14ac:dyDescent="0.3">
      <c r="A40" s="7">
        <v>36</v>
      </c>
      <c r="B40" s="16" t="s">
        <v>131</v>
      </c>
      <c r="C40" s="24" t="s">
        <v>77</v>
      </c>
      <c r="D40" s="27" t="s">
        <v>158</v>
      </c>
      <c r="E40" s="19" t="s">
        <v>245</v>
      </c>
      <c r="F40" s="30">
        <v>4</v>
      </c>
      <c r="G40" s="30">
        <v>8</v>
      </c>
      <c r="H40" s="5">
        <f t="shared" si="1"/>
        <v>12</v>
      </c>
      <c r="I40" s="14"/>
      <c r="J40" s="6">
        <f t="shared" si="0"/>
        <v>0</v>
      </c>
    </row>
    <row r="41" spans="1:10" ht="21.75" customHeight="1" x14ac:dyDescent="0.3">
      <c r="A41" s="3">
        <v>37</v>
      </c>
      <c r="B41" s="16" t="s">
        <v>131</v>
      </c>
      <c r="C41" s="24" t="s">
        <v>100</v>
      </c>
      <c r="D41" s="27" t="s">
        <v>159</v>
      </c>
      <c r="E41" s="19" t="s">
        <v>245</v>
      </c>
      <c r="F41" s="30">
        <v>10</v>
      </c>
      <c r="G41" s="30">
        <v>10</v>
      </c>
      <c r="H41" s="5">
        <f t="shared" si="1"/>
        <v>20</v>
      </c>
      <c r="I41" s="14"/>
      <c r="J41" s="6">
        <f t="shared" si="0"/>
        <v>0</v>
      </c>
    </row>
    <row r="42" spans="1:10" ht="21.75" customHeight="1" x14ac:dyDescent="0.3">
      <c r="A42" s="7">
        <v>38</v>
      </c>
      <c r="B42" s="16" t="s">
        <v>131</v>
      </c>
      <c r="C42" s="24" t="s">
        <v>372</v>
      </c>
      <c r="D42" s="27" t="s">
        <v>373</v>
      </c>
      <c r="E42" s="19" t="s">
        <v>245</v>
      </c>
      <c r="F42" s="30">
        <v>0</v>
      </c>
      <c r="G42" s="30">
        <v>60</v>
      </c>
      <c r="H42" s="5">
        <f t="shared" si="1"/>
        <v>60</v>
      </c>
      <c r="I42" s="14"/>
      <c r="J42" s="6">
        <f t="shared" si="0"/>
        <v>0</v>
      </c>
    </row>
    <row r="43" spans="1:10" ht="21.75" customHeight="1" x14ac:dyDescent="0.3">
      <c r="A43" s="3">
        <v>39</v>
      </c>
      <c r="B43" s="16" t="s">
        <v>131</v>
      </c>
      <c r="C43" s="24" t="s">
        <v>23</v>
      </c>
      <c r="D43" s="27" t="s">
        <v>160</v>
      </c>
      <c r="E43" s="19" t="s">
        <v>245</v>
      </c>
      <c r="F43" s="30">
        <v>5</v>
      </c>
      <c r="G43" s="30">
        <v>5</v>
      </c>
      <c r="H43" s="5">
        <f t="shared" si="1"/>
        <v>10</v>
      </c>
      <c r="I43" s="14"/>
      <c r="J43" s="6">
        <f t="shared" si="0"/>
        <v>0</v>
      </c>
    </row>
    <row r="44" spans="1:10" ht="21.75" customHeight="1" x14ac:dyDescent="0.3">
      <c r="A44" s="7">
        <v>40</v>
      </c>
      <c r="B44" s="16" t="s">
        <v>131</v>
      </c>
      <c r="C44" s="24" t="s">
        <v>62</v>
      </c>
      <c r="D44" s="27" t="s">
        <v>374</v>
      </c>
      <c r="E44" s="19" t="s">
        <v>245</v>
      </c>
      <c r="F44" s="30">
        <v>400</v>
      </c>
      <c r="G44" s="30">
        <v>60</v>
      </c>
      <c r="H44" s="5">
        <f t="shared" si="1"/>
        <v>460</v>
      </c>
      <c r="I44" s="14"/>
      <c r="J44" s="6">
        <f t="shared" si="0"/>
        <v>0</v>
      </c>
    </row>
    <row r="45" spans="1:10" ht="21.75" customHeight="1" x14ac:dyDescent="0.3">
      <c r="A45" s="3">
        <v>41</v>
      </c>
      <c r="B45" s="16" t="s">
        <v>131</v>
      </c>
      <c r="C45" s="24" t="s">
        <v>251</v>
      </c>
      <c r="D45" s="27" t="s">
        <v>161</v>
      </c>
      <c r="E45" s="19" t="s">
        <v>245</v>
      </c>
      <c r="F45" s="30">
        <v>0</v>
      </c>
      <c r="G45" s="30">
        <v>16</v>
      </c>
      <c r="H45" s="5">
        <f t="shared" si="1"/>
        <v>16</v>
      </c>
      <c r="I45" s="14"/>
      <c r="J45" s="6">
        <f t="shared" si="0"/>
        <v>0</v>
      </c>
    </row>
    <row r="46" spans="1:10" ht="21.75" customHeight="1" x14ac:dyDescent="0.3">
      <c r="A46" s="7">
        <v>42</v>
      </c>
      <c r="B46" s="16" t="s">
        <v>131</v>
      </c>
      <c r="C46" s="24" t="s">
        <v>287</v>
      </c>
      <c r="D46" s="27" t="s">
        <v>288</v>
      </c>
      <c r="E46" s="19" t="s">
        <v>245</v>
      </c>
      <c r="F46" s="30">
        <v>40</v>
      </c>
      <c r="G46" s="30">
        <v>0</v>
      </c>
      <c r="H46" s="5">
        <f t="shared" si="1"/>
        <v>40</v>
      </c>
      <c r="I46" s="14"/>
      <c r="J46" s="6">
        <f t="shared" si="0"/>
        <v>0</v>
      </c>
    </row>
    <row r="47" spans="1:10" ht="21.75" customHeight="1" x14ac:dyDescent="0.3">
      <c r="A47" s="3">
        <v>43</v>
      </c>
      <c r="B47" s="16" t="s">
        <v>131</v>
      </c>
      <c r="C47" s="24" t="s">
        <v>101</v>
      </c>
      <c r="D47" s="27" t="s">
        <v>157</v>
      </c>
      <c r="E47" s="19" t="s">
        <v>245</v>
      </c>
      <c r="F47" s="30">
        <v>8</v>
      </c>
      <c r="G47" s="30">
        <v>8</v>
      </c>
      <c r="H47" s="5">
        <f t="shared" si="1"/>
        <v>16</v>
      </c>
      <c r="I47" s="14"/>
      <c r="J47" s="6">
        <f t="shared" si="0"/>
        <v>0</v>
      </c>
    </row>
    <row r="48" spans="1:10" ht="21.75" customHeight="1" x14ac:dyDescent="0.3">
      <c r="A48" s="7">
        <v>44</v>
      </c>
      <c r="B48" s="16" t="s">
        <v>131</v>
      </c>
      <c r="C48" s="24" t="s">
        <v>31</v>
      </c>
      <c r="D48" s="27" t="s">
        <v>163</v>
      </c>
      <c r="E48" s="19" t="s">
        <v>245</v>
      </c>
      <c r="F48" s="30">
        <v>4</v>
      </c>
      <c r="G48" s="30">
        <v>2</v>
      </c>
      <c r="H48" s="5">
        <f t="shared" si="1"/>
        <v>6</v>
      </c>
      <c r="I48" s="14"/>
      <c r="J48" s="6">
        <f t="shared" si="0"/>
        <v>0</v>
      </c>
    </row>
    <row r="49" spans="1:10" ht="21.75" customHeight="1" x14ac:dyDescent="0.3">
      <c r="A49" s="3">
        <v>45</v>
      </c>
      <c r="B49" s="16" t="s">
        <v>131</v>
      </c>
      <c r="C49" s="24" t="s">
        <v>252</v>
      </c>
      <c r="D49" s="27" t="s">
        <v>164</v>
      </c>
      <c r="E49" s="19" t="s">
        <v>245</v>
      </c>
      <c r="F49" s="30">
        <v>5</v>
      </c>
      <c r="G49" s="30">
        <v>5</v>
      </c>
      <c r="H49" s="5">
        <f t="shared" si="1"/>
        <v>10</v>
      </c>
      <c r="I49" s="14"/>
      <c r="J49" s="6">
        <f t="shared" si="0"/>
        <v>0</v>
      </c>
    </row>
    <row r="50" spans="1:10" ht="21.75" customHeight="1" x14ac:dyDescent="0.3">
      <c r="A50" s="7">
        <v>46</v>
      </c>
      <c r="B50" s="16" t="s">
        <v>131</v>
      </c>
      <c r="C50" s="24" t="s">
        <v>375</v>
      </c>
      <c r="D50" s="27" t="s">
        <v>376</v>
      </c>
      <c r="E50" s="19" t="s">
        <v>245</v>
      </c>
      <c r="F50" s="30">
        <v>0</v>
      </c>
      <c r="G50" s="30">
        <v>1.2</v>
      </c>
      <c r="H50" s="5">
        <f t="shared" si="1"/>
        <v>1.2</v>
      </c>
      <c r="I50" s="14"/>
      <c r="J50" s="6">
        <f t="shared" si="0"/>
        <v>0</v>
      </c>
    </row>
    <row r="51" spans="1:10" ht="21.75" customHeight="1" x14ac:dyDescent="0.3">
      <c r="A51" s="3">
        <v>47</v>
      </c>
      <c r="B51" s="16" t="s">
        <v>131</v>
      </c>
      <c r="C51" s="24" t="s">
        <v>289</v>
      </c>
      <c r="D51" s="27" t="s">
        <v>290</v>
      </c>
      <c r="E51" s="19" t="s">
        <v>245</v>
      </c>
      <c r="F51" s="30">
        <v>24</v>
      </c>
      <c r="G51" s="30">
        <v>0</v>
      </c>
      <c r="H51" s="5">
        <f t="shared" si="1"/>
        <v>24</v>
      </c>
      <c r="I51" s="14"/>
      <c r="J51" s="6">
        <f t="shared" si="0"/>
        <v>0</v>
      </c>
    </row>
    <row r="52" spans="1:10" ht="21.75" customHeight="1" x14ac:dyDescent="0.3">
      <c r="A52" s="7">
        <v>48</v>
      </c>
      <c r="B52" s="16" t="s">
        <v>131</v>
      </c>
      <c r="C52" s="24" t="s">
        <v>291</v>
      </c>
      <c r="D52" s="27" t="s">
        <v>227</v>
      </c>
      <c r="E52" s="19" t="s">
        <v>245</v>
      </c>
      <c r="F52" s="30">
        <v>20</v>
      </c>
      <c r="G52" s="30">
        <v>0</v>
      </c>
      <c r="H52" s="5">
        <f t="shared" si="1"/>
        <v>20</v>
      </c>
      <c r="I52" s="14"/>
      <c r="J52" s="6">
        <f t="shared" si="0"/>
        <v>0</v>
      </c>
    </row>
    <row r="53" spans="1:10" ht="21.75" customHeight="1" x14ac:dyDescent="0.3">
      <c r="A53" s="3">
        <v>49</v>
      </c>
      <c r="B53" s="16" t="s">
        <v>131</v>
      </c>
      <c r="C53" s="24" t="s">
        <v>72</v>
      </c>
      <c r="D53" s="28" t="s">
        <v>165</v>
      </c>
      <c r="E53" s="19" t="s">
        <v>245</v>
      </c>
      <c r="F53" s="30">
        <v>5</v>
      </c>
      <c r="G53" s="30">
        <v>5</v>
      </c>
      <c r="H53" s="5">
        <f t="shared" si="1"/>
        <v>10</v>
      </c>
      <c r="I53" s="14"/>
      <c r="J53" s="6">
        <f t="shared" si="0"/>
        <v>0</v>
      </c>
    </row>
    <row r="54" spans="1:10" ht="21.75" customHeight="1" x14ac:dyDescent="0.3">
      <c r="A54" s="7">
        <v>50</v>
      </c>
      <c r="B54" s="16" t="s">
        <v>131</v>
      </c>
      <c r="C54" s="24" t="s">
        <v>50</v>
      </c>
      <c r="D54" s="28" t="s">
        <v>238</v>
      </c>
      <c r="E54" s="19" t="s">
        <v>245</v>
      </c>
      <c r="F54" s="30">
        <v>0</v>
      </c>
      <c r="G54" s="30">
        <v>5</v>
      </c>
      <c r="H54" s="5">
        <f t="shared" si="1"/>
        <v>5</v>
      </c>
      <c r="I54" s="14"/>
      <c r="J54" s="6">
        <f t="shared" si="0"/>
        <v>0</v>
      </c>
    </row>
    <row r="55" spans="1:10" ht="21.75" customHeight="1" x14ac:dyDescent="0.3">
      <c r="A55" s="3">
        <v>51</v>
      </c>
      <c r="B55" s="16" t="s">
        <v>131</v>
      </c>
      <c r="C55" s="24" t="s">
        <v>4</v>
      </c>
      <c r="D55" s="27" t="s">
        <v>166</v>
      </c>
      <c r="E55" s="19" t="s">
        <v>245</v>
      </c>
      <c r="F55" s="30">
        <v>4</v>
      </c>
      <c r="G55" s="30">
        <v>8</v>
      </c>
      <c r="H55" s="5">
        <f t="shared" si="1"/>
        <v>12</v>
      </c>
      <c r="I55" s="14"/>
      <c r="J55" s="6">
        <f t="shared" si="0"/>
        <v>0</v>
      </c>
    </row>
    <row r="56" spans="1:10" ht="21.75" customHeight="1" x14ac:dyDescent="0.3">
      <c r="A56" s="7">
        <v>52</v>
      </c>
      <c r="B56" s="16" t="s">
        <v>131</v>
      </c>
      <c r="C56" s="24" t="s">
        <v>377</v>
      </c>
      <c r="D56" s="28" t="s">
        <v>186</v>
      </c>
      <c r="E56" s="19" t="s">
        <v>245</v>
      </c>
      <c r="F56" s="30">
        <v>4</v>
      </c>
      <c r="G56" s="30">
        <v>0</v>
      </c>
      <c r="H56" s="5">
        <f t="shared" si="1"/>
        <v>4</v>
      </c>
      <c r="I56" s="14"/>
      <c r="J56" s="6">
        <f t="shared" si="0"/>
        <v>0</v>
      </c>
    </row>
    <row r="57" spans="1:10" ht="21.75" customHeight="1" x14ac:dyDescent="0.3">
      <c r="A57" s="3">
        <v>53</v>
      </c>
      <c r="B57" s="16" t="s">
        <v>131</v>
      </c>
      <c r="C57" s="24" t="s">
        <v>378</v>
      </c>
      <c r="D57" s="27" t="s">
        <v>379</v>
      </c>
      <c r="E57" s="19" t="s">
        <v>245</v>
      </c>
      <c r="F57" s="30">
        <v>0</v>
      </c>
      <c r="G57" s="30">
        <v>8</v>
      </c>
      <c r="H57" s="5">
        <f t="shared" si="1"/>
        <v>8</v>
      </c>
      <c r="I57" s="14"/>
      <c r="J57" s="6">
        <f t="shared" si="0"/>
        <v>0</v>
      </c>
    </row>
    <row r="58" spans="1:10" ht="21.75" customHeight="1" x14ac:dyDescent="0.3">
      <c r="A58" s="7">
        <v>54</v>
      </c>
      <c r="B58" s="16" t="s">
        <v>131</v>
      </c>
      <c r="C58" s="25" t="s">
        <v>292</v>
      </c>
      <c r="D58" s="29" t="s">
        <v>293</v>
      </c>
      <c r="E58" s="19" t="s">
        <v>245</v>
      </c>
      <c r="F58" s="30">
        <v>0</v>
      </c>
      <c r="G58" s="30">
        <v>10</v>
      </c>
      <c r="H58" s="5">
        <f t="shared" si="1"/>
        <v>10</v>
      </c>
      <c r="I58" s="14"/>
      <c r="J58" s="6">
        <f t="shared" si="0"/>
        <v>0</v>
      </c>
    </row>
    <row r="59" spans="1:10" ht="21.75" customHeight="1" x14ac:dyDescent="0.3">
      <c r="A59" s="3">
        <v>55</v>
      </c>
      <c r="B59" s="16" t="s">
        <v>131</v>
      </c>
      <c r="C59" s="24" t="s">
        <v>102</v>
      </c>
      <c r="D59" s="28" t="s">
        <v>167</v>
      </c>
      <c r="E59" s="19" t="s">
        <v>245</v>
      </c>
      <c r="F59" s="30">
        <v>2</v>
      </c>
      <c r="G59" s="30">
        <v>2</v>
      </c>
      <c r="H59" s="5">
        <f t="shared" si="1"/>
        <v>4</v>
      </c>
      <c r="I59" s="14"/>
      <c r="J59" s="6">
        <f t="shared" si="0"/>
        <v>0</v>
      </c>
    </row>
    <row r="60" spans="1:10" ht="21.75" customHeight="1" x14ac:dyDescent="0.3">
      <c r="A60" s="7">
        <v>56</v>
      </c>
      <c r="B60" s="16" t="s">
        <v>131</v>
      </c>
      <c r="C60" s="24" t="s">
        <v>57</v>
      </c>
      <c r="D60" s="27" t="s">
        <v>168</v>
      </c>
      <c r="E60" s="19" t="s">
        <v>245</v>
      </c>
      <c r="F60" s="30">
        <v>8</v>
      </c>
      <c r="G60" s="30">
        <v>0</v>
      </c>
      <c r="H60" s="5">
        <f t="shared" si="1"/>
        <v>8</v>
      </c>
      <c r="I60" s="14"/>
      <c r="J60" s="6">
        <f t="shared" si="0"/>
        <v>0</v>
      </c>
    </row>
    <row r="61" spans="1:10" ht="21.75" customHeight="1" x14ac:dyDescent="0.3">
      <c r="A61" s="3">
        <v>57</v>
      </c>
      <c r="B61" s="16" t="s">
        <v>131</v>
      </c>
      <c r="C61" s="24" t="s">
        <v>103</v>
      </c>
      <c r="D61" s="27" t="s">
        <v>169</v>
      </c>
      <c r="E61" s="19" t="s">
        <v>245</v>
      </c>
      <c r="F61" s="30">
        <v>4</v>
      </c>
      <c r="G61" s="30">
        <v>4</v>
      </c>
      <c r="H61" s="5">
        <f t="shared" si="1"/>
        <v>8</v>
      </c>
      <c r="I61" s="14"/>
      <c r="J61" s="6">
        <f t="shared" si="0"/>
        <v>0</v>
      </c>
    </row>
    <row r="62" spans="1:10" ht="21.75" customHeight="1" x14ac:dyDescent="0.3">
      <c r="A62" s="7">
        <v>58</v>
      </c>
      <c r="B62" s="16" t="s">
        <v>131</v>
      </c>
      <c r="C62" s="24" t="s">
        <v>104</v>
      </c>
      <c r="D62" s="27" t="s">
        <v>170</v>
      </c>
      <c r="E62" s="19" t="s">
        <v>245</v>
      </c>
      <c r="F62" s="30">
        <v>5</v>
      </c>
      <c r="G62" s="30">
        <v>5</v>
      </c>
      <c r="H62" s="5">
        <f t="shared" si="1"/>
        <v>10</v>
      </c>
      <c r="I62" s="14"/>
      <c r="J62" s="6">
        <f t="shared" si="0"/>
        <v>0</v>
      </c>
    </row>
    <row r="63" spans="1:10" ht="21.75" customHeight="1" x14ac:dyDescent="0.3">
      <c r="A63" s="3">
        <v>59</v>
      </c>
      <c r="B63" s="16" t="s">
        <v>131</v>
      </c>
      <c r="C63" s="24" t="s">
        <v>380</v>
      </c>
      <c r="D63" s="27" t="s">
        <v>381</v>
      </c>
      <c r="E63" s="19" t="s">
        <v>245</v>
      </c>
      <c r="F63" s="30">
        <v>0</v>
      </c>
      <c r="G63" s="30">
        <v>10</v>
      </c>
      <c r="H63" s="5">
        <f t="shared" si="1"/>
        <v>10</v>
      </c>
      <c r="I63" s="14"/>
      <c r="J63" s="6">
        <f t="shared" si="0"/>
        <v>0</v>
      </c>
    </row>
    <row r="64" spans="1:10" ht="21.75" customHeight="1" x14ac:dyDescent="0.3">
      <c r="A64" s="7">
        <v>60</v>
      </c>
      <c r="B64" s="16" t="s">
        <v>131</v>
      </c>
      <c r="C64" s="24" t="s">
        <v>294</v>
      </c>
      <c r="D64" s="27" t="s">
        <v>186</v>
      </c>
      <c r="E64" s="19" t="s">
        <v>245</v>
      </c>
      <c r="F64" s="30">
        <v>10</v>
      </c>
      <c r="G64" s="30">
        <v>0</v>
      </c>
      <c r="H64" s="5">
        <f t="shared" si="1"/>
        <v>10</v>
      </c>
      <c r="I64" s="14"/>
      <c r="J64" s="6">
        <f t="shared" si="0"/>
        <v>0</v>
      </c>
    </row>
    <row r="65" spans="1:10" ht="21.75" customHeight="1" x14ac:dyDescent="0.3">
      <c r="A65" s="3">
        <v>61</v>
      </c>
      <c r="B65" s="16" t="s">
        <v>131</v>
      </c>
      <c r="C65" s="24" t="s">
        <v>32</v>
      </c>
      <c r="D65" s="28" t="s">
        <v>171</v>
      </c>
      <c r="E65" s="19" t="s">
        <v>245</v>
      </c>
      <c r="F65" s="30">
        <v>17</v>
      </c>
      <c r="G65" s="30">
        <v>0</v>
      </c>
      <c r="H65" s="5">
        <f t="shared" si="1"/>
        <v>17</v>
      </c>
      <c r="I65" s="14"/>
      <c r="J65" s="6">
        <f t="shared" si="0"/>
        <v>0</v>
      </c>
    </row>
    <row r="66" spans="1:10" ht="21.75" customHeight="1" x14ac:dyDescent="0.3">
      <c r="A66" s="7">
        <v>62</v>
      </c>
      <c r="B66" s="16" t="s">
        <v>131</v>
      </c>
      <c r="C66" s="24" t="s">
        <v>382</v>
      </c>
      <c r="D66" s="27" t="s">
        <v>383</v>
      </c>
      <c r="E66" s="19" t="s">
        <v>245</v>
      </c>
      <c r="F66" s="30">
        <v>0</v>
      </c>
      <c r="G66" s="30">
        <v>2</v>
      </c>
      <c r="H66" s="5">
        <f t="shared" si="1"/>
        <v>2</v>
      </c>
      <c r="I66" s="14"/>
      <c r="J66" s="6">
        <f t="shared" si="0"/>
        <v>0</v>
      </c>
    </row>
    <row r="67" spans="1:10" ht="21.75" customHeight="1" x14ac:dyDescent="0.3">
      <c r="A67" s="3">
        <v>63</v>
      </c>
      <c r="B67" s="16" t="s">
        <v>131</v>
      </c>
      <c r="C67" s="24" t="s">
        <v>384</v>
      </c>
      <c r="D67" s="27" t="s">
        <v>385</v>
      </c>
      <c r="E67" s="19" t="s">
        <v>245</v>
      </c>
      <c r="F67" s="30">
        <v>0</v>
      </c>
      <c r="G67" s="30">
        <v>8</v>
      </c>
      <c r="H67" s="5">
        <f t="shared" si="1"/>
        <v>8</v>
      </c>
      <c r="I67" s="14"/>
      <c r="J67" s="6">
        <f t="shared" si="0"/>
        <v>0</v>
      </c>
    </row>
    <row r="68" spans="1:10" ht="21.75" customHeight="1" x14ac:dyDescent="0.3">
      <c r="A68" s="7">
        <v>64</v>
      </c>
      <c r="B68" s="16" t="s">
        <v>131</v>
      </c>
      <c r="C68" s="24" t="s">
        <v>386</v>
      </c>
      <c r="D68" s="27" t="s">
        <v>385</v>
      </c>
      <c r="E68" s="19" t="s">
        <v>245</v>
      </c>
      <c r="F68" s="30">
        <v>0</v>
      </c>
      <c r="G68" s="30">
        <v>8</v>
      </c>
      <c r="H68" s="5">
        <f t="shared" si="1"/>
        <v>8</v>
      </c>
      <c r="I68" s="14"/>
      <c r="J68" s="6">
        <f t="shared" si="0"/>
        <v>0</v>
      </c>
    </row>
    <row r="69" spans="1:10" ht="21.75" customHeight="1" x14ac:dyDescent="0.3">
      <c r="A69" s="3">
        <v>65</v>
      </c>
      <c r="B69" s="16" t="s">
        <v>131</v>
      </c>
      <c r="C69" s="24" t="s">
        <v>387</v>
      </c>
      <c r="D69" s="27" t="s">
        <v>388</v>
      </c>
      <c r="E69" s="19" t="s">
        <v>245</v>
      </c>
      <c r="F69" s="30">
        <v>0</v>
      </c>
      <c r="G69" s="30">
        <v>3</v>
      </c>
      <c r="H69" s="5">
        <f t="shared" si="1"/>
        <v>3</v>
      </c>
      <c r="I69" s="14"/>
      <c r="J69" s="6">
        <f t="shared" ref="J69:J132" si="2">H69*I69</f>
        <v>0</v>
      </c>
    </row>
    <row r="70" spans="1:10" ht="21.75" customHeight="1" x14ac:dyDescent="0.3">
      <c r="A70" s="7">
        <v>66</v>
      </c>
      <c r="B70" s="16" t="s">
        <v>131</v>
      </c>
      <c r="C70" s="24" t="s">
        <v>105</v>
      </c>
      <c r="D70" s="27" t="s">
        <v>172</v>
      </c>
      <c r="E70" s="19" t="s">
        <v>245</v>
      </c>
      <c r="F70" s="30">
        <v>2</v>
      </c>
      <c r="G70" s="30">
        <v>2</v>
      </c>
      <c r="H70" s="5">
        <f t="shared" ref="H70:H133" si="3">F70+G70</f>
        <v>4</v>
      </c>
      <c r="I70" s="14"/>
      <c r="J70" s="6">
        <f t="shared" si="2"/>
        <v>0</v>
      </c>
    </row>
    <row r="71" spans="1:10" ht="21.75" customHeight="1" x14ac:dyDescent="0.3">
      <c r="A71" s="3">
        <v>67</v>
      </c>
      <c r="B71" s="16" t="s">
        <v>131</v>
      </c>
      <c r="C71" s="24" t="s">
        <v>106</v>
      </c>
      <c r="D71" s="27" t="s">
        <v>146</v>
      </c>
      <c r="E71" s="19" t="s">
        <v>245</v>
      </c>
      <c r="F71" s="30">
        <v>10</v>
      </c>
      <c r="G71" s="30">
        <v>10</v>
      </c>
      <c r="H71" s="5">
        <f t="shared" si="3"/>
        <v>20</v>
      </c>
      <c r="I71" s="14"/>
      <c r="J71" s="6">
        <f t="shared" si="2"/>
        <v>0</v>
      </c>
    </row>
    <row r="72" spans="1:10" ht="21.75" customHeight="1" x14ac:dyDescent="0.3">
      <c r="A72" s="7">
        <v>68</v>
      </c>
      <c r="B72" s="16" t="s">
        <v>131</v>
      </c>
      <c r="C72" s="24" t="s">
        <v>107</v>
      </c>
      <c r="D72" s="27" t="s">
        <v>173</v>
      </c>
      <c r="E72" s="19" t="s">
        <v>245</v>
      </c>
      <c r="F72" s="30">
        <v>2</v>
      </c>
      <c r="G72" s="30">
        <v>2</v>
      </c>
      <c r="H72" s="5">
        <f t="shared" si="3"/>
        <v>4</v>
      </c>
      <c r="I72" s="14"/>
      <c r="J72" s="6">
        <f t="shared" si="2"/>
        <v>0</v>
      </c>
    </row>
    <row r="73" spans="1:10" ht="21.75" customHeight="1" x14ac:dyDescent="0.3">
      <c r="A73" s="3">
        <v>69</v>
      </c>
      <c r="B73" s="16" t="s">
        <v>131</v>
      </c>
      <c r="C73" s="24" t="s">
        <v>40</v>
      </c>
      <c r="D73" s="27" t="s">
        <v>253</v>
      </c>
      <c r="E73" s="19" t="s">
        <v>245</v>
      </c>
      <c r="F73" s="30">
        <v>2</v>
      </c>
      <c r="G73" s="30">
        <v>4</v>
      </c>
      <c r="H73" s="5">
        <f t="shared" si="3"/>
        <v>6</v>
      </c>
      <c r="I73" s="14"/>
      <c r="J73" s="6">
        <f t="shared" si="2"/>
        <v>0</v>
      </c>
    </row>
    <row r="74" spans="1:10" ht="21.75" customHeight="1" x14ac:dyDescent="0.3">
      <c r="A74" s="7">
        <v>70</v>
      </c>
      <c r="B74" s="16" t="s">
        <v>131</v>
      </c>
      <c r="C74" s="24" t="s">
        <v>6</v>
      </c>
      <c r="D74" s="27" t="s">
        <v>240</v>
      </c>
      <c r="E74" s="19" t="s">
        <v>245</v>
      </c>
      <c r="F74" s="30">
        <v>5</v>
      </c>
      <c r="G74" s="30">
        <v>4</v>
      </c>
      <c r="H74" s="5">
        <f t="shared" si="3"/>
        <v>9</v>
      </c>
      <c r="I74" s="14"/>
      <c r="J74" s="6">
        <f t="shared" si="2"/>
        <v>0</v>
      </c>
    </row>
    <row r="75" spans="1:10" ht="21.75" customHeight="1" x14ac:dyDescent="0.3">
      <c r="A75" s="3">
        <v>71</v>
      </c>
      <c r="B75" s="16" t="s">
        <v>131</v>
      </c>
      <c r="C75" s="24" t="s">
        <v>389</v>
      </c>
      <c r="D75" s="28" t="s">
        <v>390</v>
      </c>
      <c r="E75" s="19" t="s">
        <v>245</v>
      </c>
      <c r="F75" s="30">
        <v>0</v>
      </c>
      <c r="G75" s="30">
        <v>5</v>
      </c>
      <c r="H75" s="5">
        <f t="shared" si="3"/>
        <v>5</v>
      </c>
      <c r="I75" s="14"/>
      <c r="J75" s="6">
        <f t="shared" si="2"/>
        <v>0</v>
      </c>
    </row>
    <row r="76" spans="1:10" ht="21.75" customHeight="1" x14ac:dyDescent="0.3">
      <c r="A76" s="7">
        <v>72</v>
      </c>
      <c r="B76" s="16" t="s">
        <v>131</v>
      </c>
      <c r="C76" s="24" t="s">
        <v>108</v>
      </c>
      <c r="D76" s="27" t="s">
        <v>174</v>
      </c>
      <c r="E76" s="19" t="s">
        <v>245</v>
      </c>
      <c r="F76" s="30">
        <v>5</v>
      </c>
      <c r="G76" s="30">
        <v>5</v>
      </c>
      <c r="H76" s="5">
        <f t="shared" si="3"/>
        <v>10</v>
      </c>
      <c r="I76" s="14"/>
      <c r="J76" s="6">
        <f t="shared" si="2"/>
        <v>0</v>
      </c>
    </row>
    <row r="77" spans="1:10" ht="21.75" customHeight="1" x14ac:dyDescent="0.3">
      <c r="A77" s="3">
        <v>73</v>
      </c>
      <c r="B77" s="16" t="s">
        <v>131</v>
      </c>
      <c r="C77" s="27" t="s">
        <v>391</v>
      </c>
      <c r="D77" s="27" t="s">
        <v>175</v>
      </c>
      <c r="E77" s="19" t="s">
        <v>245</v>
      </c>
      <c r="F77" s="30">
        <v>4</v>
      </c>
      <c r="G77" s="30">
        <v>4</v>
      </c>
      <c r="H77" s="5">
        <f t="shared" si="3"/>
        <v>8</v>
      </c>
      <c r="I77" s="14"/>
      <c r="J77" s="6">
        <f t="shared" si="2"/>
        <v>0</v>
      </c>
    </row>
    <row r="78" spans="1:10" ht="21.75" customHeight="1" x14ac:dyDescent="0.3">
      <c r="A78" s="7">
        <v>74</v>
      </c>
      <c r="B78" s="16" t="s">
        <v>131</v>
      </c>
      <c r="C78" s="27" t="s">
        <v>295</v>
      </c>
      <c r="D78" s="27" t="s">
        <v>175</v>
      </c>
      <c r="E78" s="19" t="s">
        <v>245</v>
      </c>
      <c r="F78" s="30">
        <v>8</v>
      </c>
      <c r="G78" s="30">
        <v>8</v>
      </c>
      <c r="H78" s="5">
        <f t="shared" si="3"/>
        <v>16</v>
      </c>
      <c r="I78" s="14"/>
      <c r="J78" s="6">
        <f t="shared" si="2"/>
        <v>0</v>
      </c>
    </row>
    <row r="79" spans="1:10" ht="21.75" customHeight="1" x14ac:dyDescent="0.3">
      <c r="A79" s="3">
        <v>75</v>
      </c>
      <c r="B79" s="16" t="s">
        <v>131</v>
      </c>
      <c r="C79" s="24" t="s">
        <v>68</v>
      </c>
      <c r="D79" s="27" t="s">
        <v>176</v>
      </c>
      <c r="E79" s="19" t="s">
        <v>245</v>
      </c>
      <c r="F79" s="30">
        <v>12</v>
      </c>
      <c r="G79" s="30">
        <v>10</v>
      </c>
      <c r="H79" s="5">
        <f t="shared" si="3"/>
        <v>22</v>
      </c>
      <c r="I79" s="14"/>
      <c r="J79" s="6">
        <f t="shared" si="2"/>
        <v>0</v>
      </c>
    </row>
    <row r="80" spans="1:10" ht="21.75" customHeight="1" x14ac:dyDescent="0.3">
      <c r="A80" s="7">
        <v>76</v>
      </c>
      <c r="B80" s="16" t="s">
        <v>131</v>
      </c>
      <c r="C80" s="27" t="s">
        <v>254</v>
      </c>
      <c r="D80" s="27" t="s">
        <v>255</v>
      </c>
      <c r="E80" s="19" t="s">
        <v>245</v>
      </c>
      <c r="F80" s="30">
        <v>16</v>
      </c>
      <c r="G80" s="30">
        <v>16</v>
      </c>
      <c r="H80" s="5">
        <f t="shared" si="3"/>
        <v>32</v>
      </c>
      <c r="I80" s="14"/>
      <c r="J80" s="6">
        <f t="shared" si="2"/>
        <v>0</v>
      </c>
    </row>
    <row r="81" spans="1:10" ht="21.75" customHeight="1" x14ac:dyDescent="0.3">
      <c r="A81" s="3">
        <v>77</v>
      </c>
      <c r="B81" s="16" t="s">
        <v>131</v>
      </c>
      <c r="C81" s="24" t="s">
        <v>392</v>
      </c>
      <c r="D81" s="27" t="s">
        <v>393</v>
      </c>
      <c r="E81" s="19" t="s">
        <v>245</v>
      </c>
      <c r="F81" s="30">
        <v>16</v>
      </c>
      <c r="G81" s="30">
        <v>4</v>
      </c>
      <c r="H81" s="5">
        <f t="shared" si="3"/>
        <v>20</v>
      </c>
      <c r="I81" s="14"/>
      <c r="J81" s="6">
        <f t="shared" si="2"/>
        <v>0</v>
      </c>
    </row>
    <row r="82" spans="1:10" ht="21.75" customHeight="1" x14ac:dyDescent="0.3">
      <c r="A82" s="7">
        <v>78</v>
      </c>
      <c r="B82" s="16" t="s">
        <v>131</v>
      </c>
      <c r="C82" s="24" t="s">
        <v>58</v>
      </c>
      <c r="D82" s="27" t="s">
        <v>175</v>
      </c>
      <c r="E82" s="19" t="s">
        <v>245</v>
      </c>
      <c r="F82" s="30">
        <v>16</v>
      </c>
      <c r="G82" s="30">
        <v>24</v>
      </c>
      <c r="H82" s="5">
        <f t="shared" si="3"/>
        <v>40</v>
      </c>
      <c r="I82" s="14"/>
      <c r="J82" s="6">
        <f t="shared" si="2"/>
        <v>0</v>
      </c>
    </row>
    <row r="83" spans="1:10" ht="21.75" customHeight="1" x14ac:dyDescent="0.3">
      <c r="A83" s="3">
        <v>79</v>
      </c>
      <c r="B83" s="16" t="s">
        <v>131</v>
      </c>
      <c r="C83" s="24" t="s">
        <v>296</v>
      </c>
      <c r="D83" s="28" t="s">
        <v>297</v>
      </c>
      <c r="E83" s="19" t="s">
        <v>245</v>
      </c>
      <c r="F83" s="30">
        <v>0</v>
      </c>
      <c r="G83" s="30">
        <v>5</v>
      </c>
      <c r="H83" s="5">
        <f t="shared" si="3"/>
        <v>5</v>
      </c>
      <c r="I83" s="14"/>
      <c r="J83" s="6">
        <f t="shared" si="2"/>
        <v>0</v>
      </c>
    </row>
    <row r="84" spans="1:10" ht="21.75" customHeight="1" x14ac:dyDescent="0.3">
      <c r="A84" s="7">
        <v>80</v>
      </c>
      <c r="B84" s="16" t="s">
        <v>131</v>
      </c>
      <c r="C84" s="24" t="s">
        <v>109</v>
      </c>
      <c r="D84" s="28" t="s">
        <v>177</v>
      </c>
      <c r="E84" s="19" t="s">
        <v>245</v>
      </c>
      <c r="F84" s="30">
        <v>4</v>
      </c>
      <c r="G84" s="30">
        <v>4</v>
      </c>
      <c r="H84" s="5">
        <f t="shared" si="3"/>
        <v>8</v>
      </c>
      <c r="I84" s="14"/>
      <c r="J84" s="6">
        <f t="shared" si="2"/>
        <v>0</v>
      </c>
    </row>
    <row r="85" spans="1:10" ht="21.75" customHeight="1" x14ac:dyDescent="0.3">
      <c r="A85" s="3">
        <v>81</v>
      </c>
      <c r="B85" s="16" t="s">
        <v>131</v>
      </c>
      <c r="C85" s="24" t="s">
        <v>394</v>
      </c>
      <c r="D85" s="28" t="s">
        <v>395</v>
      </c>
      <c r="E85" s="19" t="s">
        <v>245</v>
      </c>
      <c r="F85" s="30">
        <v>0</v>
      </c>
      <c r="G85" s="30">
        <v>5</v>
      </c>
      <c r="H85" s="5">
        <f t="shared" si="3"/>
        <v>5</v>
      </c>
      <c r="I85" s="14"/>
      <c r="J85" s="6">
        <f t="shared" si="2"/>
        <v>0</v>
      </c>
    </row>
    <row r="86" spans="1:10" ht="21.75" customHeight="1" x14ac:dyDescent="0.3">
      <c r="A86" s="7">
        <v>82</v>
      </c>
      <c r="B86" s="16" t="s">
        <v>131</v>
      </c>
      <c r="C86" s="24" t="s">
        <v>396</v>
      </c>
      <c r="D86" s="27" t="s">
        <v>397</v>
      </c>
      <c r="E86" s="19" t="s">
        <v>245</v>
      </c>
      <c r="F86" s="30">
        <v>0</v>
      </c>
      <c r="G86" s="30">
        <v>28</v>
      </c>
      <c r="H86" s="5">
        <f t="shared" si="3"/>
        <v>28</v>
      </c>
      <c r="I86" s="14"/>
      <c r="J86" s="6">
        <f t="shared" si="2"/>
        <v>0</v>
      </c>
    </row>
    <row r="87" spans="1:10" ht="21.75" customHeight="1" x14ac:dyDescent="0.3">
      <c r="A87" s="3">
        <v>83</v>
      </c>
      <c r="B87" s="16" t="s">
        <v>131</v>
      </c>
      <c r="C87" s="24" t="s">
        <v>398</v>
      </c>
      <c r="D87" s="27" t="s">
        <v>399</v>
      </c>
      <c r="E87" s="19" t="s">
        <v>245</v>
      </c>
      <c r="F87" s="30">
        <v>10</v>
      </c>
      <c r="G87" s="30">
        <v>0</v>
      </c>
      <c r="H87" s="5">
        <f t="shared" si="3"/>
        <v>10</v>
      </c>
      <c r="I87" s="14"/>
      <c r="J87" s="6">
        <f t="shared" si="2"/>
        <v>0</v>
      </c>
    </row>
    <row r="88" spans="1:10" ht="21.75" customHeight="1" x14ac:dyDescent="0.3">
      <c r="A88" s="7">
        <v>84</v>
      </c>
      <c r="B88" s="16" t="s">
        <v>131</v>
      </c>
      <c r="C88" s="27" t="s">
        <v>110</v>
      </c>
      <c r="D88" s="27" t="s">
        <v>176</v>
      </c>
      <c r="E88" s="19" t="s">
        <v>245</v>
      </c>
      <c r="F88" s="30">
        <v>3</v>
      </c>
      <c r="G88" s="30">
        <v>3</v>
      </c>
      <c r="H88" s="5">
        <f t="shared" si="3"/>
        <v>6</v>
      </c>
      <c r="I88" s="14"/>
      <c r="J88" s="6">
        <f t="shared" si="2"/>
        <v>0</v>
      </c>
    </row>
    <row r="89" spans="1:10" ht="21.75" customHeight="1" x14ac:dyDescent="0.3">
      <c r="A89" s="3">
        <v>85</v>
      </c>
      <c r="B89" s="16" t="s">
        <v>131</v>
      </c>
      <c r="C89" s="24" t="s">
        <v>87</v>
      </c>
      <c r="D89" s="27" t="s">
        <v>179</v>
      </c>
      <c r="E89" s="19" t="s">
        <v>245</v>
      </c>
      <c r="F89" s="30">
        <v>0</v>
      </c>
      <c r="G89" s="30">
        <v>30</v>
      </c>
      <c r="H89" s="5">
        <f t="shared" si="3"/>
        <v>30</v>
      </c>
      <c r="I89" s="14"/>
      <c r="J89" s="6">
        <f t="shared" si="2"/>
        <v>0</v>
      </c>
    </row>
    <row r="90" spans="1:10" ht="21.75" customHeight="1" x14ac:dyDescent="0.3">
      <c r="A90" s="7">
        <v>86</v>
      </c>
      <c r="B90" s="16" t="s">
        <v>131</v>
      </c>
      <c r="C90" s="24" t="s">
        <v>70</v>
      </c>
      <c r="D90" s="27" t="s">
        <v>180</v>
      </c>
      <c r="E90" s="19" t="s">
        <v>245</v>
      </c>
      <c r="F90" s="30">
        <v>0</v>
      </c>
      <c r="G90" s="30">
        <v>29</v>
      </c>
      <c r="H90" s="5">
        <f t="shared" si="3"/>
        <v>29</v>
      </c>
      <c r="I90" s="14"/>
      <c r="J90" s="6">
        <f t="shared" si="2"/>
        <v>0</v>
      </c>
    </row>
    <row r="91" spans="1:10" ht="21.75" customHeight="1" x14ac:dyDescent="0.3">
      <c r="A91" s="3">
        <v>87</v>
      </c>
      <c r="B91" s="16" t="s">
        <v>131</v>
      </c>
      <c r="C91" s="24" t="s">
        <v>256</v>
      </c>
      <c r="D91" s="27" t="s">
        <v>241</v>
      </c>
      <c r="E91" s="19" t="s">
        <v>245</v>
      </c>
      <c r="F91" s="30">
        <v>2</v>
      </c>
      <c r="G91" s="30">
        <v>0</v>
      </c>
      <c r="H91" s="5">
        <f t="shared" si="3"/>
        <v>2</v>
      </c>
      <c r="I91" s="14"/>
      <c r="J91" s="6">
        <f t="shared" si="2"/>
        <v>0</v>
      </c>
    </row>
    <row r="92" spans="1:10" ht="21.75" customHeight="1" x14ac:dyDescent="0.3">
      <c r="A92" s="7">
        <v>88</v>
      </c>
      <c r="B92" s="16" t="s">
        <v>131</v>
      </c>
      <c r="C92" s="24" t="s">
        <v>298</v>
      </c>
      <c r="D92" s="27" t="s">
        <v>400</v>
      </c>
      <c r="E92" s="19" t="s">
        <v>245</v>
      </c>
      <c r="F92" s="30">
        <v>0</v>
      </c>
      <c r="G92" s="30">
        <v>4</v>
      </c>
      <c r="H92" s="5">
        <f t="shared" si="3"/>
        <v>4</v>
      </c>
      <c r="I92" s="14"/>
      <c r="J92" s="6">
        <f t="shared" si="2"/>
        <v>0</v>
      </c>
    </row>
    <row r="93" spans="1:10" ht="21.75" customHeight="1" x14ac:dyDescent="0.3">
      <c r="A93" s="3">
        <v>89</v>
      </c>
      <c r="B93" s="16" t="s">
        <v>131</v>
      </c>
      <c r="C93" s="24" t="s">
        <v>73</v>
      </c>
      <c r="D93" s="28" t="s">
        <v>181</v>
      </c>
      <c r="E93" s="19" t="s">
        <v>245</v>
      </c>
      <c r="F93" s="30">
        <v>38</v>
      </c>
      <c r="G93" s="30">
        <v>9</v>
      </c>
      <c r="H93" s="5">
        <f t="shared" si="3"/>
        <v>47</v>
      </c>
      <c r="I93" s="14"/>
      <c r="J93" s="6">
        <f t="shared" si="2"/>
        <v>0</v>
      </c>
    </row>
    <row r="94" spans="1:10" ht="21.75" customHeight="1" x14ac:dyDescent="0.3">
      <c r="A94" s="7">
        <v>90</v>
      </c>
      <c r="B94" s="16" t="s">
        <v>131</v>
      </c>
      <c r="C94" s="24" t="s">
        <v>401</v>
      </c>
      <c r="D94" s="28" t="s">
        <v>241</v>
      </c>
      <c r="E94" s="19" t="s">
        <v>245</v>
      </c>
      <c r="F94" s="30">
        <v>0</v>
      </c>
      <c r="G94" s="30">
        <v>2</v>
      </c>
      <c r="H94" s="5">
        <f t="shared" si="3"/>
        <v>2</v>
      </c>
      <c r="I94" s="14"/>
      <c r="J94" s="6">
        <f t="shared" si="2"/>
        <v>0</v>
      </c>
    </row>
    <row r="95" spans="1:10" ht="21.75" customHeight="1" x14ac:dyDescent="0.3">
      <c r="A95" s="3">
        <v>91</v>
      </c>
      <c r="B95" s="16" t="s">
        <v>131</v>
      </c>
      <c r="C95" s="24" t="s">
        <v>402</v>
      </c>
      <c r="D95" s="27" t="s">
        <v>186</v>
      </c>
      <c r="E95" s="19" t="s">
        <v>245</v>
      </c>
      <c r="F95" s="30">
        <v>0</v>
      </c>
      <c r="G95" s="30">
        <v>12</v>
      </c>
      <c r="H95" s="5">
        <f t="shared" si="3"/>
        <v>12</v>
      </c>
      <c r="I95" s="14"/>
      <c r="J95" s="6">
        <f t="shared" si="2"/>
        <v>0</v>
      </c>
    </row>
    <row r="96" spans="1:10" ht="21.75" customHeight="1" x14ac:dyDescent="0.3">
      <c r="A96" s="7">
        <v>92</v>
      </c>
      <c r="B96" s="16" t="s">
        <v>131</v>
      </c>
      <c r="C96" s="24" t="s">
        <v>403</v>
      </c>
      <c r="D96" s="27" t="s">
        <v>404</v>
      </c>
      <c r="E96" s="19" t="s">
        <v>245</v>
      </c>
      <c r="F96" s="30">
        <v>0</v>
      </c>
      <c r="G96" s="30">
        <v>5</v>
      </c>
      <c r="H96" s="5">
        <f t="shared" si="3"/>
        <v>5</v>
      </c>
      <c r="I96" s="14"/>
      <c r="J96" s="6">
        <f t="shared" si="2"/>
        <v>0</v>
      </c>
    </row>
    <row r="97" spans="1:10" ht="21.75" customHeight="1" x14ac:dyDescent="0.3">
      <c r="A97" s="3">
        <v>93</v>
      </c>
      <c r="B97" s="16" t="s">
        <v>131</v>
      </c>
      <c r="C97" s="24" t="s">
        <v>300</v>
      </c>
      <c r="D97" s="27" t="s">
        <v>301</v>
      </c>
      <c r="E97" s="19" t="s">
        <v>245</v>
      </c>
      <c r="F97" s="30">
        <v>16</v>
      </c>
      <c r="G97" s="30">
        <v>20</v>
      </c>
      <c r="H97" s="5">
        <f t="shared" si="3"/>
        <v>36</v>
      </c>
      <c r="I97" s="14"/>
      <c r="J97" s="6">
        <f t="shared" si="2"/>
        <v>0</v>
      </c>
    </row>
    <row r="98" spans="1:10" ht="21.75" customHeight="1" x14ac:dyDescent="0.3">
      <c r="A98" s="7">
        <v>94</v>
      </c>
      <c r="B98" s="16" t="s">
        <v>131</v>
      </c>
      <c r="C98" s="27" t="s">
        <v>302</v>
      </c>
      <c r="D98" s="27" t="s">
        <v>249</v>
      </c>
      <c r="E98" s="19" t="s">
        <v>245</v>
      </c>
      <c r="F98" s="30">
        <v>0</v>
      </c>
      <c r="G98" s="30">
        <v>8</v>
      </c>
      <c r="H98" s="5">
        <f t="shared" si="3"/>
        <v>8</v>
      </c>
      <c r="I98" s="14"/>
      <c r="J98" s="6">
        <f t="shared" si="2"/>
        <v>0</v>
      </c>
    </row>
    <row r="99" spans="1:10" ht="21.75" customHeight="1" x14ac:dyDescent="0.3">
      <c r="A99" s="3">
        <v>95</v>
      </c>
      <c r="B99" s="16" t="s">
        <v>131</v>
      </c>
      <c r="C99" s="24" t="s">
        <v>111</v>
      </c>
      <c r="D99" s="17" t="s">
        <v>182</v>
      </c>
      <c r="E99" s="19" t="s">
        <v>245</v>
      </c>
      <c r="F99" s="30">
        <v>5</v>
      </c>
      <c r="G99" s="30">
        <v>5</v>
      </c>
      <c r="H99" s="5">
        <f t="shared" si="3"/>
        <v>10</v>
      </c>
      <c r="I99" s="14"/>
      <c r="J99" s="6">
        <f t="shared" si="2"/>
        <v>0</v>
      </c>
    </row>
    <row r="100" spans="1:10" ht="21.75" customHeight="1" x14ac:dyDescent="0.3">
      <c r="A100" s="7">
        <v>96</v>
      </c>
      <c r="B100" s="16" t="s">
        <v>131</v>
      </c>
      <c r="C100" s="24" t="s">
        <v>405</v>
      </c>
      <c r="D100" s="27" t="s">
        <v>406</v>
      </c>
      <c r="E100" s="19" t="s">
        <v>245</v>
      </c>
      <c r="F100" s="30">
        <v>0</v>
      </c>
      <c r="G100" s="30">
        <v>1</v>
      </c>
      <c r="H100" s="5">
        <f t="shared" si="3"/>
        <v>1</v>
      </c>
      <c r="I100" s="14"/>
      <c r="J100" s="6">
        <f t="shared" si="2"/>
        <v>0</v>
      </c>
    </row>
    <row r="101" spans="1:10" ht="21.75" customHeight="1" x14ac:dyDescent="0.3">
      <c r="A101" s="3">
        <v>97</v>
      </c>
      <c r="B101" s="16" t="s">
        <v>131</v>
      </c>
      <c r="C101" s="24" t="s">
        <v>407</v>
      </c>
      <c r="D101" s="27" t="s">
        <v>360</v>
      </c>
      <c r="E101" s="19" t="s">
        <v>245</v>
      </c>
      <c r="F101" s="30">
        <v>12</v>
      </c>
      <c r="G101" s="30">
        <v>0</v>
      </c>
      <c r="H101" s="5">
        <f t="shared" si="3"/>
        <v>12</v>
      </c>
      <c r="I101" s="14"/>
      <c r="J101" s="6">
        <f t="shared" si="2"/>
        <v>0</v>
      </c>
    </row>
    <row r="102" spans="1:10" ht="21.75" customHeight="1" x14ac:dyDescent="0.3">
      <c r="A102" s="7">
        <v>98</v>
      </c>
      <c r="B102" s="16" t="s">
        <v>131</v>
      </c>
      <c r="C102" s="24" t="s">
        <v>408</v>
      </c>
      <c r="D102" s="27" t="s">
        <v>299</v>
      </c>
      <c r="E102" s="19" t="s">
        <v>245</v>
      </c>
      <c r="F102" s="30">
        <v>0</v>
      </c>
      <c r="G102" s="30">
        <v>3</v>
      </c>
      <c r="H102" s="5">
        <f t="shared" si="3"/>
        <v>3</v>
      </c>
      <c r="I102" s="14"/>
      <c r="J102" s="6">
        <f t="shared" si="2"/>
        <v>0</v>
      </c>
    </row>
    <row r="103" spans="1:10" ht="21.75" customHeight="1" x14ac:dyDescent="0.3">
      <c r="A103" s="3">
        <v>99</v>
      </c>
      <c r="B103" s="16" t="s">
        <v>131</v>
      </c>
      <c r="C103" s="24" t="s">
        <v>409</v>
      </c>
      <c r="D103" s="27" t="s">
        <v>146</v>
      </c>
      <c r="E103" s="19" t="s">
        <v>245</v>
      </c>
      <c r="F103" s="30">
        <v>8</v>
      </c>
      <c r="G103" s="30">
        <v>8</v>
      </c>
      <c r="H103" s="5">
        <f t="shared" si="3"/>
        <v>16</v>
      </c>
      <c r="I103" s="14"/>
      <c r="J103" s="6">
        <f t="shared" si="2"/>
        <v>0</v>
      </c>
    </row>
    <row r="104" spans="1:10" ht="21.75" customHeight="1" x14ac:dyDescent="0.3">
      <c r="A104" s="7">
        <v>100</v>
      </c>
      <c r="B104" s="16" t="s">
        <v>131</v>
      </c>
      <c r="C104" s="24" t="s">
        <v>42</v>
      </c>
      <c r="D104" s="27" t="s">
        <v>183</v>
      </c>
      <c r="E104" s="19" t="s">
        <v>245</v>
      </c>
      <c r="F104" s="30">
        <v>0</v>
      </c>
      <c r="G104" s="30">
        <v>24</v>
      </c>
      <c r="H104" s="5">
        <f t="shared" si="3"/>
        <v>24</v>
      </c>
      <c r="I104" s="14"/>
      <c r="J104" s="6">
        <f t="shared" si="2"/>
        <v>0</v>
      </c>
    </row>
    <row r="105" spans="1:10" ht="21.75" customHeight="1" x14ac:dyDescent="0.3">
      <c r="A105" s="3">
        <v>101</v>
      </c>
      <c r="B105" s="16" t="s">
        <v>131</v>
      </c>
      <c r="C105" s="24" t="s">
        <v>410</v>
      </c>
      <c r="D105" s="27" t="s">
        <v>411</v>
      </c>
      <c r="E105" s="19" t="s">
        <v>245</v>
      </c>
      <c r="F105" s="30">
        <v>0</v>
      </c>
      <c r="G105" s="30">
        <v>3</v>
      </c>
      <c r="H105" s="5">
        <f t="shared" si="3"/>
        <v>3</v>
      </c>
      <c r="I105" s="14"/>
      <c r="J105" s="6">
        <f t="shared" si="2"/>
        <v>0</v>
      </c>
    </row>
    <row r="106" spans="1:10" ht="21.75" customHeight="1" x14ac:dyDescent="0.3">
      <c r="A106" s="7">
        <v>102</v>
      </c>
      <c r="B106" s="16" t="s">
        <v>131</v>
      </c>
      <c r="C106" s="24" t="s">
        <v>412</v>
      </c>
      <c r="D106" s="27" t="s">
        <v>186</v>
      </c>
      <c r="E106" s="19" t="s">
        <v>245</v>
      </c>
      <c r="F106" s="30">
        <v>0</v>
      </c>
      <c r="G106" s="30">
        <v>1</v>
      </c>
      <c r="H106" s="5">
        <f t="shared" si="3"/>
        <v>1</v>
      </c>
      <c r="I106" s="14"/>
      <c r="J106" s="6">
        <f t="shared" si="2"/>
        <v>0</v>
      </c>
    </row>
    <row r="107" spans="1:10" ht="21.75" customHeight="1" x14ac:dyDescent="0.3">
      <c r="A107" s="3">
        <v>103</v>
      </c>
      <c r="B107" s="16" t="s">
        <v>131</v>
      </c>
      <c r="C107" s="24" t="s">
        <v>413</v>
      </c>
      <c r="D107" s="27" t="s">
        <v>414</v>
      </c>
      <c r="E107" s="19" t="s">
        <v>245</v>
      </c>
      <c r="F107" s="30">
        <v>0</v>
      </c>
      <c r="G107" s="30">
        <v>400</v>
      </c>
      <c r="H107" s="5">
        <f t="shared" si="3"/>
        <v>400</v>
      </c>
      <c r="I107" s="14"/>
      <c r="J107" s="6">
        <f t="shared" si="2"/>
        <v>0</v>
      </c>
    </row>
    <row r="108" spans="1:10" ht="21.75" customHeight="1" x14ac:dyDescent="0.3">
      <c r="A108" s="7">
        <v>104</v>
      </c>
      <c r="B108" s="16" t="s">
        <v>131</v>
      </c>
      <c r="C108" s="24" t="s">
        <v>74</v>
      </c>
      <c r="D108" s="27" t="s">
        <v>303</v>
      </c>
      <c r="E108" s="19" t="s">
        <v>245</v>
      </c>
      <c r="F108" s="30">
        <v>6</v>
      </c>
      <c r="G108" s="30">
        <v>2</v>
      </c>
      <c r="H108" s="5">
        <f t="shared" si="3"/>
        <v>8</v>
      </c>
      <c r="I108" s="14"/>
      <c r="J108" s="6">
        <f t="shared" si="2"/>
        <v>0</v>
      </c>
    </row>
    <row r="109" spans="1:10" ht="21.75" customHeight="1" x14ac:dyDescent="0.3">
      <c r="A109" s="3">
        <v>105</v>
      </c>
      <c r="B109" s="16" t="s">
        <v>131</v>
      </c>
      <c r="C109" s="24" t="s">
        <v>257</v>
      </c>
      <c r="D109" s="27" t="s">
        <v>258</v>
      </c>
      <c r="E109" s="19" t="s">
        <v>245</v>
      </c>
      <c r="F109" s="30">
        <v>5</v>
      </c>
      <c r="G109" s="30">
        <v>0</v>
      </c>
      <c r="H109" s="5">
        <f t="shared" si="3"/>
        <v>5</v>
      </c>
      <c r="I109" s="14"/>
      <c r="J109" s="6">
        <f t="shared" si="2"/>
        <v>0</v>
      </c>
    </row>
    <row r="110" spans="1:10" ht="21.75" customHeight="1" x14ac:dyDescent="0.3">
      <c r="A110" s="7">
        <v>106</v>
      </c>
      <c r="B110" s="16" t="s">
        <v>131</v>
      </c>
      <c r="C110" s="24" t="s">
        <v>304</v>
      </c>
      <c r="D110" s="27" t="s">
        <v>305</v>
      </c>
      <c r="E110" s="19" t="s">
        <v>245</v>
      </c>
      <c r="F110" s="30">
        <v>20</v>
      </c>
      <c r="G110" s="30">
        <v>0</v>
      </c>
      <c r="H110" s="5">
        <f t="shared" si="3"/>
        <v>20</v>
      </c>
      <c r="I110" s="14"/>
      <c r="J110" s="6">
        <f t="shared" si="2"/>
        <v>0</v>
      </c>
    </row>
    <row r="111" spans="1:10" ht="21.75" customHeight="1" x14ac:dyDescent="0.3">
      <c r="A111" s="3">
        <v>107</v>
      </c>
      <c r="B111" s="16" t="s">
        <v>131</v>
      </c>
      <c r="C111" s="24" t="s">
        <v>415</v>
      </c>
      <c r="D111" s="27" t="s">
        <v>416</v>
      </c>
      <c r="E111" s="19" t="s">
        <v>245</v>
      </c>
      <c r="F111" s="30">
        <v>2</v>
      </c>
      <c r="G111" s="30">
        <v>2</v>
      </c>
      <c r="H111" s="5">
        <f t="shared" si="3"/>
        <v>4</v>
      </c>
      <c r="I111" s="14"/>
      <c r="J111" s="6">
        <f t="shared" si="2"/>
        <v>0</v>
      </c>
    </row>
    <row r="112" spans="1:10" ht="21.75" customHeight="1" x14ac:dyDescent="0.3">
      <c r="A112" s="7">
        <v>108</v>
      </c>
      <c r="B112" s="16" t="s">
        <v>131</v>
      </c>
      <c r="C112" s="24" t="s">
        <v>417</v>
      </c>
      <c r="D112" s="27" t="s">
        <v>158</v>
      </c>
      <c r="E112" s="19" t="s">
        <v>245</v>
      </c>
      <c r="F112" s="30">
        <v>0</v>
      </c>
      <c r="G112" s="30">
        <v>8</v>
      </c>
      <c r="H112" s="5">
        <f t="shared" si="3"/>
        <v>8</v>
      </c>
      <c r="I112" s="14"/>
      <c r="J112" s="6">
        <f t="shared" si="2"/>
        <v>0</v>
      </c>
    </row>
    <row r="113" spans="1:10" ht="21.75" customHeight="1" x14ac:dyDescent="0.3">
      <c r="A113" s="3">
        <v>109</v>
      </c>
      <c r="B113" s="16" t="s">
        <v>131</v>
      </c>
      <c r="C113" s="24" t="s">
        <v>112</v>
      </c>
      <c r="D113" s="27" t="s">
        <v>184</v>
      </c>
      <c r="E113" s="19" t="s">
        <v>245</v>
      </c>
      <c r="F113" s="30">
        <v>1</v>
      </c>
      <c r="G113" s="30">
        <v>1</v>
      </c>
      <c r="H113" s="5">
        <f t="shared" si="3"/>
        <v>2</v>
      </c>
      <c r="I113" s="14"/>
      <c r="J113" s="6">
        <f t="shared" si="2"/>
        <v>0</v>
      </c>
    </row>
    <row r="114" spans="1:10" ht="21.75" customHeight="1" x14ac:dyDescent="0.3">
      <c r="A114" s="7">
        <v>110</v>
      </c>
      <c r="B114" s="16" t="s">
        <v>131</v>
      </c>
      <c r="C114" s="24" t="s">
        <v>418</v>
      </c>
      <c r="D114" s="27" t="s">
        <v>217</v>
      </c>
      <c r="E114" s="19" t="s">
        <v>245</v>
      </c>
      <c r="F114" s="30">
        <v>16</v>
      </c>
      <c r="G114" s="30">
        <v>0</v>
      </c>
      <c r="H114" s="5">
        <f t="shared" si="3"/>
        <v>16</v>
      </c>
      <c r="I114" s="14"/>
      <c r="J114" s="6">
        <f t="shared" si="2"/>
        <v>0</v>
      </c>
    </row>
    <row r="115" spans="1:10" ht="21.75" customHeight="1" x14ac:dyDescent="0.3">
      <c r="A115" s="3">
        <v>111</v>
      </c>
      <c r="B115" s="16" t="s">
        <v>131</v>
      </c>
      <c r="C115" s="24" t="s">
        <v>419</v>
      </c>
      <c r="D115" s="27" t="s">
        <v>420</v>
      </c>
      <c r="E115" s="19" t="s">
        <v>245</v>
      </c>
      <c r="F115" s="30">
        <v>0</v>
      </c>
      <c r="G115" s="30">
        <v>16</v>
      </c>
      <c r="H115" s="5">
        <f t="shared" si="3"/>
        <v>16</v>
      </c>
      <c r="I115" s="14"/>
      <c r="J115" s="6">
        <f t="shared" si="2"/>
        <v>0</v>
      </c>
    </row>
    <row r="116" spans="1:10" ht="21.75" customHeight="1" x14ac:dyDescent="0.3">
      <c r="A116" s="7">
        <v>112</v>
      </c>
      <c r="B116" s="16" t="s">
        <v>131</v>
      </c>
      <c r="C116" s="24" t="s">
        <v>306</v>
      </c>
      <c r="D116" s="27" t="s">
        <v>241</v>
      </c>
      <c r="E116" s="19" t="s">
        <v>245</v>
      </c>
      <c r="F116" s="30">
        <v>2</v>
      </c>
      <c r="G116" s="30">
        <v>2</v>
      </c>
      <c r="H116" s="5">
        <f t="shared" si="3"/>
        <v>4</v>
      </c>
      <c r="I116" s="14"/>
      <c r="J116" s="6">
        <f t="shared" si="2"/>
        <v>0</v>
      </c>
    </row>
    <row r="117" spans="1:10" ht="21.75" customHeight="1" x14ac:dyDescent="0.3">
      <c r="A117" s="3">
        <v>113</v>
      </c>
      <c r="B117" s="16" t="s">
        <v>131</v>
      </c>
      <c r="C117" s="24" t="s">
        <v>79</v>
      </c>
      <c r="D117" s="27" t="s">
        <v>242</v>
      </c>
      <c r="E117" s="19" t="s">
        <v>245</v>
      </c>
      <c r="F117" s="30">
        <v>5</v>
      </c>
      <c r="G117" s="30">
        <v>5</v>
      </c>
      <c r="H117" s="5">
        <f t="shared" si="3"/>
        <v>10</v>
      </c>
      <c r="I117" s="14"/>
      <c r="J117" s="6">
        <f t="shared" si="2"/>
        <v>0</v>
      </c>
    </row>
    <row r="118" spans="1:10" ht="21.75" customHeight="1" x14ac:dyDescent="0.3">
      <c r="A118" s="7">
        <v>114</v>
      </c>
      <c r="B118" s="16" t="s">
        <v>131</v>
      </c>
      <c r="C118" s="24" t="s">
        <v>421</v>
      </c>
      <c r="D118" s="27" t="s">
        <v>145</v>
      </c>
      <c r="E118" s="19" t="s">
        <v>245</v>
      </c>
      <c r="F118" s="30">
        <v>3</v>
      </c>
      <c r="G118" s="30">
        <v>0</v>
      </c>
      <c r="H118" s="5">
        <f t="shared" si="3"/>
        <v>3</v>
      </c>
      <c r="I118" s="14"/>
      <c r="J118" s="6">
        <f t="shared" si="2"/>
        <v>0</v>
      </c>
    </row>
    <row r="119" spans="1:10" ht="21.75" customHeight="1" x14ac:dyDescent="0.3">
      <c r="A119" s="3">
        <v>115</v>
      </c>
      <c r="B119" s="16" t="s">
        <v>131</v>
      </c>
      <c r="C119" s="24" t="s">
        <v>422</v>
      </c>
      <c r="D119" s="27" t="s">
        <v>423</v>
      </c>
      <c r="E119" s="19" t="s">
        <v>245</v>
      </c>
      <c r="F119" s="30">
        <v>2</v>
      </c>
      <c r="G119" s="30">
        <v>0</v>
      </c>
      <c r="H119" s="5">
        <f t="shared" si="3"/>
        <v>2</v>
      </c>
      <c r="I119" s="14"/>
      <c r="J119" s="6">
        <f t="shared" si="2"/>
        <v>0</v>
      </c>
    </row>
    <row r="120" spans="1:10" ht="21.75" customHeight="1" x14ac:dyDescent="0.3">
      <c r="A120" s="7">
        <v>116</v>
      </c>
      <c r="B120" s="16" t="s">
        <v>131</v>
      </c>
      <c r="C120" s="24" t="s">
        <v>113</v>
      </c>
      <c r="D120" s="27" t="s">
        <v>185</v>
      </c>
      <c r="E120" s="19" t="s">
        <v>245</v>
      </c>
      <c r="F120" s="30">
        <v>10</v>
      </c>
      <c r="G120" s="30">
        <v>10</v>
      </c>
      <c r="H120" s="5">
        <f t="shared" si="3"/>
        <v>20</v>
      </c>
      <c r="I120" s="14"/>
      <c r="J120" s="6">
        <f t="shared" si="2"/>
        <v>0</v>
      </c>
    </row>
    <row r="121" spans="1:10" ht="21.75" customHeight="1" x14ac:dyDescent="0.3">
      <c r="A121" s="3">
        <v>117</v>
      </c>
      <c r="B121" s="16" t="s">
        <v>131</v>
      </c>
      <c r="C121" s="24" t="s">
        <v>43</v>
      </c>
      <c r="D121" s="27" t="s">
        <v>186</v>
      </c>
      <c r="E121" s="19" t="s">
        <v>245</v>
      </c>
      <c r="F121" s="30">
        <v>2</v>
      </c>
      <c r="G121" s="30">
        <v>10</v>
      </c>
      <c r="H121" s="5">
        <f t="shared" si="3"/>
        <v>12</v>
      </c>
      <c r="I121" s="14"/>
      <c r="J121" s="6">
        <f t="shared" si="2"/>
        <v>0</v>
      </c>
    </row>
    <row r="122" spans="1:10" ht="21.75" customHeight="1" x14ac:dyDescent="0.3">
      <c r="A122" s="7">
        <v>118</v>
      </c>
      <c r="B122" s="16" t="s">
        <v>131</v>
      </c>
      <c r="C122" s="24" t="s">
        <v>64</v>
      </c>
      <c r="D122" s="27" t="s">
        <v>186</v>
      </c>
      <c r="E122" s="19" t="s">
        <v>245</v>
      </c>
      <c r="F122" s="30">
        <v>4</v>
      </c>
      <c r="G122" s="30">
        <v>5</v>
      </c>
      <c r="H122" s="5">
        <f t="shared" si="3"/>
        <v>9</v>
      </c>
      <c r="I122" s="14"/>
      <c r="J122" s="6">
        <f t="shared" si="2"/>
        <v>0</v>
      </c>
    </row>
    <row r="123" spans="1:10" ht="21.75" customHeight="1" x14ac:dyDescent="0.3">
      <c r="A123" s="3">
        <v>119</v>
      </c>
      <c r="B123" s="16" t="s">
        <v>131</v>
      </c>
      <c r="C123" s="24" t="s">
        <v>114</v>
      </c>
      <c r="D123" s="27" t="s">
        <v>187</v>
      </c>
      <c r="E123" s="19" t="s">
        <v>245</v>
      </c>
      <c r="F123" s="30">
        <v>10</v>
      </c>
      <c r="G123" s="30">
        <v>10</v>
      </c>
      <c r="H123" s="5">
        <f t="shared" si="3"/>
        <v>20</v>
      </c>
      <c r="I123" s="14"/>
      <c r="J123" s="6">
        <f t="shared" si="2"/>
        <v>0</v>
      </c>
    </row>
    <row r="124" spans="1:10" ht="21.75" customHeight="1" x14ac:dyDescent="0.3">
      <c r="A124" s="7">
        <v>120</v>
      </c>
      <c r="B124" s="16" t="s">
        <v>131</v>
      </c>
      <c r="C124" s="24" t="s">
        <v>307</v>
      </c>
      <c r="D124" s="27" t="s">
        <v>158</v>
      </c>
      <c r="E124" s="19" t="s">
        <v>245</v>
      </c>
      <c r="F124" s="4">
        <v>4</v>
      </c>
      <c r="G124" s="30">
        <v>0</v>
      </c>
      <c r="H124" s="5">
        <f t="shared" si="3"/>
        <v>4</v>
      </c>
      <c r="I124" s="14"/>
      <c r="J124" s="6">
        <f t="shared" si="2"/>
        <v>0</v>
      </c>
    </row>
    <row r="125" spans="1:10" ht="21.75" customHeight="1" x14ac:dyDescent="0.3">
      <c r="A125" s="3">
        <v>121</v>
      </c>
      <c r="B125" s="16" t="s">
        <v>131</v>
      </c>
      <c r="C125" s="24" t="s">
        <v>308</v>
      </c>
      <c r="D125" s="27" t="s">
        <v>309</v>
      </c>
      <c r="E125" s="19" t="s">
        <v>245</v>
      </c>
      <c r="F125" s="30">
        <v>4</v>
      </c>
      <c r="G125" s="30">
        <v>0</v>
      </c>
      <c r="H125" s="5">
        <f t="shared" si="3"/>
        <v>4</v>
      </c>
      <c r="I125" s="14"/>
      <c r="J125" s="6">
        <f t="shared" si="2"/>
        <v>0</v>
      </c>
    </row>
    <row r="126" spans="1:10" ht="21.75" customHeight="1" x14ac:dyDescent="0.3">
      <c r="A126" s="7">
        <v>122</v>
      </c>
      <c r="B126" s="16" t="s">
        <v>131</v>
      </c>
      <c r="C126" s="24" t="s">
        <v>424</v>
      </c>
      <c r="D126" s="27" t="s">
        <v>425</v>
      </c>
      <c r="E126" s="19" t="s">
        <v>245</v>
      </c>
      <c r="F126" s="30">
        <v>0</v>
      </c>
      <c r="G126" s="30">
        <v>3</v>
      </c>
      <c r="H126" s="5">
        <f t="shared" si="3"/>
        <v>3</v>
      </c>
      <c r="I126" s="14"/>
      <c r="J126" s="6">
        <f t="shared" si="2"/>
        <v>0</v>
      </c>
    </row>
    <row r="127" spans="1:10" ht="21.75" customHeight="1" x14ac:dyDescent="0.3">
      <c r="A127" s="3">
        <v>123</v>
      </c>
      <c r="B127" s="16" t="s">
        <v>131</v>
      </c>
      <c r="C127" s="24" t="s">
        <v>426</v>
      </c>
      <c r="D127" s="28" t="s">
        <v>427</v>
      </c>
      <c r="E127" s="19" t="s">
        <v>245</v>
      </c>
      <c r="F127" s="30">
        <v>0</v>
      </c>
      <c r="G127" s="30">
        <v>40</v>
      </c>
      <c r="H127" s="5">
        <f t="shared" si="3"/>
        <v>40</v>
      </c>
      <c r="I127" s="14"/>
      <c r="J127" s="6">
        <f t="shared" si="2"/>
        <v>0</v>
      </c>
    </row>
    <row r="128" spans="1:10" ht="21.75" customHeight="1" x14ac:dyDescent="0.3">
      <c r="A128" s="7">
        <v>124</v>
      </c>
      <c r="B128" s="16" t="s">
        <v>131</v>
      </c>
      <c r="C128" s="24" t="s">
        <v>44</v>
      </c>
      <c r="D128" s="27" t="s">
        <v>188</v>
      </c>
      <c r="E128" s="19" t="s">
        <v>245</v>
      </c>
      <c r="F128" s="30">
        <v>20</v>
      </c>
      <c r="G128" s="30">
        <v>20</v>
      </c>
      <c r="H128" s="5">
        <f t="shared" si="3"/>
        <v>40</v>
      </c>
      <c r="I128" s="14"/>
      <c r="J128" s="6">
        <f t="shared" si="2"/>
        <v>0</v>
      </c>
    </row>
    <row r="129" spans="1:10" ht="21.75" customHeight="1" x14ac:dyDescent="0.3">
      <c r="A129" s="3">
        <v>125</v>
      </c>
      <c r="B129" s="16" t="s">
        <v>131</v>
      </c>
      <c r="C129" s="24" t="s">
        <v>115</v>
      </c>
      <c r="D129" s="27" t="s">
        <v>189</v>
      </c>
      <c r="E129" s="19" t="s">
        <v>245</v>
      </c>
      <c r="F129" s="30">
        <v>5</v>
      </c>
      <c r="G129" s="30">
        <v>5</v>
      </c>
      <c r="H129" s="5">
        <f t="shared" si="3"/>
        <v>10</v>
      </c>
      <c r="I129" s="14"/>
      <c r="J129" s="6">
        <f t="shared" si="2"/>
        <v>0</v>
      </c>
    </row>
    <row r="130" spans="1:10" ht="21.75" customHeight="1" x14ac:dyDescent="0.3">
      <c r="A130" s="7">
        <v>126</v>
      </c>
      <c r="B130" s="16" t="s">
        <v>131</v>
      </c>
      <c r="C130" s="24" t="s">
        <v>116</v>
      </c>
      <c r="D130" s="28" t="s">
        <v>190</v>
      </c>
      <c r="E130" s="19" t="s">
        <v>245</v>
      </c>
      <c r="F130" s="30">
        <v>2</v>
      </c>
      <c r="G130" s="30">
        <v>2</v>
      </c>
      <c r="H130" s="5">
        <f t="shared" si="3"/>
        <v>4</v>
      </c>
      <c r="I130" s="14"/>
      <c r="J130" s="6">
        <f t="shared" si="2"/>
        <v>0</v>
      </c>
    </row>
    <row r="131" spans="1:10" ht="21.75" customHeight="1" x14ac:dyDescent="0.3">
      <c r="A131" s="3">
        <v>127</v>
      </c>
      <c r="B131" s="16" t="s">
        <v>131</v>
      </c>
      <c r="C131" s="24" t="s">
        <v>65</v>
      </c>
      <c r="D131" s="27" t="s">
        <v>191</v>
      </c>
      <c r="E131" s="19" t="s">
        <v>245</v>
      </c>
      <c r="F131" s="30">
        <v>4</v>
      </c>
      <c r="G131" s="30">
        <v>0</v>
      </c>
      <c r="H131" s="5">
        <f t="shared" si="3"/>
        <v>4</v>
      </c>
      <c r="I131" s="14"/>
      <c r="J131" s="6">
        <f t="shared" si="2"/>
        <v>0</v>
      </c>
    </row>
    <row r="132" spans="1:10" ht="21.75" customHeight="1" x14ac:dyDescent="0.3">
      <c r="A132" s="7">
        <v>128</v>
      </c>
      <c r="B132" s="16" t="s">
        <v>131</v>
      </c>
      <c r="C132" s="24" t="s">
        <v>428</v>
      </c>
      <c r="D132" s="27" t="s">
        <v>217</v>
      </c>
      <c r="E132" s="19" t="s">
        <v>245</v>
      </c>
      <c r="F132" s="30">
        <v>0</v>
      </c>
      <c r="G132" s="30">
        <v>4</v>
      </c>
      <c r="H132" s="5">
        <f t="shared" si="3"/>
        <v>4</v>
      </c>
      <c r="I132" s="14"/>
      <c r="J132" s="6">
        <f t="shared" si="2"/>
        <v>0</v>
      </c>
    </row>
    <row r="133" spans="1:10" ht="21.75" customHeight="1" x14ac:dyDescent="0.3">
      <c r="A133" s="3">
        <v>129</v>
      </c>
      <c r="B133" s="16" t="s">
        <v>131</v>
      </c>
      <c r="C133" s="24" t="s">
        <v>429</v>
      </c>
      <c r="D133" s="27" t="s">
        <v>430</v>
      </c>
      <c r="E133" s="19" t="s">
        <v>245</v>
      </c>
      <c r="F133" s="30">
        <v>0</v>
      </c>
      <c r="G133" s="30">
        <v>5</v>
      </c>
      <c r="H133" s="5">
        <f t="shared" si="3"/>
        <v>5</v>
      </c>
      <c r="I133" s="14"/>
      <c r="J133" s="6">
        <f t="shared" ref="J133:J196" si="4">H133*I133</f>
        <v>0</v>
      </c>
    </row>
    <row r="134" spans="1:10" ht="21.75" customHeight="1" x14ac:dyDescent="0.3">
      <c r="A134" s="7">
        <v>130</v>
      </c>
      <c r="B134" s="16" t="s">
        <v>131</v>
      </c>
      <c r="C134" s="24" t="s">
        <v>431</v>
      </c>
      <c r="D134" s="27" t="s">
        <v>432</v>
      </c>
      <c r="E134" s="19" t="s">
        <v>245</v>
      </c>
      <c r="F134" s="30">
        <v>5</v>
      </c>
      <c r="G134" s="30">
        <v>0</v>
      </c>
      <c r="H134" s="5">
        <f t="shared" ref="H134:H197" si="5">F134+G134</f>
        <v>5</v>
      </c>
      <c r="I134" s="14"/>
      <c r="J134" s="6">
        <f t="shared" si="4"/>
        <v>0</v>
      </c>
    </row>
    <row r="135" spans="1:10" ht="21.75" customHeight="1" x14ac:dyDescent="0.3">
      <c r="A135" s="3">
        <v>131</v>
      </c>
      <c r="B135" s="16" t="s">
        <v>131</v>
      </c>
      <c r="C135" s="24" t="s">
        <v>117</v>
      </c>
      <c r="D135" s="18" t="s">
        <v>192</v>
      </c>
      <c r="E135" s="19" t="s">
        <v>245</v>
      </c>
      <c r="F135" s="30">
        <v>1</v>
      </c>
      <c r="G135" s="30">
        <v>1</v>
      </c>
      <c r="H135" s="5">
        <f t="shared" si="5"/>
        <v>2</v>
      </c>
      <c r="I135" s="14"/>
      <c r="J135" s="6">
        <f t="shared" si="4"/>
        <v>0</v>
      </c>
    </row>
    <row r="136" spans="1:10" ht="21.75" customHeight="1" x14ac:dyDescent="0.3">
      <c r="A136" s="7">
        <v>132</v>
      </c>
      <c r="B136" s="16" t="s">
        <v>131</v>
      </c>
      <c r="C136" s="24" t="s">
        <v>433</v>
      </c>
      <c r="D136" s="27" t="s">
        <v>158</v>
      </c>
      <c r="E136" s="19" t="s">
        <v>245</v>
      </c>
      <c r="F136" s="30">
        <v>4</v>
      </c>
      <c r="G136" s="30">
        <v>0</v>
      </c>
      <c r="H136" s="5">
        <f t="shared" si="5"/>
        <v>4</v>
      </c>
      <c r="I136" s="14"/>
      <c r="J136" s="6">
        <f t="shared" si="4"/>
        <v>0</v>
      </c>
    </row>
    <row r="137" spans="1:10" ht="21.75" customHeight="1" x14ac:dyDescent="0.3">
      <c r="A137" s="3">
        <v>133</v>
      </c>
      <c r="B137" s="16" t="s">
        <v>131</v>
      </c>
      <c r="C137" s="24" t="s">
        <v>75</v>
      </c>
      <c r="D137" s="27" t="s">
        <v>193</v>
      </c>
      <c r="E137" s="19" t="s">
        <v>245</v>
      </c>
      <c r="F137" s="30">
        <v>4</v>
      </c>
      <c r="G137" s="30">
        <v>0</v>
      </c>
      <c r="H137" s="5">
        <f t="shared" si="5"/>
        <v>4</v>
      </c>
      <c r="I137" s="14"/>
      <c r="J137" s="6">
        <f t="shared" si="4"/>
        <v>0</v>
      </c>
    </row>
    <row r="138" spans="1:10" ht="21.75" customHeight="1" x14ac:dyDescent="0.3">
      <c r="A138" s="7">
        <v>134</v>
      </c>
      <c r="B138" s="16" t="s">
        <v>131</v>
      </c>
      <c r="C138" s="24" t="s">
        <v>12</v>
      </c>
      <c r="D138" s="27" t="s">
        <v>194</v>
      </c>
      <c r="E138" s="19" t="s">
        <v>245</v>
      </c>
      <c r="F138" s="30">
        <v>5</v>
      </c>
      <c r="G138" s="30">
        <v>0</v>
      </c>
      <c r="H138" s="5">
        <f t="shared" si="5"/>
        <v>5</v>
      </c>
      <c r="I138" s="14"/>
      <c r="J138" s="6">
        <f t="shared" si="4"/>
        <v>0</v>
      </c>
    </row>
    <row r="139" spans="1:10" ht="21.75" customHeight="1" x14ac:dyDescent="0.3">
      <c r="A139" s="3">
        <v>135</v>
      </c>
      <c r="B139" s="16" t="s">
        <v>131</v>
      </c>
      <c r="C139" s="24" t="s">
        <v>310</v>
      </c>
      <c r="D139" s="27" t="s">
        <v>158</v>
      </c>
      <c r="E139" s="19" t="s">
        <v>245</v>
      </c>
      <c r="F139" s="30">
        <v>8</v>
      </c>
      <c r="G139" s="30">
        <v>0</v>
      </c>
      <c r="H139" s="5">
        <f t="shared" si="5"/>
        <v>8</v>
      </c>
      <c r="I139" s="14"/>
      <c r="J139" s="6">
        <f t="shared" si="4"/>
        <v>0</v>
      </c>
    </row>
    <row r="140" spans="1:10" ht="21.75" customHeight="1" x14ac:dyDescent="0.3">
      <c r="A140" s="7">
        <v>136</v>
      </c>
      <c r="B140" s="16" t="s">
        <v>131</v>
      </c>
      <c r="C140" s="24" t="s">
        <v>434</v>
      </c>
      <c r="D140" s="27" t="s">
        <v>435</v>
      </c>
      <c r="E140" s="19" t="s">
        <v>245</v>
      </c>
      <c r="F140" s="30">
        <v>0</v>
      </c>
      <c r="G140" s="30">
        <v>35</v>
      </c>
      <c r="H140" s="5">
        <f t="shared" si="5"/>
        <v>35</v>
      </c>
      <c r="I140" s="14"/>
      <c r="J140" s="6">
        <f t="shared" si="4"/>
        <v>0</v>
      </c>
    </row>
    <row r="141" spans="1:10" ht="21.75" customHeight="1" x14ac:dyDescent="0.3">
      <c r="A141" s="3">
        <v>137</v>
      </c>
      <c r="B141" s="16" t="s">
        <v>131</v>
      </c>
      <c r="C141" s="24" t="s">
        <v>436</v>
      </c>
      <c r="D141" s="27" t="s">
        <v>437</v>
      </c>
      <c r="E141" s="19" t="s">
        <v>245</v>
      </c>
      <c r="F141" s="30">
        <v>8</v>
      </c>
      <c r="G141" s="30">
        <v>0</v>
      </c>
      <c r="H141" s="5">
        <f t="shared" si="5"/>
        <v>8</v>
      </c>
      <c r="I141" s="14"/>
      <c r="J141" s="6">
        <f t="shared" si="4"/>
        <v>0</v>
      </c>
    </row>
    <row r="142" spans="1:10" ht="21.75" customHeight="1" x14ac:dyDescent="0.3">
      <c r="A142" s="7">
        <v>138</v>
      </c>
      <c r="B142" s="16" t="s">
        <v>131</v>
      </c>
      <c r="C142" s="24" t="s">
        <v>27</v>
      </c>
      <c r="D142" s="27" t="s">
        <v>239</v>
      </c>
      <c r="E142" s="19" t="s">
        <v>245</v>
      </c>
      <c r="F142" s="30">
        <v>4</v>
      </c>
      <c r="G142" s="30">
        <v>0</v>
      </c>
      <c r="H142" s="5">
        <f t="shared" si="5"/>
        <v>4</v>
      </c>
      <c r="I142" s="14"/>
      <c r="J142" s="6">
        <f t="shared" si="4"/>
        <v>0</v>
      </c>
    </row>
    <row r="143" spans="1:10" ht="21.75" customHeight="1" x14ac:dyDescent="0.3">
      <c r="A143" s="3">
        <v>139</v>
      </c>
      <c r="B143" s="16" t="s">
        <v>131</v>
      </c>
      <c r="C143" s="24" t="s">
        <v>311</v>
      </c>
      <c r="D143" s="27" t="s">
        <v>312</v>
      </c>
      <c r="E143" s="19" t="s">
        <v>245</v>
      </c>
      <c r="F143" s="30">
        <v>0</v>
      </c>
      <c r="G143" s="30">
        <v>2</v>
      </c>
      <c r="H143" s="5">
        <f t="shared" si="5"/>
        <v>2</v>
      </c>
      <c r="I143" s="14"/>
      <c r="J143" s="6">
        <f t="shared" si="4"/>
        <v>0</v>
      </c>
    </row>
    <row r="144" spans="1:10" ht="21.75" customHeight="1" x14ac:dyDescent="0.3">
      <c r="A144" s="7">
        <v>140</v>
      </c>
      <c r="B144" s="16" t="s">
        <v>131</v>
      </c>
      <c r="C144" s="24" t="s">
        <v>118</v>
      </c>
      <c r="D144" s="23" t="s">
        <v>195</v>
      </c>
      <c r="E144" s="19" t="s">
        <v>245</v>
      </c>
      <c r="F144" s="30">
        <v>1</v>
      </c>
      <c r="G144" s="30">
        <v>0</v>
      </c>
      <c r="H144" s="5">
        <f t="shared" si="5"/>
        <v>1</v>
      </c>
      <c r="I144" s="14"/>
      <c r="J144" s="6">
        <f t="shared" si="4"/>
        <v>0</v>
      </c>
    </row>
    <row r="145" spans="1:10" ht="21.75" customHeight="1" x14ac:dyDescent="0.3">
      <c r="A145" s="3">
        <v>141</v>
      </c>
      <c r="B145" s="16" t="s">
        <v>131</v>
      </c>
      <c r="C145" s="24" t="s">
        <v>66</v>
      </c>
      <c r="D145" s="27" t="s">
        <v>196</v>
      </c>
      <c r="E145" s="19" t="s">
        <v>245</v>
      </c>
      <c r="F145" s="30">
        <v>4</v>
      </c>
      <c r="G145" s="30">
        <v>20</v>
      </c>
      <c r="H145" s="5">
        <f t="shared" si="5"/>
        <v>24</v>
      </c>
      <c r="I145" s="14"/>
      <c r="J145" s="6">
        <f t="shared" si="4"/>
        <v>0</v>
      </c>
    </row>
    <row r="146" spans="1:10" ht="21.75" customHeight="1" x14ac:dyDescent="0.3">
      <c r="A146" s="7">
        <v>142</v>
      </c>
      <c r="B146" s="16" t="s">
        <v>131</v>
      </c>
      <c r="C146" s="24" t="s">
        <v>16</v>
      </c>
      <c r="D146" s="23" t="s">
        <v>197</v>
      </c>
      <c r="E146" s="19" t="s">
        <v>245</v>
      </c>
      <c r="F146" s="30">
        <v>44</v>
      </c>
      <c r="G146" s="30">
        <v>77</v>
      </c>
      <c r="H146" s="5">
        <f t="shared" si="5"/>
        <v>121</v>
      </c>
      <c r="I146" s="14"/>
      <c r="J146" s="6">
        <f t="shared" si="4"/>
        <v>0</v>
      </c>
    </row>
    <row r="147" spans="1:10" ht="21.75" customHeight="1" x14ac:dyDescent="0.3">
      <c r="A147" s="3">
        <v>143</v>
      </c>
      <c r="B147" s="16" t="s">
        <v>131</v>
      </c>
      <c r="C147" s="24" t="s">
        <v>46</v>
      </c>
      <c r="D147" s="27" t="s">
        <v>259</v>
      </c>
      <c r="E147" s="19" t="s">
        <v>245</v>
      </c>
      <c r="F147" s="30">
        <v>0</v>
      </c>
      <c r="G147" s="30">
        <v>20</v>
      </c>
      <c r="H147" s="5">
        <f t="shared" si="5"/>
        <v>20</v>
      </c>
      <c r="I147" s="14"/>
      <c r="J147" s="6">
        <f t="shared" si="4"/>
        <v>0</v>
      </c>
    </row>
    <row r="148" spans="1:10" ht="21.75" customHeight="1" x14ac:dyDescent="0.3">
      <c r="A148" s="7">
        <v>144</v>
      </c>
      <c r="B148" s="16" t="s">
        <v>131</v>
      </c>
      <c r="C148" s="24" t="s">
        <v>438</v>
      </c>
      <c r="D148" s="27" t="s">
        <v>439</v>
      </c>
      <c r="E148" s="19" t="s">
        <v>245</v>
      </c>
      <c r="F148" s="30">
        <v>0</v>
      </c>
      <c r="G148" s="30">
        <v>75</v>
      </c>
      <c r="H148" s="5">
        <f t="shared" si="5"/>
        <v>75</v>
      </c>
      <c r="I148" s="14"/>
      <c r="J148" s="6">
        <f t="shared" si="4"/>
        <v>0</v>
      </c>
    </row>
    <row r="149" spans="1:10" ht="21.75" customHeight="1" x14ac:dyDescent="0.3">
      <c r="A149" s="3">
        <v>145</v>
      </c>
      <c r="B149" s="16" t="s">
        <v>131</v>
      </c>
      <c r="C149" s="24" t="s">
        <v>76</v>
      </c>
      <c r="D149" s="27" t="s">
        <v>198</v>
      </c>
      <c r="E149" s="19" t="s">
        <v>245</v>
      </c>
      <c r="F149" s="30">
        <v>3</v>
      </c>
      <c r="G149" s="30">
        <v>0</v>
      </c>
      <c r="H149" s="5">
        <f t="shared" si="5"/>
        <v>3</v>
      </c>
      <c r="I149" s="14"/>
      <c r="J149" s="6">
        <f t="shared" si="4"/>
        <v>0</v>
      </c>
    </row>
    <row r="150" spans="1:10" ht="21.75" customHeight="1" x14ac:dyDescent="0.3">
      <c r="A150" s="7">
        <v>146</v>
      </c>
      <c r="B150" s="16" t="s">
        <v>131</v>
      </c>
      <c r="C150" s="24" t="s">
        <v>440</v>
      </c>
      <c r="D150" s="27" t="s">
        <v>441</v>
      </c>
      <c r="E150" s="19" t="s">
        <v>245</v>
      </c>
      <c r="F150" s="30">
        <v>2</v>
      </c>
      <c r="G150" s="30">
        <v>0</v>
      </c>
      <c r="H150" s="5">
        <f t="shared" si="5"/>
        <v>2</v>
      </c>
      <c r="I150" s="14"/>
      <c r="J150" s="6">
        <f t="shared" si="4"/>
        <v>0</v>
      </c>
    </row>
    <row r="151" spans="1:10" ht="21.75" customHeight="1" x14ac:dyDescent="0.3">
      <c r="A151" s="3">
        <v>147</v>
      </c>
      <c r="B151" s="16" t="s">
        <v>131</v>
      </c>
      <c r="C151" s="24" t="s">
        <v>313</v>
      </c>
      <c r="D151" s="27" t="s">
        <v>158</v>
      </c>
      <c r="E151" s="19" t="s">
        <v>245</v>
      </c>
      <c r="F151" s="30">
        <v>2</v>
      </c>
      <c r="G151" s="30">
        <v>0</v>
      </c>
      <c r="H151" s="5">
        <f t="shared" si="5"/>
        <v>2</v>
      </c>
      <c r="I151" s="14"/>
      <c r="J151" s="6">
        <f t="shared" si="4"/>
        <v>0</v>
      </c>
    </row>
    <row r="152" spans="1:10" ht="21.75" customHeight="1" x14ac:dyDescent="0.3">
      <c r="A152" s="7">
        <v>148</v>
      </c>
      <c r="B152" s="16" t="s">
        <v>131</v>
      </c>
      <c r="C152" s="24" t="s">
        <v>442</v>
      </c>
      <c r="D152" s="27" t="s">
        <v>443</v>
      </c>
      <c r="E152" s="19" t="s">
        <v>245</v>
      </c>
      <c r="F152" s="30">
        <v>20</v>
      </c>
      <c r="G152" s="30">
        <v>4</v>
      </c>
      <c r="H152" s="5">
        <f t="shared" si="5"/>
        <v>24</v>
      </c>
      <c r="I152" s="14"/>
      <c r="J152" s="6">
        <f t="shared" si="4"/>
        <v>0</v>
      </c>
    </row>
    <row r="153" spans="1:10" ht="21.75" customHeight="1" x14ac:dyDescent="0.3">
      <c r="A153" s="3">
        <v>149</v>
      </c>
      <c r="B153" s="16" t="s">
        <v>131</v>
      </c>
      <c r="C153" s="24" t="s">
        <v>444</v>
      </c>
      <c r="D153" s="27" t="s">
        <v>158</v>
      </c>
      <c r="E153" s="19" t="s">
        <v>245</v>
      </c>
      <c r="F153" s="30">
        <v>5</v>
      </c>
      <c r="G153" s="30">
        <v>0</v>
      </c>
      <c r="H153" s="5">
        <f t="shared" si="5"/>
        <v>5</v>
      </c>
      <c r="I153" s="14"/>
      <c r="J153" s="6">
        <f t="shared" si="4"/>
        <v>0</v>
      </c>
    </row>
    <row r="154" spans="1:10" ht="21.75" customHeight="1" x14ac:dyDescent="0.3">
      <c r="A154" s="7">
        <v>150</v>
      </c>
      <c r="B154" s="16" t="s">
        <v>131</v>
      </c>
      <c r="C154" s="24" t="s">
        <v>445</v>
      </c>
      <c r="D154" s="27" t="s">
        <v>446</v>
      </c>
      <c r="E154" s="19" t="s">
        <v>245</v>
      </c>
      <c r="F154" s="30">
        <v>3</v>
      </c>
      <c r="G154" s="30">
        <v>0</v>
      </c>
      <c r="H154" s="5">
        <f t="shared" si="5"/>
        <v>3</v>
      </c>
      <c r="I154" s="14"/>
      <c r="J154" s="6">
        <f t="shared" si="4"/>
        <v>0</v>
      </c>
    </row>
    <row r="155" spans="1:10" ht="21.75" customHeight="1" x14ac:dyDescent="0.3">
      <c r="A155" s="3">
        <v>151</v>
      </c>
      <c r="B155" s="16" t="s">
        <v>131</v>
      </c>
      <c r="C155" s="24" t="s">
        <v>447</v>
      </c>
      <c r="D155" s="27" t="s">
        <v>448</v>
      </c>
      <c r="E155" s="19" t="s">
        <v>245</v>
      </c>
      <c r="F155" s="30">
        <v>0</v>
      </c>
      <c r="G155" s="30">
        <v>4</v>
      </c>
      <c r="H155" s="5">
        <f t="shared" si="5"/>
        <v>4</v>
      </c>
      <c r="I155" s="14"/>
      <c r="J155" s="6">
        <f t="shared" si="4"/>
        <v>0</v>
      </c>
    </row>
    <row r="156" spans="1:10" ht="21.75" customHeight="1" x14ac:dyDescent="0.3">
      <c r="A156" s="7">
        <v>152</v>
      </c>
      <c r="B156" s="16" t="s">
        <v>131</v>
      </c>
      <c r="C156" s="24" t="s">
        <v>89</v>
      </c>
      <c r="D156" s="27" t="s">
        <v>199</v>
      </c>
      <c r="E156" s="19" t="s">
        <v>245</v>
      </c>
      <c r="F156" s="30">
        <v>2</v>
      </c>
      <c r="G156" s="30">
        <v>0</v>
      </c>
      <c r="H156" s="5">
        <f t="shared" si="5"/>
        <v>2</v>
      </c>
      <c r="I156" s="14"/>
      <c r="J156" s="6">
        <f t="shared" si="4"/>
        <v>0</v>
      </c>
    </row>
    <row r="157" spans="1:10" ht="21.75" customHeight="1" x14ac:dyDescent="0.3">
      <c r="A157" s="3">
        <v>153</v>
      </c>
      <c r="B157" s="16" t="s">
        <v>131</v>
      </c>
      <c r="C157" s="24" t="s">
        <v>260</v>
      </c>
      <c r="D157" s="27" t="s">
        <v>259</v>
      </c>
      <c r="E157" s="19" t="s">
        <v>245</v>
      </c>
      <c r="F157" s="30">
        <v>0</v>
      </c>
      <c r="G157" s="30">
        <v>15</v>
      </c>
      <c r="H157" s="5">
        <f t="shared" si="5"/>
        <v>15</v>
      </c>
      <c r="I157" s="14"/>
      <c r="J157" s="6">
        <f t="shared" si="4"/>
        <v>0</v>
      </c>
    </row>
    <row r="158" spans="1:10" ht="21.75" customHeight="1" x14ac:dyDescent="0.3">
      <c r="A158" s="7">
        <v>154</v>
      </c>
      <c r="B158" s="16" t="s">
        <v>131</v>
      </c>
      <c r="C158" s="24" t="s">
        <v>119</v>
      </c>
      <c r="D158" s="27" t="s">
        <v>200</v>
      </c>
      <c r="E158" s="19" t="s">
        <v>245</v>
      </c>
      <c r="F158" s="30">
        <v>4</v>
      </c>
      <c r="G158" s="30">
        <v>4</v>
      </c>
      <c r="H158" s="5">
        <f t="shared" si="5"/>
        <v>8</v>
      </c>
      <c r="I158" s="14"/>
      <c r="J158" s="6">
        <f t="shared" si="4"/>
        <v>0</v>
      </c>
    </row>
    <row r="159" spans="1:10" ht="21.75" customHeight="1" x14ac:dyDescent="0.3">
      <c r="A159" s="3">
        <v>155</v>
      </c>
      <c r="B159" s="16" t="s">
        <v>131</v>
      </c>
      <c r="C159" s="24" t="s">
        <v>120</v>
      </c>
      <c r="D159" s="27" t="s">
        <v>201</v>
      </c>
      <c r="E159" s="19" t="s">
        <v>245</v>
      </c>
      <c r="F159" s="30">
        <v>2</v>
      </c>
      <c r="G159" s="30">
        <v>2</v>
      </c>
      <c r="H159" s="5">
        <f t="shared" si="5"/>
        <v>4</v>
      </c>
      <c r="I159" s="14"/>
      <c r="J159" s="6">
        <f t="shared" si="4"/>
        <v>0</v>
      </c>
    </row>
    <row r="160" spans="1:10" ht="21.75" customHeight="1" x14ac:dyDescent="0.3">
      <c r="A160" s="7">
        <v>156</v>
      </c>
      <c r="B160" s="16" t="s">
        <v>131</v>
      </c>
      <c r="C160" s="24" t="s">
        <v>449</v>
      </c>
      <c r="D160" s="27" t="s">
        <v>450</v>
      </c>
      <c r="E160" s="19" t="s">
        <v>245</v>
      </c>
      <c r="F160" s="30">
        <v>0</v>
      </c>
      <c r="G160" s="30">
        <v>2</v>
      </c>
      <c r="H160" s="5">
        <f t="shared" si="5"/>
        <v>2</v>
      </c>
      <c r="I160" s="14"/>
      <c r="J160" s="6">
        <f t="shared" si="4"/>
        <v>0</v>
      </c>
    </row>
    <row r="161" spans="1:10" ht="21.75" customHeight="1" x14ac:dyDescent="0.3">
      <c r="A161" s="3">
        <v>157</v>
      </c>
      <c r="B161" s="16" t="s">
        <v>131</v>
      </c>
      <c r="C161" s="24" t="s">
        <v>121</v>
      </c>
      <c r="D161" s="27" t="s">
        <v>202</v>
      </c>
      <c r="E161" s="19" t="s">
        <v>245</v>
      </c>
      <c r="F161" s="30">
        <v>15</v>
      </c>
      <c r="G161" s="30">
        <v>15</v>
      </c>
      <c r="H161" s="5">
        <f t="shared" si="5"/>
        <v>30</v>
      </c>
      <c r="I161" s="14"/>
      <c r="J161" s="6">
        <f t="shared" si="4"/>
        <v>0</v>
      </c>
    </row>
    <row r="162" spans="1:10" ht="21.75" customHeight="1" x14ac:dyDescent="0.3">
      <c r="A162" s="7">
        <v>158</v>
      </c>
      <c r="B162" s="16" t="s">
        <v>132</v>
      </c>
      <c r="C162" s="24" t="s">
        <v>53</v>
      </c>
      <c r="D162" s="27" t="s">
        <v>261</v>
      </c>
      <c r="E162" s="19" t="s">
        <v>217</v>
      </c>
      <c r="F162" s="30">
        <v>0</v>
      </c>
      <c r="G162" s="30">
        <v>20</v>
      </c>
      <c r="H162" s="5">
        <f t="shared" si="5"/>
        <v>20</v>
      </c>
      <c r="I162" s="14"/>
      <c r="J162" s="6">
        <f t="shared" si="4"/>
        <v>0</v>
      </c>
    </row>
    <row r="163" spans="1:10" ht="21.75" customHeight="1" x14ac:dyDescent="0.3">
      <c r="A163" s="3">
        <v>159</v>
      </c>
      <c r="B163" s="16" t="s">
        <v>132</v>
      </c>
      <c r="C163" s="24" t="s">
        <v>451</v>
      </c>
      <c r="D163" s="27" t="s">
        <v>203</v>
      </c>
      <c r="E163" s="19" t="s">
        <v>217</v>
      </c>
      <c r="F163" s="30">
        <v>0</v>
      </c>
      <c r="G163" s="30">
        <v>1</v>
      </c>
      <c r="H163" s="5">
        <f t="shared" si="5"/>
        <v>1</v>
      </c>
      <c r="I163" s="14"/>
      <c r="J163" s="6">
        <f t="shared" si="4"/>
        <v>0</v>
      </c>
    </row>
    <row r="164" spans="1:10" ht="21.75" customHeight="1" x14ac:dyDescent="0.3">
      <c r="A164" s="7">
        <v>160</v>
      </c>
      <c r="B164" s="16" t="s">
        <v>132</v>
      </c>
      <c r="C164" s="24" t="s">
        <v>82</v>
      </c>
      <c r="D164" s="27" t="s">
        <v>262</v>
      </c>
      <c r="E164" s="19" t="s">
        <v>217</v>
      </c>
      <c r="F164" s="30">
        <v>0</v>
      </c>
      <c r="G164" s="30">
        <v>20</v>
      </c>
      <c r="H164" s="5">
        <f t="shared" si="5"/>
        <v>20</v>
      </c>
      <c r="I164" s="14"/>
      <c r="J164" s="6">
        <f t="shared" si="4"/>
        <v>0</v>
      </c>
    </row>
    <row r="165" spans="1:10" ht="21.75" customHeight="1" x14ac:dyDescent="0.3">
      <c r="A165" s="3">
        <v>161</v>
      </c>
      <c r="B165" s="16" t="s">
        <v>132</v>
      </c>
      <c r="C165" s="24" t="s">
        <v>67</v>
      </c>
      <c r="D165" s="27" t="s">
        <v>203</v>
      </c>
      <c r="E165" s="19" t="s">
        <v>217</v>
      </c>
      <c r="F165" s="30">
        <v>8.6999999999999993</v>
      </c>
      <c r="G165" s="30">
        <v>0.8</v>
      </c>
      <c r="H165" s="5">
        <f t="shared" si="5"/>
        <v>9.5</v>
      </c>
      <c r="I165" s="14"/>
      <c r="J165" s="6">
        <f t="shared" si="4"/>
        <v>0</v>
      </c>
    </row>
    <row r="166" spans="1:10" ht="21.75" customHeight="1" x14ac:dyDescent="0.3">
      <c r="A166" s="7">
        <v>162</v>
      </c>
      <c r="B166" s="16" t="s">
        <v>132</v>
      </c>
      <c r="C166" s="24" t="s">
        <v>22</v>
      </c>
      <c r="D166" s="27" t="s">
        <v>263</v>
      </c>
      <c r="E166" s="19" t="s">
        <v>217</v>
      </c>
      <c r="F166" s="30">
        <v>16</v>
      </c>
      <c r="G166" s="30">
        <v>12</v>
      </c>
      <c r="H166" s="5">
        <f t="shared" si="5"/>
        <v>28</v>
      </c>
      <c r="I166" s="14"/>
      <c r="J166" s="6">
        <f t="shared" si="4"/>
        <v>0</v>
      </c>
    </row>
    <row r="167" spans="1:10" ht="21.75" customHeight="1" x14ac:dyDescent="0.3">
      <c r="A167" s="3">
        <v>163</v>
      </c>
      <c r="B167" s="16" t="s">
        <v>132</v>
      </c>
      <c r="C167" s="24" t="s">
        <v>122</v>
      </c>
      <c r="D167" s="27" t="s">
        <v>203</v>
      </c>
      <c r="E167" s="19" t="s">
        <v>217</v>
      </c>
      <c r="F167" s="30">
        <v>0.5</v>
      </c>
      <c r="G167" s="30">
        <v>0.5</v>
      </c>
      <c r="H167" s="5">
        <f t="shared" si="5"/>
        <v>1</v>
      </c>
      <c r="I167" s="14"/>
      <c r="J167" s="6">
        <f t="shared" si="4"/>
        <v>0</v>
      </c>
    </row>
    <row r="168" spans="1:10" ht="21.75" customHeight="1" x14ac:dyDescent="0.3">
      <c r="A168" s="7">
        <v>164</v>
      </c>
      <c r="B168" s="16" t="s">
        <v>132</v>
      </c>
      <c r="C168" s="24" t="s">
        <v>86</v>
      </c>
      <c r="D168" s="27" t="s">
        <v>203</v>
      </c>
      <c r="E168" s="19" t="s">
        <v>217</v>
      </c>
      <c r="F168" s="30">
        <v>5.3</v>
      </c>
      <c r="G168" s="30">
        <v>1.9000000000000004</v>
      </c>
      <c r="H168" s="5">
        <f t="shared" si="5"/>
        <v>7.2</v>
      </c>
      <c r="I168" s="14"/>
      <c r="J168" s="6">
        <f t="shared" si="4"/>
        <v>0</v>
      </c>
    </row>
    <row r="169" spans="1:10" ht="21.75" customHeight="1" x14ac:dyDescent="0.3">
      <c r="A169" s="3">
        <v>165</v>
      </c>
      <c r="B169" s="16" t="s">
        <v>132</v>
      </c>
      <c r="C169" s="24" t="s">
        <v>452</v>
      </c>
      <c r="D169" s="27" t="s">
        <v>203</v>
      </c>
      <c r="E169" s="19" t="s">
        <v>217</v>
      </c>
      <c r="F169" s="30">
        <v>0</v>
      </c>
      <c r="G169" s="30">
        <v>5</v>
      </c>
      <c r="H169" s="5">
        <f t="shared" si="5"/>
        <v>5</v>
      </c>
      <c r="I169" s="14"/>
      <c r="J169" s="6">
        <f t="shared" si="4"/>
        <v>0</v>
      </c>
    </row>
    <row r="170" spans="1:10" ht="21.75" customHeight="1" x14ac:dyDescent="0.3">
      <c r="A170" s="7">
        <v>166</v>
      </c>
      <c r="B170" s="16" t="s">
        <v>132</v>
      </c>
      <c r="C170" s="24" t="s">
        <v>37</v>
      </c>
      <c r="D170" s="27" t="s">
        <v>203</v>
      </c>
      <c r="E170" s="19" t="s">
        <v>217</v>
      </c>
      <c r="F170" s="30">
        <v>0</v>
      </c>
      <c r="G170" s="30">
        <v>2</v>
      </c>
      <c r="H170" s="5">
        <f t="shared" si="5"/>
        <v>2</v>
      </c>
      <c r="I170" s="14"/>
      <c r="J170" s="6">
        <f t="shared" si="4"/>
        <v>0</v>
      </c>
    </row>
    <row r="171" spans="1:10" ht="21.75" customHeight="1" x14ac:dyDescent="0.3">
      <c r="A171" s="3">
        <v>167</v>
      </c>
      <c r="B171" s="16" t="s">
        <v>132</v>
      </c>
      <c r="C171" s="24" t="s">
        <v>61</v>
      </c>
      <c r="D171" s="27" t="s">
        <v>203</v>
      </c>
      <c r="E171" s="19" t="s">
        <v>217</v>
      </c>
      <c r="F171" s="30">
        <v>0</v>
      </c>
      <c r="G171" s="30">
        <v>2.5</v>
      </c>
      <c r="H171" s="5">
        <f t="shared" si="5"/>
        <v>2.5</v>
      </c>
      <c r="I171" s="14"/>
      <c r="J171" s="6">
        <f t="shared" si="4"/>
        <v>0</v>
      </c>
    </row>
    <row r="172" spans="1:10" ht="21.75" customHeight="1" x14ac:dyDescent="0.3">
      <c r="A172" s="7">
        <v>168</v>
      </c>
      <c r="B172" s="16" t="s">
        <v>132</v>
      </c>
      <c r="C172" s="24" t="s">
        <v>453</v>
      </c>
      <c r="D172" s="27" t="s">
        <v>454</v>
      </c>
      <c r="E172" s="19" t="s">
        <v>217</v>
      </c>
      <c r="F172" s="30">
        <v>8</v>
      </c>
      <c r="G172" s="30">
        <v>0</v>
      </c>
      <c r="H172" s="5">
        <f t="shared" si="5"/>
        <v>8</v>
      </c>
      <c r="I172" s="14"/>
      <c r="J172" s="6">
        <f t="shared" si="4"/>
        <v>0</v>
      </c>
    </row>
    <row r="173" spans="1:10" ht="21.75" customHeight="1" x14ac:dyDescent="0.3">
      <c r="A173" s="3">
        <v>169</v>
      </c>
      <c r="B173" s="16" t="s">
        <v>132</v>
      </c>
      <c r="C173" s="24" t="s">
        <v>314</v>
      </c>
      <c r="D173" s="27" t="s">
        <v>269</v>
      </c>
      <c r="E173" s="19" t="s">
        <v>217</v>
      </c>
      <c r="F173" s="30">
        <v>0</v>
      </c>
      <c r="G173" s="30">
        <v>5</v>
      </c>
      <c r="H173" s="5">
        <f t="shared" si="5"/>
        <v>5</v>
      </c>
      <c r="I173" s="14"/>
      <c r="J173" s="6">
        <f t="shared" si="4"/>
        <v>0</v>
      </c>
    </row>
    <row r="174" spans="1:10" ht="21.75" customHeight="1" x14ac:dyDescent="0.3">
      <c r="A174" s="7">
        <v>170</v>
      </c>
      <c r="B174" s="16" t="s">
        <v>132</v>
      </c>
      <c r="C174" s="24" t="s">
        <v>83</v>
      </c>
      <c r="D174" s="27" t="s">
        <v>315</v>
      </c>
      <c r="E174" s="19" t="s">
        <v>217</v>
      </c>
      <c r="F174" s="30">
        <v>12</v>
      </c>
      <c r="G174" s="30">
        <v>0</v>
      </c>
      <c r="H174" s="5">
        <f t="shared" si="5"/>
        <v>12</v>
      </c>
      <c r="I174" s="14"/>
      <c r="J174" s="6">
        <f t="shared" si="4"/>
        <v>0</v>
      </c>
    </row>
    <row r="175" spans="1:10" ht="21.75" customHeight="1" x14ac:dyDescent="0.3">
      <c r="A175" s="3">
        <v>171</v>
      </c>
      <c r="B175" s="16" t="s">
        <v>132</v>
      </c>
      <c r="C175" s="24" t="s">
        <v>55</v>
      </c>
      <c r="D175" s="27" t="s">
        <v>263</v>
      </c>
      <c r="E175" s="19" t="s">
        <v>217</v>
      </c>
      <c r="F175" s="30">
        <v>20</v>
      </c>
      <c r="G175" s="30">
        <v>0</v>
      </c>
      <c r="H175" s="5">
        <f t="shared" si="5"/>
        <v>20</v>
      </c>
      <c r="I175" s="14"/>
      <c r="J175" s="6">
        <f t="shared" si="4"/>
        <v>0</v>
      </c>
    </row>
    <row r="176" spans="1:10" ht="21.75" customHeight="1" x14ac:dyDescent="0.3">
      <c r="A176" s="7">
        <v>172</v>
      </c>
      <c r="B176" s="16" t="s">
        <v>132</v>
      </c>
      <c r="C176" s="24" t="s">
        <v>316</v>
      </c>
      <c r="D176" s="27" t="s">
        <v>264</v>
      </c>
      <c r="E176" s="19" t="s">
        <v>217</v>
      </c>
      <c r="F176" s="30">
        <v>20</v>
      </c>
      <c r="G176" s="30">
        <v>15</v>
      </c>
      <c r="H176" s="5">
        <f t="shared" si="5"/>
        <v>35</v>
      </c>
      <c r="I176" s="14"/>
      <c r="J176" s="6">
        <f t="shared" si="4"/>
        <v>0</v>
      </c>
    </row>
    <row r="177" spans="1:10" ht="21.75" customHeight="1" x14ac:dyDescent="0.3">
      <c r="A177" s="3">
        <v>173</v>
      </c>
      <c r="B177" s="16" t="s">
        <v>132</v>
      </c>
      <c r="C177" s="24" t="s">
        <v>38</v>
      </c>
      <c r="D177" s="27" t="s">
        <v>317</v>
      </c>
      <c r="E177" s="19" t="s">
        <v>217</v>
      </c>
      <c r="F177" s="30">
        <v>20</v>
      </c>
      <c r="G177" s="30">
        <v>16</v>
      </c>
      <c r="H177" s="5">
        <f t="shared" si="5"/>
        <v>36</v>
      </c>
      <c r="I177" s="14"/>
      <c r="J177" s="6">
        <f t="shared" si="4"/>
        <v>0</v>
      </c>
    </row>
    <row r="178" spans="1:10" ht="21.75" customHeight="1" x14ac:dyDescent="0.3">
      <c r="A178" s="7">
        <v>174</v>
      </c>
      <c r="B178" s="16" t="s">
        <v>132</v>
      </c>
      <c r="C178" s="24" t="s">
        <v>39</v>
      </c>
      <c r="D178" s="27" t="s">
        <v>203</v>
      </c>
      <c r="E178" s="19" t="s">
        <v>217</v>
      </c>
      <c r="F178" s="30">
        <v>17.2</v>
      </c>
      <c r="G178" s="30">
        <v>0</v>
      </c>
      <c r="H178" s="5">
        <f t="shared" si="5"/>
        <v>17.2</v>
      </c>
      <c r="I178" s="14"/>
      <c r="J178" s="6">
        <f t="shared" si="4"/>
        <v>0</v>
      </c>
    </row>
    <row r="179" spans="1:10" ht="21.75" customHeight="1" x14ac:dyDescent="0.3">
      <c r="A179" s="3">
        <v>175</v>
      </c>
      <c r="B179" s="16" t="s">
        <v>132</v>
      </c>
      <c r="C179" s="15" t="s">
        <v>3</v>
      </c>
      <c r="D179" s="27" t="s">
        <v>319</v>
      </c>
      <c r="E179" s="19" t="s">
        <v>217</v>
      </c>
      <c r="F179" s="30">
        <v>4</v>
      </c>
      <c r="G179" s="30">
        <v>20</v>
      </c>
      <c r="H179" s="5">
        <f t="shared" si="5"/>
        <v>24</v>
      </c>
      <c r="I179" s="14"/>
      <c r="J179" s="6">
        <f t="shared" si="4"/>
        <v>0</v>
      </c>
    </row>
    <row r="180" spans="1:10" ht="21.75" customHeight="1" x14ac:dyDescent="0.3">
      <c r="A180" s="7">
        <v>176</v>
      </c>
      <c r="B180" s="16" t="s">
        <v>132</v>
      </c>
      <c r="C180" s="24" t="s">
        <v>5</v>
      </c>
      <c r="D180" s="27" t="s">
        <v>204</v>
      </c>
      <c r="E180" s="19" t="s">
        <v>217</v>
      </c>
      <c r="F180" s="30">
        <v>133</v>
      </c>
      <c r="G180" s="30">
        <v>68</v>
      </c>
      <c r="H180" s="5">
        <f t="shared" si="5"/>
        <v>201</v>
      </c>
      <c r="I180" s="14"/>
      <c r="J180" s="6">
        <f t="shared" si="4"/>
        <v>0</v>
      </c>
    </row>
    <row r="181" spans="1:10" ht="21.75" customHeight="1" x14ac:dyDescent="0.3">
      <c r="A181" s="3">
        <v>177</v>
      </c>
      <c r="B181" s="16" t="s">
        <v>132</v>
      </c>
      <c r="C181" s="24" t="s">
        <v>455</v>
      </c>
      <c r="D181" s="27" t="s">
        <v>203</v>
      </c>
      <c r="E181" s="19" t="s">
        <v>217</v>
      </c>
      <c r="F181" s="30">
        <v>12</v>
      </c>
      <c r="G181" s="30">
        <v>15</v>
      </c>
      <c r="H181" s="5">
        <f t="shared" si="5"/>
        <v>27</v>
      </c>
      <c r="I181" s="14"/>
      <c r="J181" s="6">
        <f t="shared" si="4"/>
        <v>0</v>
      </c>
    </row>
    <row r="182" spans="1:10" ht="21.75" customHeight="1" x14ac:dyDescent="0.3">
      <c r="A182" s="7">
        <v>178</v>
      </c>
      <c r="B182" s="16" t="s">
        <v>132</v>
      </c>
      <c r="C182" s="24" t="s">
        <v>41</v>
      </c>
      <c r="D182" s="27" t="s">
        <v>456</v>
      </c>
      <c r="E182" s="19" t="s">
        <v>217</v>
      </c>
      <c r="F182" s="30">
        <v>11.6</v>
      </c>
      <c r="G182" s="30">
        <v>9.3999999999999986</v>
      </c>
      <c r="H182" s="5">
        <f t="shared" si="5"/>
        <v>21</v>
      </c>
      <c r="I182" s="14"/>
      <c r="J182" s="6">
        <f t="shared" si="4"/>
        <v>0</v>
      </c>
    </row>
    <row r="183" spans="1:10" ht="21.75" customHeight="1" x14ac:dyDescent="0.3">
      <c r="A183" s="3">
        <v>179</v>
      </c>
      <c r="B183" s="16" t="s">
        <v>132</v>
      </c>
      <c r="C183" s="24" t="s">
        <v>24</v>
      </c>
      <c r="D183" s="27" t="s">
        <v>205</v>
      </c>
      <c r="E183" s="19" t="s">
        <v>217</v>
      </c>
      <c r="F183" s="30">
        <v>13</v>
      </c>
      <c r="G183" s="30">
        <v>32</v>
      </c>
      <c r="H183" s="5">
        <f t="shared" si="5"/>
        <v>45</v>
      </c>
      <c r="I183" s="14"/>
      <c r="J183" s="6">
        <f t="shared" si="4"/>
        <v>0</v>
      </c>
    </row>
    <row r="184" spans="1:10" ht="21.75" customHeight="1" x14ac:dyDescent="0.3">
      <c r="A184" s="7">
        <v>180</v>
      </c>
      <c r="B184" s="16" t="s">
        <v>132</v>
      </c>
      <c r="C184" s="24" t="s">
        <v>320</v>
      </c>
      <c r="D184" s="27" t="s">
        <v>203</v>
      </c>
      <c r="E184" s="19" t="s">
        <v>217</v>
      </c>
      <c r="F184" s="30">
        <v>0</v>
      </c>
      <c r="G184" s="30">
        <v>0.8</v>
      </c>
      <c r="H184" s="5">
        <f t="shared" si="5"/>
        <v>0.8</v>
      </c>
      <c r="I184" s="14"/>
      <c r="J184" s="6">
        <f t="shared" si="4"/>
        <v>0</v>
      </c>
    </row>
    <row r="185" spans="1:10" ht="21.75" customHeight="1" x14ac:dyDescent="0.3">
      <c r="A185" s="3">
        <v>181</v>
      </c>
      <c r="B185" s="16" t="s">
        <v>132</v>
      </c>
      <c r="C185" s="24" t="s">
        <v>33</v>
      </c>
      <c r="D185" s="27" t="s">
        <v>203</v>
      </c>
      <c r="E185" s="19" t="s">
        <v>217</v>
      </c>
      <c r="F185" s="30">
        <v>32</v>
      </c>
      <c r="G185" s="30">
        <v>20</v>
      </c>
      <c r="H185" s="5">
        <f t="shared" si="5"/>
        <v>52</v>
      </c>
      <c r="I185" s="14"/>
      <c r="J185" s="6">
        <f t="shared" si="4"/>
        <v>0</v>
      </c>
    </row>
    <row r="186" spans="1:10" ht="21.75" customHeight="1" x14ac:dyDescent="0.3">
      <c r="A186" s="7">
        <v>182</v>
      </c>
      <c r="B186" s="16" t="s">
        <v>132</v>
      </c>
      <c r="C186" s="24" t="s">
        <v>457</v>
      </c>
      <c r="D186" s="27" t="s">
        <v>203</v>
      </c>
      <c r="E186" s="19" t="s">
        <v>217</v>
      </c>
      <c r="F186" s="30">
        <v>0</v>
      </c>
      <c r="G186" s="30">
        <v>10</v>
      </c>
      <c r="H186" s="5">
        <f t="shared" si="5"/>
        <v>10</v>
      </c>
      <c r="I186" s="14"/>
      <c r="J186" s="6">
        <f t="shared" si="4"/>
        <v>0</v>
      </c>
    </row>
    <row r="187" spans="1:10" ht="21.75" customHeight="1" x14ac:dyDescent="0.3">
      <c r="A187" s="3">
        <v>183</v>
      </c>
      <c r="B187" s="16" t="s">
        <v>132</v>
      </c>
      <c r="C187" s="24" t="s">
        <v>123</v>
      </c>
      <c r="D187" s="27" t="s">
        <v>265</v>
      </c>
      <c r="E187" s="19" t="s">
        <v>217</v>
      </c>
      <c r="F187" s="30">
        <v>50</v>
      </c>
      <c r="G187" s="30">
        <v>50</v>
      </c>
      <c r="H187" s="5">
        <f t="shared" si="5"/>
        <v>100</v>
      </c>
      <c r="I187" s="14"/>
      <c r="J187" s="6">
        <f t="shared" si="4"/>
        <v>0</v>
      </c>
    </row>
    <row r="188" spans="1:10" ht="21.75" customHeight="1" x14ac:dyDescent="0.3">
      <c r="A188" s="7">
        <v>184</v>
      </c>
      <c r="B188" s="16" t="s">
        <v>132</v>
      </c>
      <c r="C188" s="24" t="s">
        <v>321</v>
      </c>
      <c r="D188" s="27" t="s">
        <v>265</v>
      </c>
      <c r="E188" s="19" t="s">
        <v>217</v>
      </c>
      <c r="F188" s="30">
        <v>8</v>
      </c>
      <c r="G188" s="30">
        <v>0</v>
      </c>
      <c r="H188" s="5">
        <f t="shared" si="5"/>
        <v>8</v>
      </c>
      <c r="I188" s="14"/>
      <c r="J188" s="6">
        <f t="shared" si="4"/>
        <v>0</v>
      </c>
    </row>
    <row r="189" spans="1:10" ht="21.75" customHeight="1" x14ac:dyDescent="0.3">
      <c r="A189" s="3">
        <v>185</v>
      </c>
      <c r="B189" s="16" t="s">
        <v>132</v>
      </c>
      <c r="C189" s="24" t="s">
        <v>322</v>
      </c>
      <c r="D189" s="27" t="s">
        <v>203</v>
      </c>
      <c r="E189" s="19" t="s">
        <v>217</v>
      </c>
      <c r="F189" s="30">
        <v>27</v>
      </c>
      <c r="G189" s="30">
        <v>9</v>
      </c>
      <c r="H189" s="5">
        <f t="shared" si="5"/>
        <v>36</v>
      </c>
      <c r="I189" s="14"/>
      <c r="J189" s="6">
        <f t="shared" si="4"/>
        <v>0</v>
      </c>
    </row>
    <row r="190" spans="1:10" ht="21.75" customHeight="1" x14ac:dyDescent="0.3">
      <c r="A190" s="7">
        <v>186</v>
      </c>
      <c r="B190" s="16" t="s">
        <v>132</v>
      </c>
      <c r="C190" s="24" t="s">
        <v>323</v>
      </c>
      <c r="D190" s="27" t="s">
        <v>324</v>
      </c>
      <c r="E190" s="19" t="s">
        <v>217</v>
      </c>
      <c r="F190" s="30">
        <v>0.8</v>
      </c>
      <c r="G190" s="30">
        <v>20</v>
      </c>
      <c r="H190" s="5">
        <f t="shared" si="5"/>
        <v>20.8</v>
      </c>
      <c r="I190" s="14"/>
      <c r="J190" s="6">
        <f t="shared" si="4"/>
        <v>0</v>
      </c>
    </row>
    <row r="191" spans="1:10" ht="21.75" customHeight="1" x14ac:dyDescent="0.3">
      <c r="A191" s="3">
        <v>187</v>
      </c>
      <c r="B191" s="16" t="s">
        <v>132</v>
      </c>
      <c r="C191" s="24" t="s">
        <v>325</v>
      </c>
      <c r="D191" s="27" t="s">
        <v>326</v>
      </c>
      <c r="E191" s="19" t="s">
        <v>217</v>
      </c>
      <c r="F191" s="30">
        <v>14</v>
      </c>
      <c r="G191" s="30">
        <v>0</v>
      </c>
      <c r="H191" s="5">
        <f t="shared" si="5"/>
        <v>14</v>
      </c>
      <c r="I191" s="14"/>
      <c r="J191" s="6">
        <f t="shared" si="4"/>
        <v>0</v>
      </c>
    </row>
    <row r="192" spans="1:10" ht="21.75" customHeight="1" x14ac:dyDescent="0.3">
      <c r="A192" s="7">
        <v>188</v>
      </c>
      <c r="B192" s="16" t="s">
        <v>132</v>
      </c>
      <c r="C192" s="24" t="s">
        <v>327</v>
      </c>
      <c r="D192" s="27" t="s">
        <v>328</v>
      </c>
      <c r="E192" s="19" t="s">
        <v>217</v>
      </c>
      <c r="F192" s="30">
        <v>0</v>
      </c>
      <c r="G192" s="30">
        <v>1.5</v>
      </c>
      <c r="H192" s="5">
        <f t="shared" si="5"/>
        <v>1.5</v>
      </c>
      <c r="I192" s="14"/>
      <c r="J192" s="6">
        <f t="shared" si="4"/>
        <v>0</v>
      </c>
    </row>
    <row r="193" spans="1:10" ht="21.75" customHeight="1" x14ac:dyDescent="0.3">
      <c r="A193" s="3">
        <v>189</v>
      </c>
      <c r="B193" s="16" t="s">
        <v>132</v>
      </c>
      <c r="C193" s="24" t="s">
        <v>458</v>
      </c>
      <c r="D193" s="27" t="s">
        <v>459</v>
      </c>
      <c r="E193" s="19" t="s">
        <v>217</v>
      </c>
      <c r="F193" s="30">
        <v>20</v>
      </c>
      <c r="G193" s="30">
        <v>20</v>
      </c>
      <c r="H193" s="5">
        <f t="shared" si="5"/>
        <v>40</v>
      </c>
      <c r="I193" s="14"/>
      <c r="J193" s="6">
        <f t="shared" si="4"/>
        <v>0</v>
      </c>
    </row>
    <row r="194" spans="1:10" ht="21.75" customHeight="1" x14ac:dyDescent="0.3">
      <c r="A194" s="7">
        <v>190</v>
      </c>
      <c r="B194" s="16" t="s">
        <v>132</v>
      </c>
      <c r="C194" s="24" t="s">
        <v>7</v>
      </c>
      <c r="D194" s="27" t="s">
        <v>266</v>
      </c>
      <c r="E194" s="19" t="s">
        <v>217</v>
      </c>
      <c r="F194" s="30">
        <v>32.5</v>
      </c>
      <c r="G194" s="30">
        <v>54</v>
      </c>
      <c r="H194" s="5">
        <f t="shared" si="5"/>
        <v>86.5</v>
      </c>
      <c r="I194" s="14"/>
      <c r="J194" s="6">
        <f t="shared" si="4"/>
        <v>0</v>
      </c>
    </row>
    <row r="195" spans="1:10" ht="21.75" customHeight="1" x14ac:dyDescent="0.3">
      <c r="A195" s="3">
        <v>191</v>
      </c>
      <c r="B195" s="16" t="s">
        <v>132</v>
      </c>
      <c r="C195" s="24" t="s">
        <v>460</v>
      </c>
      <c r="D195" s="27" t="s">
        <v>206</v>
      </c>
      <c r="E195" s="19" t="s">
        <v>217</v>
      </c>
      <c r="F195" s="30">
        <v>56.199999999999996</v>
      </c>
      <c r="G195" s="30">
        <v>35</v>
      </c>
      <c r="H195" s="5">
        <f t="shared" si="5"/>
        <v>91.199999999999989</v>
      </c>
      <c r="I195" s="14"/>
      <c r="J195" s="6">
        <f t="shared" si="4"/>
        <v>0</v>
      </c>
    </row>
    <row r="196" spans="1:10" ht="21.75" customHeight="1" x14ac:dyDescent="0.3">
      <c r="A196" s="7">
        <v>192</v>
      </c>
      <c r="B196" s="16" t="s">
        <v>132</v>
      </c>
      <c r="C196" s="24" t="s">
        <v>85</v>
      </c>
      <c r="D196" s="27" t="s">
        <v>206</v>
      </c>
      <c r="E196" s="19" t="s">
        <v>217</v>
      </c>
      <c r="F196" s="30">
        <v>10.799999999999999</v>
      </c>
      <c r="G196" s="30">
        <v>6</v>
      </c>
      <c r="H196" s="5">
        <f t="shared" si="5"/>
        <v>16.799999999999997</v>
      </c>
      <c r="I196" s="14"/>
      <c r="J196" s="6">
        <f t="shared" si="4"/>
        <v>0</v>
      </c>
    </row>
    <row r="197" spans="1:10" ht="21.75" customHeight="1" x14ac:dyDescent="0.3">
      <c r="A197" s="3">
        <v>193</v>
      </c>
      <c r="B197" s="16" t="s">
        <v>132</v>
      </c>
      <c r="C197" s="24" t="s">
        <v>329</v>
      </c>
      <c r="D197" s="27" t="s">
        <v>269</v>
      </c>
      <c r="E197" s="19" t="s">
        <v>217</v>
      </c>
      <c r="F197" s="30">
        <v>0.8</v>
      </c>
      <c r="G197" s="30">
        <v>0</v>
      </c>
      <c r="H197" s="5">
        <f t="shared" si="5"/>
        <v>0.8</v>
      </c>
      <c r="I197" s="14"/>
      <c r="J197" s="6">
        <f t="shared" ref="J197:J260" si="6">H197*I197</f>
        <v>0</v>
      </c>
    </row>
    <row r="198" spans="1:10" ht="21.75" customHeight="1" x14ac:dyDescent="0.3">
      <c r="A198" s="7">
        <v>194</v>
      </c>
      <c r="B198" s="16" t="s">
        <v>132</v>
      </c>
      <c r="C198" s="24" t="s">
        <v>124</v>
      </c>
      <c r="D198" s="27" t="s">
        <v>207</v>
      </c>
      <c r="E198" s="19" t="s">
        <v>217</v>
      </c>
      <c r="F198" s="30">
        <v>120</v>
      </c>
      <c r="G198" s="30">
        <v>120</v>
      </c>
      <c r="H198" s="5">
        <f t="shared" ref="H198:H261" si="7">F198+G198</f>
        <v>240</v>
      </c>
      <c r="I198" s="14"/>
      <c r="J198" s="6">
        <f t="shared" si="6"/>
        <v>0</v>
      </c>
    </row>
    <row r="199" spans="1:10" ht="21.75" customHeight="1" x14ac:dyDescent="0.3">
      <c r="A199" s="3">
        <v>195</v>
      </c>
      <c r="B199" s="16" t="s">
        <v>132</v>
      </c>
      <c r="C199" s="24" t="s">
        <v>461</v>
      </c>
      <c r="D199" s="27" t="s">
        <v>203</v>
      </c>
      <c r="E199" s="19" t="s">
        <v>217</v>
      </c>
      <c r="F199" s="30">
        <v>20</v>
      </c>
      <c r="G199" s="30">
        <v>20</v>
      </c>
      <c r="H199" s="5">
        <f t="shared" si="7"/>
        <v>40</v>
      </c>
      <c r="I199" s="14"/>
      <c r="J199" s="6">
        <f t="shared" si="6"/>
        <v>0</v>
      </c>
    </row>
    <row r="200" spans="1:10" ht="21.75" customHeight="1" x14ac:dyDescent="0.3">
      <c r="A200" s="7">
        <v>196</v>
      </c>
      <c r="B200" s="16" t="s">
        <v>132</v>
      </c>
      <c r="C200" s="24" t="s">
        <v>330</v>
      </c>
      <c r="D200" s="27" t="s">
        <v>203</v>
      </c>
      <c r="E200" s="19" t="s">
        <v>217</v>
      </c>
      <c r="F200" s="30">
        <v>0</v>
      </c>
      <c r="G200" s="30">
        <v>4</v>
      </c>
      <c r="H200" s="5">
        <f t="shared" si="7"/>
        <v>4</v>
      </c>
      <c r="I200" s="14"/>
      <c r="J200" s="6">
        <f t="shared" si="6"/>
        <v>0</v>
      </c>
    </row>
    <row r="201" spans="1:10" ht="21.75" customHeight="1" x14ac:dyDescent="0.3">
      <c r="A201" s="3">
        <v>197</v>
      </c>
      <c r="B201" s="16" t="s">
        <v>132</v>
      </c>
      <c r="C201" s="24" t="s">
        <v>35</v>
      </c>
      <c r="D201" s="27" t="s">
        <v>206</v>
      </c>
      <c r="E201" s="19" t="s">
        <v>217</v>
      </c>
      <c r="F201" s="30">
        <v>4.1000000000000005</v>
      </c>
      <c r="G201" s="30">
        <v>0.4</v>
      </c>
      <c r="H201" s="5">
        <f t="shared" si="7"/>
        <v>4.5000000000000009</v>
      </c>
      <c r="I201" s="14"/>
      <c r="J201" s="6">
        <f t="shared" si="6"/>
        <v>0</v>
      </c>
    </row>
    <row r="202" spans="1:10" ht="21.75" customHeight="1" x14ac:dyDescent="0.3">
      <c r="A202" s="7">
        <v>198</v>
      </c>
      <c r="B202" s="16" t="s">
        <v>132</v>
      </c>
      <c r="C202" s="24" t="s">
        <v>462</v>
      </c>
      <c r="D202" s="27" t="s">
        <v>463</v>
      </c>
      <c r="E202" s="19" t="s">
        <v>217</v>
      </c>
      <c r="F202" s="30">
        <v>0</v>
      </c>
      <c r="G202" s="30">
        <v>35</v>
      </c>
      <c r="H202" s="5">
        <f t="shared" si="7"/>
        <v>35</v>
      </c>
      <c r="I202" s="14"/>
      <c r="J202" s="6">
        <f t="shared" si="6"/>
        <v>0</v>
      </c>
    </row>
    <row r="203" spans="1:10" ht="21.75" customHeight="1" x14ac:dyDescent="0.3">
      <c r="A203" s="3">
        <v>199</v>
      </c>
      <c r="B203" s="16" t="s">
        <v>132</v>
      </c>
      <c r="C203" s="24" t="s">
        <v>267</v>
      </c>
      <c r="D203" s="27" t="s">
        <v>268</v>
      </c>
      <c r="E203" s="19" t="s">
        <v>217</v>
      </c>
      <c r="F203" s="30">
        <v>20</v>
      </c>
      <c r="G203" s="30">
        <v>20</v>
      </c>
      <c r="H203" s="5">
        <f t="shared" si="7"/>
        <v>40</v>
      </c>
      <c r="I203" s="14"/>
      <c r="J203" s="6">
        <f t="shared" si="6"/>
        <v>0</v>
      </c>
    </row>
    <row r="204" spans="1:10" ht="21.75" customHeight="1" x14ac:dyDescent="0.3">
      <c r="A204" s="7">
        <v>200</v>
      </c>
      <c r="B204" s="16" t="s">
        <v>132</v>
      </c>
      <c r="C204" s="24" t="s">
        <v>52</v>
      </c>
      <c r="D204" s="27" t="s">
        <v>203</v>
      </c>
      <c r="E204" s="19" t="s">
        <v>217</v>
      </c>
      <c r="F204" s="30">
        <v>10</v>
      </c>
      <c r="G204" s="30">
        <v>25</v>
      </c>
      <c r="H204" s="5">
        <f t="shared" si="7"/>
        <v>35</v>
      </c>
      <c r="I204" s="14"/>
      <c r="J204" s="6">
        <f t="shared" si="6"/>
        <v>0</v>
      </c>
    </row>
    <row r="205" spans="1:10" ht="21.75" customHeight="1" x14ac:dyDescent="0.3">
      <c r="A205" s="3">
        <v>201</v>
      </c>
      <c r="B205" s="16" t="s">
        <v>132</v>
      </c>
      <c r="C205" s="24" t="s">
        <v>10</v>
      </c>
      <c r="D205" s="27" t="s">
        <v>269</v>
      </c>
      <c r="E205" s="19" t="s">
        <v>217</v>
      </c>
      <c r="F205" s="30">
        <v>0</v>
      </c>
      <c r="G205" s="30">
        <v>15</v>
      </c>
      <c r="H205" s="5">
        <f t="shared" si="7"/>
        <v>15</v>
      </c>
      <c r="I205" s="14"/>
      <c r="J205" s="6">
        <f t="shared" si="6"/>
        <v>0</v>
      </c>
    </row>
    <row r="206" spans="1:10" ht="21.75" customHeight="1" x14ac:dyDescent="0.3">
      <c r="A206" s="7">
        <v>202</v>
      </c>
      <c r="B206" s="16" t="s">
        <v>132</v>
      </c>
      <c r="C206" s="24" t="s">
        <v>331</v>
      </c>
      <c r="D206" s="27" t="s">
        <v>332</v>
      </c>
      <c r="E206" s="19" t="s">
        <v>217</v>
      </c>
      <c r="F206" s="30">
        <v>13.200000000000001</v>
      </c>
      <c r="G206" s="30">
        <v>0</v>
      </c>
      <c r="H206" s="5">
        <f t="shared" si="7"/>
        <v>13.200000000000001</v>
      </c>
      <c r="I206" s="14"/>
      <c r="J206" s="6">
        <f t="shared" si="6"/>
        <v>0</v>
      </c>
    </row>
    <row r="207" spans="1:10" ht="21.75" customHeight="1" x14ac:dyDescent="0.3">
      <c r="A207" s="3">
        <v>203</v>
      </c>
      <c r="B207" s="16" t="s">
        <v>132</v>
      </c>
      <c r="C207" s="24" t="s">
        <v>45</v>
      </c>
      <c r="D207" s="23" t="s">
        <v>203</v>
      </c>
      <c r="E207" s="19" t="s">
        <v>217</v>
      </c>
      <c r="F207" s="30">
        <v>0.89999999999999991</v>
      </c>
      <c r="G207" s="30">
        <v>0.5</v>
      </c>
      <c r="H207" s="5">
        <f t="shared" si="7"/>
        <v>1.4</v>
      </c>
      <c r="I207" s="14"/>
      <c r="J207" s="6">
        <f t="shared" si="6"/>
        <v>0</v>
      </c>
    </row>
    <row r="208" spans="1:10" ht="21.75" customHeight="1" x14ac:dyDescent="0.3">
      <c r="A208" s="7">
        <v>204</v>
      </c>
      <c r="B208" s="16" t="s">
        <v>132</v>
      </c>
      <c r="C208" s="24" t="s">
        <v>26</v>
      </c>
      <c r="D208" s="20" t="s">
        <v>208</v>
      </c>
      <c r="E208" s="19" t="s">
        <v>217</v>
      </c>
      <c r="F208" s="30">
        <v>3.2</v>
      </c>
      <c r="G208" s="30">
        <v>5.2</v>
      </c>
      <c r="H208" s="5">
        <f t="shared" si="7"/>
        <v>8.4</v>
      </c>
      <c r="I208" s="14"/>
      <c r="J208" s="6">
        <f t="shared" si="6"/>
        <v>0</v>
      </c>
    </row>
    <row r="209" spans="1:10" ht="21.75" customHeight="1" x14ac:dyDescent="0.3">
      <c r="A209" s="3">
        <v>205</v>
      </c>
      <c r="B209" s="16" t="s">
        <v>132</v>
      </c>
      <c r="C209" s="24" t="s">
        <v>11</v>
      </c>
      <c r="D209" s="27" t="s">
        <v>209</v>
      </c>
      <c r="E209" s="19" t="s">
        <v>217</v>
      </c>
      <c r="F209" s="30">
        <v>24.400000000000006</v>
      </c>
      <c r="G209" s="30">
        <v>20</v>
      </c>
      <c r="H209" s="5">
        <f t="shared" si="7"/>
        <v>44.400000000000006</v>
      </c>
      <c r="I209" s="14"/>
      <c r="J209" s="6">
        <f t="shared" si="6"/>
        <v>0</v>
      </c>
    </row>
    <row r="210" spans="1:10" ht="21.75" customHeight="1" x14ac:dyDescent="0.3">
      <c r="A210" s="7">
        <v>206</v>
      </c>
      <c r="B210" s="16" t="s">
        <v>132</v>
      </c>
      <c r="C210" s="24" t="s">
        <v>464</v>
      </c>
      <c r="D210" s="27" t="s">
        <v>263</v>
      </c>
      <c r="E210" s="19" t="s">
        <v>217</v>
      </c>
      <c r="F210" s="30">
        <v>30.5</v>
      </c>
      <c r="G210" s="30">
        <v>29</v>
      </c>
      <c r="H210" s="5">
        <f t="shared" si="7"/>
        <v>59.5</v>
      </c>
      <c r="I210" s="31"/>
      <c r="J210" s="6">
        <f t="shared" si="6"/>
        <v>0</v>
      </c>
    </row>
    <row r="211" spans="1:10" ht="21.75" customHeight="1" x14ac:dyDescent="0.3">
      <c r="A211" s="3">
        <v>207</v>
      </c>
      <c r="B211" s="16" t="s">
        <v>132</v>
      </c>
      <c r="C211" s="24" t="s">
        <v>465</v>
      </c>
      <c r="D211" s="20" t="s">
        <v>318</v>
      </c>
      <c r="E211" s="19" t="s">
        <v>217</v>
      </c>
      <c r="F211" s="30">
        <v>16</v>
      </c>
      <c r="G211" s="30">
        <v>0</v>
      </c>
      <c r="H211" s="5">
        <f t="shared" si="7"/>
        <v>16</v>
      </c>
      <c r="I211" s="31"/>
      <c r="J211" s="6">
        <f t="shared" si="6"/>
        <v>0</v>
      </c>
    </row>
    <row r="212" spans="1:10" ht="21.75" customHeight="1" x14ac:dyDescent="0.3">
      <c r="A212" s="7">
        <v>208</v>
      </c>
      <c r="B212" s="16" t="s">
        <v>132</v>
      </c>
      <c r="C212" s="24" t="s">
        <v>466</v>
      </c>
      <c r="D212" s="20" t="s">
        <v>203</v>
      </c>
      <c r="E212" s="19" t="s">
        <v>217</v>
      </c>
      <c r="F212" s="30">
        <v>0</v>
      </c>
      <c r="G212" s="30">
        <v>20</v>
      </c>
      <c r="H212" s="5">
        <f t="shared" si="7"/>
        <v>20</v>
      </c>
      <c r="I212" s="14"/>
      <c r="J212" s="6">
        <f t="shared" si="6"/>
        <v>0</v>
      </c>
    </row>
    <row r="213" spans="1:10" ht="21.75" customHeight="1" x14ac:dyDescent="0.3">
      <c r="A213" s="3">
        <v>209</v>
      </c>
      <c r="B213" s="16" t="s">
        <v>132</v>
      </c>
      <c r="C213" s="24" t="s">
        <v>14</v>
      </c>
      <c r="D213" s="20" t="s">
        <v>210</v>
      </c>
      <c r="E213" s="19" t="s">
        <v>217</v>
      </c>
      <c r="F213" s="30">
        <v>9.4</v>
      </c>
      <c r="G213" s="30">
        <v>3.5000000000000004</v>
      </c>
      <c r="H213" s="5">
        <f t="shared" si="7"/>
        <v>12.9</v>
      </c>
      <c r="I213" s="14"/>
      <c r="J213" s="6">
        <f t="shared" si="6"/>
        <v>0</v>
      </c>
    </row>
    <row r="214" spans="1:10" ht="21.75" customHeight="1" x14ac:dyDescent="0.3">
      <c r="A214" s="7">
        <v>210</v>
      </c>
      <c r="B214" s="16" t="s">
        <v>132</v>
      </c>
      <c r="C214" s="24" t="s">
        <v>15</v>
      </c>
      <c r="D214" s="28" t="s">
        <v>210</v>
      </c>
      <c r="E214" s="19" t="s">
        <v>217</v>
      </c>
      <c r="F214" s="30">
        <v>8.1999999999999993</v>
      </c>
      <c r="G214" s="30">
        <v>3.5000000000000004</v>
      </c>
      <c r="H214" s="5">
        <f t="shared" si="7"/>
        <v>11.7</v>
      </c>
      <c r="I214" s="14"/>
      <c r="J214" s="6">
        <f t="shared" si="6"/>
        <v>0</v>
      </c>
    </row>
    <row r="215" spans="1:10" ht="21.75" customHeight="1" x14ac:dyDescent="0.3">
      <c r="A215" s="3">
        <v>211</v>
      </c>
      <c r="B215" s="16" t="s">
        <v>132</v>
      </c>
      <c r="C215" s="24" t="s">
        <v>17</v>
      </c>
      <c r="D215" s="28" t="s">
        <v>203</v>
      </c>
      <c r="E215" s="19" t="s">
        <v>217</v>
      </c>
      <c r="F215" s="30">
        <v>16</v>
      </c>
      <c r="G215" s="30">
        <v>20</v>
      </c>
      <c r="H215" s="5">
        <f t="shared" si="7"/>
        <v>36</v>
      </c>
      <c r="I215" s="14"/>
      <c r="J215" s="6">
        <f t="shared" si="6"/>
        <v>0</v>
      </c>
    </row>
    <row r="216" spans="1:10" ht="21.75" customHeight="1" x14ac:dyDescent="0.3">
      <c r="A216" s="7">
        <v>212</v>
      </c>
      <c r="B216" s="16" t="s">
        <v>132</v>
      </c>
      <c r="C216" s="24" t="s">
        <v>80</v>
      </c>
      <c r="D216" s="28" t="s">
        <v>211</v>
      </c>
      <c r="E216" s="19" t="s">
        <v>217</v>
      </c>
      <c r="F216" s="30">
        <v>0</v>
      </c>
      <c r="G216" s="30">
        <v>3.5</v>
      </c>
      <c r="H216" s="5">
        <f t="shared" si="7"/>
        <v>3.5</v>
      </c>
      <c r="I216" s="14"/>
      <c r="J216" s="6">
        <f t="shared" si="6"/>
        <v>0</v>
      </c>
    </row>
    <row r="217" spans="1:10" ht="21.75" customHeight="1" x14ac:dyDescent="0.3">
      <c r="A217" s="3">
        <v>213</v>
      </c>
      <c r="B217" s="16" t="s">
        <v>132</v>
      </c>
      <c r="C217" s="24" t="s">
        <v>18</v>
      </c>
      <c r="D217" s="28" t="s">
        <v>203</v>
      </c>
      <c r="E217" s="19" t="s">
        <v>217</v>
      </c>
      <c r="F217" s="30">
        <v>2.1</v>
      </c>
      <c r="G217" s="30">
        <v>3.9000000000000017</v>
      </c>
      <c r="H217" s="5">
        <f t="shared" si="7"/>
        <v>6.0000000000000018</v>
      </c>
      <c r="I217" s="14"/>
      <c r="J217" s="6">
        <f t="shared" si="6"/>
        <v>0</v>
      </c>
    </row>
    <row r="218" spans="1:10" ht="21.75" customHeight="1" x14ac:dyDescent="0.3">
      <c r="A218" s="7">
        <v>214</v>
      </c>
      <c r="B218" s="16" t="s">
        <v>132</v>
      </c>
      <c r="C218" s="24" t="s">
        <v>19</v>
      </c>
      <c r="D218" s="27" t="s">
        <v>212</v>
      </c>
      <c r="E218" s="19" t="s">
        <v>217</v>
      </c>
      <c r="F218" s="30">
        <v>70</v>
      </c>
      <c r="G218" s="30">
        <v>72</v>
      </c>
      <c r="H218" s="5">
        <f t="shared" si="7"/>
        <v>142</v>
      </c>
      <c r="I218" s="14"/>
      <c r="J218" s="6">
        <f t="shared" si="6"/>
        <v>0</v>
      </c>
    </row>
    <row r="219" spans="1:10" ht="21.75" customHeight="1" x14ac:dyDescent="0.3">
      <c r="A219" s="3">
        <v>215</v>
      </c>
      <c r="B219" s="16" t="s">
        <v>132</v>
      </c>
      <c r="C219" s="24" t="s">
        <v>20</v>
      </c>
      <c r="D219" s="27" t="s">
        <v>203</v>
      </c>
      <c r="E219" s="19" t="s">
        <v>217</v>
      </c>
      <c r="F219" s="30">
        <v>2.5000000000000009</v>
      </c>
      <c r="G219" s="30">
        <v>4.9000000000000012</v>
      </c>
      <c r="H219" s="5">
        <f t="shared" si="7"/>
        <v>7.4000000000000021</v>
      </c>
      <c r="I219" s="14"/>
      <c r="J219" s="6">
        <f t="shared" si="6"/>
        <v>0</v>
      </c>
    </row>
    <row r="220" spans="1:10" ht="21.75" customHeight="1" x14ac:dyDescent="0.3">
      <c r="A220" s="7">
        <v>216</v>
      </c>
      <c r="B220" s="16" t="s">
        <v>132</v>
      </c>
      <c r="C220" s="24" t="s">
        <v>28</v>
      </c>
      <c r="D220" s="21" t="s">
        <v>208</v>
      </c>
      <c r="E220" s="19" t="s">
        <v>217</v>
      </c>
      <c r="F220" s="30">
        <v>3.2</v>
      </c>
      <c r="G220" s="30">
        <v>5.2</v>
      </c>
      <c r="H220" s="5">
        <f t="shared" si="7"/>
        <v>8.4</v>
      </c>
      <c r="I220" s="14"/>
      <c r="J220" s="6">
        <f t="shared" si="6"/>
        <v>0</v>
      </c>
    </row>
    <row r="221" spans="1:10" ht="21.75" customHeight="1" x14ac:dyDescent="0.3">
      <c r="A221" s="3">
        <v>217</v>
      </c>
      <c r="B221" s="16" t="s">
        <v>132</v>
      </c>
      <c r="C221" s="24" t="s">
        <v>125</v>
      </c>
      <c r="D221" s="27" t="s">
        <v>203</v>
      </c>
      <c r="E221" s="19" t="s">
        <v>217</v>
      </c>
      <c r="F221" s="30">
        <v>60</v>
      </c>
      <c r="G221" s="30">
        <v>60</v>
      </c>
      <c r="H221" s="5">
        <f t="shared" si="7"/>
        <v>120</v>
      </c>
      <c r="I221" s="14"/>
      <c r="J221" s="6">
        <f t="shared" si="6"/>
        <v>0</v>
      </c>
    </row>
    <row r="222" spans="1:10" ht="21.75" customHeight="1" x14ac:dyDescent="0.3">
      <c r="A222" s="7">
        <v>218</v>
      </c>
      <c r="B222" s="16" t="s">
        <v>129</v>
      </c>
      <c r="C222" s="24" t="s">
        <v>467</v>
      </c>
      <c r="D222" s="27" t="s">
        <v>468</v>
      </c>
      <c r="E222" s="19" t="s">
        <v>217</v>
      </c>
      <c r="F222" s="30">
        <v>32</v>
      </c>
      <c r="G222" s="30">
        <v>32</v>
      </c>
      <c r="H222" s="5">
        <f t="shared" si="7"/>
        <v>64</v>
      </c>
      <c r="I222" s="14"/>
      <c r="J222" s="6">
        <f t="shared" si="6"/>
        <v>0</v>
      </c>
    </row>
    <row r="223" spans="1:10" ht="21.75" customHeight="1" x14ac:dyDescent="0.3">
      <c r="A223" s="3">
        <v>219</v>
      </c>
      <c r="B223" s="16" t="s">
        <v>129</v>
      </c>
      <c r="C223" s="24" t="s">
        <v>51</v>
      </c>
      <c r="D223" s="27" t="s">
        <v>213</v>
      </c>
      <c r="E223" s="19" t="s">
        <v>217</v>
      </c>
      <c r="F223" s="30">
        <v>40</v>
      </c>
      <c r="G223" s="30">
        <v>50</v>
      </c>
      <c r="H223" s="5">
        <f t="shared" si="7"/>
        <v>90</v>
      </c>
      <c r="I223" s="14"/>
      <c r="J223" s="6">
        <f t="shared" si="6"/>
        <v>0</v>
      </c>
    </row>
    <row r="224" spans="1:10" ht="21.75" customHeight="1" x14ac:dyDescent="0.3">
      <c r="A224" s="7">
        <v>220</v>
      </c>
      <c r="B224" s="16" t="s">
        <v>129</v>
      </c>
      <c r="C224" s="24" t="s">
        <v>333</v>
      </c>
      <c r="D224" s="27" t="s">
        <v>334</v>
      </c>
      <c r="E224" s="19" t="s">
        <v>217</v>
      </c>
      <c r="F224" s="30">
        <v>20</v>
      </c>
      <c r="G224" s="30">
        <v>0</v>
      </c>
      <c r="H224" s="5">
        <f t="shared" si="7"/>
        <v>20</v>
      </c>
      <c r="I224" s="14"/>
      <c r="J224" s="6">
        <f t="shared" si="6"/>
        <v>0</v>
      </c>
    </row>
    <row r="225" spans="1:10" ht="21.75" customHeight="1" x14ac:dyDescent="0.3">
      <c r="A225" s="3">
        <v>221</v>
      </c>
      <c r="B225" s="16" t="s">
        <v>129</v>
      </c>
      <c r="C225" s="24" t="s">
        <v>69</v>
      </c>
      <c r="D225" s="27" t="s">
        <v>270</v>
      </c>
      <c r="E225" s="19" t="s">
        <v>217</v>
      </c>
      <c r="F225" s="30">
        <v>2</v>
      </c>
      <c r="G225" s="30">
        <v>4</v>
      </c>
      <c r="H225" s="5">
        <f t="shared" si="7"/>
        <v>6</v>
      </c>
      <c r="I225" s="14"/>
      <c r="J225" s="6">
        <f t="shared" si="6"/>
        <v>0</v>
      </c>
    </row>
    <row r="226" spans="1:10" ht="21.75" customHeight="1" x14ac:dyDescent="0.3">
      <c r="A226" s="7">
        <v>222</v>
      </c>
      <c r="B226" s="16" t="s">
        <v>129</v>
      </c>
      <c r="C226" s="24" t="s">
        <v>469</v>
      </c>
      <c r="D226" s="27" t="s">
        <v>470</v>
      </c>
      <c r="E226" s="19" t="s">
        <v>217</v>
      </c>
      <c r="F226" s="30">
        <v>0</v>
      </c>
      <c r="G226" s="30">
        <v>2.5</v>
      </c>
      <c r="H226" s="5">
        <f t="shared" si="7"/>
        <v>2.5</v>
      </c>
      <c r="I226" s="14"/>
      <c r="J226" s="6">
        <f t="shared" si="6"/>
        <v>0</v>
      </c>
    </row>
    <row r="227" spans="1:10" ht="21.75" customHeight="1" x14ac:dyDescent="0.3">
      <c r="A227" s="3">
        <v>223</v>
      </c>
      <c r="B227" s="16" t="s">
        <v>133</v>
      </c>
      <c r="C227" s="24" t="s">
        <v>1</v>
      </c>
      <c r="D227" s="27" t="s">
        <v>214</v>
      </c>
      <c r="E227" s="19" t="s">
        <v>272</v>
      </c>
      <c r="F227" s="30">
        <v>39</v>
      </c>
      <c r="G227" s="30">
        <v>68</v>
      </c>
      <c r="H227" s="5">
        <f t="shared" si="7"/>
        <v>107</v>
      </c>
      <c r="I227" s="14"/>
      <c r="J227" s="6">
        <f t="shared" si="6"/>
        <v>0</v>
      </c>
    </row>
    <row r="228" spans="1:10" ht="21.75" customHeight="1" x14ac:dyDescent="0.3">
      <c r="A228" s="7">
        <v>224</v>
      </c>
      <c r="B228" s="16" t="s">
        <v>133</v>
      </c>
      <c r="C228" s="24" t="s">
        <v>335</v>
      </c>
      <c r="D228" s="27" t="s">
        <v>215</v>
      </c>
      <c r="E228" s="19" t="s">
        <v>217</v>
      </c>
      <c r="F228" s="30">
        <v>43</v>
      </c>
      <c r="G228" s="30">
        <v>42</v>
      </c>
      <c r="H228" s="5">
        <f t="shared" si="7"/>
        <v>85</v>
      </c>
      <c r="I228" s="14"/>
      <c r="J228" s="6">
        <f t="shared" si="6"/>
        <v>0</v>
      </c>
    </row>
    <row r="229" spans="1:10" ht="21.75" customHeight="1" x14ac:dyDescent="0.3">
      <c r="A229" s="3">
        <v>225</v>
      </c>
      <c r="B229" s="16" t="s">
        <v>133</v>
      </c>
      <c r="C229" s="24" t="s">
        <v>471</v>
      </c>
      <c r="D229" s="27" t="s">
        <v>472</v>
      </c>
      <c r="E229" s="19" t="s">
        <v>217</v>
      </c>
      <c r="F229" s="30">
        <v>8</v>
      </c>
      <c r="G229" s="30">
        <v>30</v>
      </c>
      <c r="H229" s="5">
        <f t="shared" si="7"/>
        <v>38</v>
      </c>
      <c r="I229" s="14"/>
      <c r="J229" s="6">
        <f t="shared" si="6"/>
        <v>0</v>
      </c>
    </row>
    <row r="230" spans="1:10" ht="21.75" customHeight="1" x14ac:dyDescent="0.3">
      <c r="A230" s="7">
        <v>226</v>
      </c>
      <c r="B230" s="16" t="s">
        <v>133</v>
      </c>
      <c r="C230" s="24" t="s">
        <v>48</v>
      </c>
      <c r="D230" s="27" t="s">
        <v>216</v>
      </c>
      <c r="E230" s="19" t="s">
        <v>217</v>
      </c>
      <c r="F230" s="30">
        <v>24</v>
      </c>
      <c r="G230" s="30">
        <v>54</v>
      </c>
      <c r="H230" s="5">
        <f t="shared" si="7"/>
        <v>78</v>
      </c>
      <c r="I230" s="14"/>
      <c r="J230" s="6">
        <f t="shared" si="6"/>
        <v>0</v>
      </c>
    </row>
    <row r="231" spans="1:10" ht="21.75" customHeight="1" x14ac:dyDescent="0.3">
      <c r="A231" s="3">
        <v>227</v>
      </c>
      <c r="B231" s="16" t="s">
        <v>133</v>
      </c>
      <c r="C231" s="24" t="s">
        <v>473</v>
      </c>
      <c r="D231" s="27" t="s">
        <v>474</v>
      </c>
      <c r="E231" s="19" t="s">
        <v>217</v>
      </c>
      <c r="F231" s="30">
        <v>30</v>
      </c>
      <c r="G231" s="30">
        <v>0</v>
      </c>
      <c r="H231" s="5">
        <f t="shared" si="7"/>
        <v>30</v>
      </c>
      <c r="I231" s="14"/>
      <c r="J231" s="6">
        <f t="shared" si="6"/>
        <v>0</v>
      </c>
    </row>
    <row r="232" spans="1:10" ht="21.75" customHeight="1" x14ac:dyDescent="0.3">
      <c r="A232" s="7">
        <v>228</v>
      </c>
      <c r="B232" s="16" t="s">
        <v>133</v>
      </c>
      <c r="C232" s="24" t="s">
        <v>336</v>
      </c>
      <c r="D232" s="27" t="s">
        <v>337</v>
      </c>
      <c r="E232" s="19" t="s">
        <v>217</v>
      </c>
      <c r="F232" s="30">
        <v>0</v>
      </c>
      <c r="G232" s="30">
        <v>10</v>
      </c>
      <c r="H232" s="5">
        <f t="shared" si="7"/>
        <v>10</v>
      </c>
      <c r="I232" s="14"/>
      <c r="J232" s="6">
        <f t="shared" si="6"/>
        <v>0</v>
      </c>
    </row>
    <row r="233" spans="1:10" ht="21.75" customHeight="1" x14ac:dyDescent="0.3">
      <c r="A233" s="3">
        <v>229</v>
      </c>
      <c r="B233" s="16" t="s">
        <v>133</v>
      </c>
      <c r="C233" s="24" t="s">
        <v>475</v>
      </c>
      <c r="D233" s="27" t="s">
        <v>476</v>
      </c>
      <c r="E233" s="19" t="s">
        <v>217</v>
      </c>
      <c r="F233" s="30">
        <v>0</v>
      </c>
      <c r="G233" s="30">
        <v>30</v>
      </c>
      <c r="H233" s="5">
        <f t="shared" si="7"/>
        <v>30</v>
      </c>
      <c r="I233" s="14"/>
      <c r="J233" s="6">
        <f t="shared" si="6"/>
        <v>0</v>
      </c>
    </row>
    <row r="234" spans="1:10" ht="21.75" customHeight="1" x14ac:dyDescent="0.3">
      <c r="A234" s="7">
        <v>230</v>
      </c>
      <c r="B234" s="16" t="s">
        <v>133</v>
      </c>
      <c r="C234" s="24" t="s">
        <v>78</v>
      </c>
      <c r="D234" s="27" t="s">
        <v>273</v>
      </c>
      <c r="E234" s="19" t="s">
        <v>217</v>
      </c>
      <c r="F234" s="30">
        <v>30</v>
      </c>
      <c r="G234" s="30">
        <v>0</v>
      </c>
      <c r="H234" s="5">
        <f t="shared" si="7"/>
        <v>30</v>
      </c>
      <c r="I234" s="14"/>
      <c r="J234" s="6">
        <f t="shared" si="6"/>
        <v>0</v>
      </c>
    </row>
    <row r="235" spans="1:10" ht="21.75" customHeight="1" x14ac:dyDescent="0.3">
      <c r="A235" s="3">
        <v>231</v>
      </c>
      <c r="B235" s="16" t="s">
        <v>133</v>
      </c>
      <c r="C235" s="24" t="s">
        <v>477</v>
      </c>
      <c r="D235" s="27" t="s">
        <v>338</v>
      </c>
      <c r="E235" s="19" t="s">
        <v>217</v>
      </c>
      <c r="F235" s="30">
        <v>0</v>
      </c>
      <c r="G235" s="30">
        <v>28</v>
      </c>
      <c r="H235" s="5">
        <f t="shared" si="7"/>
        <v>28</v>
      </c>
      <c r="I235" s="14"/>
      <c r="J235" s="6">
        <f t="shared" si="6"/>
        <v>0</v>
      </c>
    </row>
    <row r="236" spans="1:10" ht="21.75" customHeight="1" x14ac:dyDescent="0.3">
      <c r="A236" s="7">
        <v>232</v>
      </c>
      <c r="B236" s="16" t="s">
        <v>133</v>
      </c>
      <c r="C236" s="24" t="s">
        <v>30</v>
      </c>
      <c r="D236" s="27" t="s">
        <v>229</v>
      </c>
      <c r="E236" s="19" t="s">
        <v>217</v>
      </c>
      <c r="F236" s="30">
        <v>6</v>
      </c>
      <c r="G236" s="30">
        <v>0</v>
      </c>
      <c r="H236" s="5">
        <f t="shared" si="7"/>
        <v>6</v>
      </c>
      <c r="I236" s="14"/>
      <c r="J236" s="6">
        <f t="shared" si="6"/>
        <v>0</v>
      </c>
    </row>
    <row r="237" spans="1:10" ht="21.75" customHeight="1" x14ac:dyDescent="0.3">
      <c r="A237" s="3">
        <v>233</v>
      </c>
      <c r="B237" s="16" t="s">
        <v>133</v>
      </c>
      <c r="C237" s="24" t="s">
        <v>339</v>
      </c>
      <c r="D237" s="27" t="s">
        <v>230</v>
      </c>
      <c r="E237" s="19" t="s">
        <v>217</v>
      </c>
      <c r="F237" s="30">
        <v>15</v>
      </c>
      <c r="G237" s="30">
        <v>0</v>
      </c>
      <c r="H237" s="5">
        <f t="shared" si="7"/>
        <v>15</v>
      </c>
      <c r="I237" s="14"/>
      <c r="J237" s="6">
        <f t="shared" si="6"/>
        <v>0</v>
      </c>
    </row>
    <row r="238" spans="1:10" ht="21.75" customHeight="1" x14ac:dyDescent="0.3">
      <c r="A238" s="7">
        <v>234</v>
      </c>
      <c r="B238" s="16" t="s">
        <v>133</v>
      </c>
      <c r="C238" s="24" t="s">
        <v>478</v>
      </c>
      <c r="D238" s="27" t="s">
        <v>479</v>
      </c>
      <c r="E238" s="19" t="s">
        <v>217</v>
      </c>
      <c r="F238" s="30">
        <v>28</v>
      </c>
      <c r="G238" s="30">
        <v>0</v>
      </c>
      <c r="H238" s="5">
        <f t="shared" si="7"/>
        <v>28</v>
      </c>
      <c r="I238" s="14"/>
      <c r="J238" s="6">
        <f t="shared" si="6"/>
        <v>0</v>
      </c>
    </row>
    <row r="239" spans="1:10" ht="21.75" customHeight="1" x14ac:dyDescent="0.3">
      <c r="A239" s="3">
        <v>235</v>
      </c>
      <c r="B239" s="16" t="s">
        <v>133</v>
      </c>
      <c r="C239" s="24" t="s">
        <v>480</v>
      </c>
      <c r="D239" s="27" t="s">
        <v>233</v>
      </c>
      <c r="E239" s="19" t="s">
        <v>217</v>
      </c>
      <c r="F239" s="30">
        <v>0</v>
      </c>
      <c r="G239" s="30">
        <v>11</v>
      </c>
      <c r="H239" s="5">
        <f t="shared" si="7"/>
        <v>11</v>
      </c>
      <c r="I239" s="14"/>
      <c r="J239" s="6">
        <f t="shared" si="6"/>
        <v>0</v>
      </c>
    </row>
    <row r="240" spans="1:10" ht="21.75" customHeight="1" x14ac:dyDescent="0.3">
      <c r="A240" s="7">
        <v>236</v>
      </c>
      <c r="B240" s="16" t="s">
        <v>133</v>
      </c>
      <c r="C240" s="24" t="s">
        <v>274</v>
      </c>
      <c r="D240" s="27" t="s">
        <v>275</v>
      </c>
      <c r="E240" s="19" t="s">
        <v>217</v>
      </c>
      <c r="F240" s="30">
        <v>12</v>
      </c>
      <c r="G240" s="30">
        <v>40</v>
      </c>
      <c r="H240" s="5">
        <f t="shared" si="7"/>
        <v>52</v>
      </c>
      <c r="I240" s="14"/>
      <c r="J240" s="6">
        <f t="shared" si="6"/>
        <v>0</v>
      </c>
    </row>
    <row r="241" spans="1:10" ht="21.75" customHeight="1" x14ac:dyDescent="0.3">
      <c r="A241" s="3">
        <v>237</v>
      </c>
      <c r="B241" s="16" t="s">
        <v>133</v>
      </c>
      <c r="C241" s="24" t="s">
        <v>481</v>
      </c>
      <c r="D241" s="27" t="s">
        <v>232</v>
      </c>
      <c r="E241" s="19" t="s">
        <v>217</v>
      </c>
      <c r="F241" s="30">
        <v>44</v>
      </c>
      <c r="G241" s="30">
        <v>24</v>
      </c>
      <c r="H241" s="5">
        <f t="shared" si="7"/>
        <v>68</v>
      </c>
      <c r="I241" s="14"/>
      <c r="J241" s="6">
        <f t="shared" si="6"/>
        <v>0</v>
      </c>
    </row>
    <row r="242" spans="1:10" ht="21.75" customHeight="1" x14ac:dyDescent="0.3">
      <c r="A242" s="7">
        <v>238</v>
      </c>
      <c r="B242" s="16" t="s">
        <v>133</v>
      </c>
      <c r="C242" s="24" t="s">
        <v>49</v>
      </c>
      <c r="D242" s="27" t="s">
        <v>231</v>
      </c>
      <c r="E242" s="19" t="s">
        <v>217</v>
      </c>
      <c r="F242" s="30">
        <v>6</v>
      </c>
      <c r="G242" s="30">
        <v>17</v>
      </c>
      <c r="H242" s="5">
        <f t="shared" si="7"/>
        <v>23</v>
      </c>
      <c r="I242" s="14"/>
      <c r="J242" s="6">
        <f t="shared" si="6"/>
        <v>0</v>
      </c>
    </row>
    <row r="243" spans="1:10" ht="21.75" customHeight="1" x14ac:dyDescent="0.3">
      <c r="A243" s="3">
        <v>239</v>
      </c>
      <c r="B243" s="16" t="s">
        <v>133</v>
      </c>
      <c r="C243" s="24" t="s">
        <v>482</v>
      </c>
      <c r="D243" s="23" t="s">
        <v>483</v>
      </c>
      <c r="E243" s="19" t="s">
        <v>245</v>
      </c>
      <c r="F243" s="30">
        <v>0</v>
      </c>
      <c r="G243" s="30">
        <v>4</v>
      </c>
      <c r="H243" s="5">
        <f t="shared" si="7"/>
        <v>4</v>
      </c>
      <c r="I243" s="14"/>
      <c r="J243" s="6">
        <f t="shared" si="6"/>
        <v>0</v>
      </c>
    </row>
    <row r="244" spans="1:10" ht="21.75" customHeight="1" x14ac:dyDescent="0.3">
      <c r="A244" s="7">
        <v>240</v>
      </c>
      <c r="B244" s="16" t="s">
        <v>133</v>
      </c>
      <c r="C244" s="24" t="s">
        <v>9</v>
      </c>
      <c r="D244" s="28" t="s">
        <v>235</v>
      </c>
      <c r="E244" s="19" t="s">
        <v>217</v>
      </c>
      <c r="F244" s="30">
        <v>10</v>
      </c>
      <c r="G244" s="30">
        <v>7.5</v>
      </c>
      <c r="H244" s="5">
        <f t="shared" si="7"/>
        <v>17.5</v>
      </c>
      <c r="I244" s="14"/>
      <c r="J244" s="6">
        <f t="shared" si="6"/>
        <v>0</v>
      </c>
    </row>
    <row r="245" spans="1:10" ht="21.75" customHeight="1" x14ac:dyDescent="0.3">
      <c r="A245" s="3">
        <v>241</v>
      </c>
      <c r="B245" s="16" t="s">
        <v>133</v>
      </c>
      <c r="C245" s="24" t="s">
        <v>126</v>
      </c>
      <c r="D245" s="28" t="s">
        <v>234</v>
      </c>
      <c r="E245" s="19" t="s">
        <v>217</v>
      </c>
      <c r="F245" s="30">
        <v>0.5</v>
      </c>
      <c r="G245" s="30">
        <v>0.5</v>
      </c>
      <c r="H245" s="5">
        <f t="shared" si="7"/>
        <v>1</v>
      </c>
      <c r="I245" s="14"/>
      <c r="J245" s="6">
        <f t="shared" si="6"/>
        <v>0</v>
      </c>
    </row>
    <row r="246" spans="1:10" ht="21.75" customHeight="1" x14ac:dyDescent="0.3">
      <c r="A246" s="7">
        <v>242</v>
      </c>
      <c r="B246" s="16" t="s">
        <v>133</v>
      </c>
      <c r="C246" s="24" t="s">
        <v>63</v>
      </c>
      <c r="D246" s="22" t="s">
        <v>236</v>
      </c>
      <c r="E246" s="19" t="s">
        <v>217</v>
      </c>
      <c r="F246" s="30">
        <v>20</v>
      </c>
      <c r="G246" s="30">
        <v>12</v>
      </c>
      <c r="H246" s="5">
        <f t="shared" si="7"/>
        <v>32</v>
      </c>
      <c r="I246" s="14"/>
      <c r="J246" s="6">
        <f t="shared" si="6"/>
        <v>0</v>
      </c>
    </row>
    <row r="247" spans="1:10" ht="21.75" customHeight="1" x14ac:dyDescent="0.3">
      <c r="A247" s="3">
        <v>243</v>
      </c>
      <c r="B247" s="16" t="s">
        <v>133</v>
      </c>
      <c r="C247" s="24" t="s">
        <v>484</v>
      </c>
      <c r="D247" s="23" t="s">
        <v>485</v>
      </c>
      <c r="E247" s="19" t="s">
        <v>217</v>
      </c>
      <c r="F247" s="30">
        <v>0</v>
      </c>
      <c r="G247" s="30">
        <v>8</v>
      </c>
      <c r="H247" s="5">
        <f t="shared" si="7"/>
        <v>8</v>
      </c>
      <c r="I247" s="14"/>
      <c r="J247" s="6">
        <f t="shared" si="6"/>
        <v>0</v>
      </c>
    </row>
    <row r="248" spans="1:10" ht="21.75" customHeight="1" x14ac:dyDescent="0.3">
      <c r="A248" s="7">
        <v>244</v>
      </c>
      <c r="B248" s="16" t="s">
        <v>133</v>
      </c>
      <c r="C248" s="24" t="s">
        <v>486</v>
      </c>
      <c r="D248" s="27" t="s">
        <v>487</v>
      </c>
      <c r="E248" s="19" t="s">
        <v>217</v>
      </c>
      <c r="F248" s="30">
        <v>7.5</v>
      </c>
      <c r="G248" s="30">
        <v>0</v>
      </c>
      <c r="H248" s="5">
        <f t="shared" si="7"/>
        <v>7.5</v>
      </c>
      <c r="I248" s="14"/>
      <c r="J248" s="6">
        <f t="shared" si="6"/>
        <v>0</v>
      </c>
    </row>
    <row r="249" spans="1:10" ht="21.75" customHeight="1" x14ac:dyDescent="0.3">
      <c r="A249" s="3">
        <v>245</v>
      </c>
      <c r="B249" s="16" t="s">
        <v>133</v>
      </c>
      <c r="C249" s="24" t="s">
        <v>488</v>
      </c>
      <c r="D249" s="27" t="s">
        <v>489</v>
      </c>
      <c r="E249" s="19" t="s">
        <v>217</v>
      </c>
      <c r="F249" s="30">
        <v>6</v>
      </c>
      <c r="G249" s="30">
        <v>0</v>
      </c>
      <c r="H249" s="5">
        <f t="shared" si="7"/>
        <v>6</v>
      </c>
      <c r="I249" s="14"/>
      <c r="J249" s="6">
        <f t="shared" si="6"/>
        <v>0</v>
      </c>
    </row>
    <row r="250" spans="1:10" ht="21.75" customHeight="1" x14ac:dyDescent="0.3">
      <c r="A250" s="7">
        <v>246</v>
      </c>
      <c r="B250" s="16" t="s">
        <v>134</v>
      </c>
      <c r="C250" s="24" t="s">
        <v>490</v>
      </c>
      <c r="D250" s="20" t="s">
        <v>491</v>
      </c>
      <c r="E250" s="19" t="s">
        <v>217</v>
      </c>
      <c r="F250" s="30">
        <v>26</v>
      </c>
      <c r="G250" s="30">
        <v>0</v>
      </c>
      <c r="H250" s="5">
        <f t="shared" si="7"/>
        <v>26</v>
      </c>
      <c r="I250" s="14"/>
      <c r="J250" s="6">
        <f t="shared" si="6"/>
        <v>0</v>
      </c>
    </row>
    <row r="251" spans="1:10" ht="21.75" customHeight="1" x14ac:dyDescent="0.3">
      <c r="A251" s="3">
        <v>247</v>
      </c>
      <c r="B251" s="16" t="s">
        <v>134</v>
      </c>
      <c r="C251" s="24" t="s">
        <v>492</v>
      </c>
      <c r="D251" s="27" t="s">
        <v>228</v>
      </c>
      <c r="E251" s="19" t="s">
        <v>217</v>
      </c>
      <c r="F251" s="30">
        <v>30</v>
      </c>
      <c r="G251" s="30">
        <v>0</v>
      </c>
      <c r="H251" s="5">
        <f t="shared" si="7"/>
        <v>30</v>
      </c>
      <c r="I251" s="14"/>
      <c r="J251" s="6">
        <f t="shared" si="6"/>
        <v>0</v>
      </c>
    </row>
    <row r="252" spans="1:10" ht="21.75" customHeight="1" x14ac:dyDescent="0.3">
      <c r="A252" s="7">
        <v>248</v>
      </c>
      <c r="B252" s="16" t="s">
        <v>134</v>
      </c>
      <c r="C252" s="24" t="s">
        <v>340</v>
      </c>
      <c r="D252" s="27" t="s">
        <v>276</v>
      </c>
      <c r="E252" s="19" t="s">
        <v>217</v>
      </c>
      <c r="F252" s="30">
        <v>32.5</v>
      </c>
      <c r="G252" s="30">
        <v>0</v>
      </c>
      <c r="H252" s="5">
        <f t="shared" si="7"/>
        <v>32.5</v>
      </c>
      <c r="I252" s="14"/>
      <c r="J252" s="6">
        <f t="shared" si="6"/>
        <v>0</v>
      </c>
    </row>
    <row r="253" spans="1:10" ht="21.75" customHeight="1" x14ac:dyDescent="0.3">
      <c r="A253" s="3">
        <v>249</v>
      </c>
      <c r="B253" s="16" t="s">
        <v>134</v>
      </c>
      <c r="C253" s="24" t="s">
        <v>341</v>
      </c>
      <c r="D253" s="28" t="s">
        <v>277</v>
      </c>
      <c r="E253" s="19" t="s">
        <v>217</v>
      </c>
      <c r="F253" s="30">
        <v>0</v>
      </c>
      <c r="G253" s="30">
        <v>26</v>
      </c>
      <c r="H253" s="5">
        <f t="shared" si="7"/>
        <v>26</v>
      </c>
      <c r="I253" s="14"/>
      <c r="J253" s="6">
        <f t="shared" si="6"/>
        <v>0</v>
      </c>
    </row>
    <row r="254" spans="1:10" ht="21.75" customHeight="1" x14ac:dyDescent="0.3">
      <c r="A254" s="7">
        <v>250</v>
      </c>
      <c r="B254" s="16" t="s">
        <v>134</v>
      </c>
      <c r="C254" s="24" t="s">
        <v>493</v>
      </c>
      <c r="D254" s="23" t="s">
        <v>243</v>
      </c>
      <c r="E254" s="19" t="s">
        <v>217</v>
      </c>
      <c r="F254" s="30">
        <v>20</v>
      </c>
      <c r="G254" s="30">
        <v>0</v>
      </c>
      <c r="H254" s="5">
        <f t="shared" si="7"/>
        <v>20</v>
      </c>
      <c r="I254" s="14"/>
      <c r="J254" s="6">
        <f t="shared" si="6"/>
        <v>0</v>
      </c>
    </row>
    <row r="255" spans="1:10" ht="21.75" customHeight="1" x14ac:dyDescent="0.3">
      <c r="A255" s="3">
        <v>251</v>
      </c>
      <c r="B255" s="16" t="s">
        <v>134</v>
      </c>
      <c r="C255" s="24" t="s">
        <v>494</v>
      </c>
      <c r="D255" s="23" t="s">
        <v>495</v>
      </c>
      <c r="E255" s="19" t="s">
        <v>217</v>
      </c>
      <c r="F255" s="30">
        <v>0</v>
      </c>
      <c r="G255" s="30">
        <v>8</v>
      </c>
      <c r="H255" s="5">
        <f t="shared" si="7"/>
        <v>8</v>
      </c>
      <c r="I255" s="14"/>
      <c r="J255" s="6">
        <f t="shared" si="6"/>
        <v>0</v>
      </c>
    </row>
    <row r="256" spans="1:10" ht="21.75" customHeight="1" x14ac:dyDescent="0.3">
      <c r="A256" s="7">
        <v>252</v>
      </c>
      <c r="B256" s="16" t="s">
        <v>134</v>
      </c>
      <c r="C256" s="24" t="s">
        <v>496</v>
      </c>
      <c r="D256" s="27" t="s">
        <v>243</v>
      </c>
      <c r="E256" s="19" t="s">
        <v>217</v>
      </c>
      <c r="F256" s="30">
        <v>0</v>
      </c>
      <c r="G256" s="30">
        <v>20</v>
      </c>
      <c r="H256" s="5">
        <f t="shared" si="7"/>
        <v>20</v>
      </c>
      <c r="I256" s="14"/>
      <c r="J256" s="6">
        <f t="shared" si="6"/>
        <v>0</v>
      </c>
    </row>
    <row r="257" spans="1:10" ht="21.75" customHeight="1" x14ac:dyDescent="0.3">
      <c r="A257" s="3">
        <v>253</v>
      </c>
      <c r="B257" s="16" t="s">
        <v>134</v>
      </c>
      <c r="C257" s="24" t="s">
        <v>84</v>
      </c>
      <c r="D257" s="27" t="s">
        <v>278</v>
      </c>
      <c r="E257" s="19" t="s">
        <v>217</v>
      </c>
      <c r="F257" s="30">
        <v>0</v>
      </c>
      <c r="G257" s="30">
        <v>8</v>
      </c>
      <c r="H257" s="5">
        <f t="shared" si="7"/>
        <v>8</v>
      </c>
      <c r="I257" s="14"/>
      <c r="J257" s="6">
        <f t="shared" si="6"/>
        <v>0</v>
      </c>
    </row>
    <row r="258" spans="1:10" ht="21.75" customHeight="1" x14ac:dyDescent="0.3">
      <c r="A258" s="7">
        <v>254</v>
      </c>
      <c r="B258" s="16" t="s">
        <v>134</v>
      </c>
      <c r="C258" s="24" t="s">
        <v>497</v>
      </c>
      <c r="D258" s="27" t="s">
        <v>271</v>
      </c>
      <c r="E258" s="19" t="s">
        <v>217</v>
      </c>
      <c r="F258" s="30">
        <v>4</v>
      </c>
      <c r="G258" s="30">
        <v>0</v>
      </c>
      <c r="H258" s="5">
        <f t="shared" si="7"/>
        <v>4</v>
      </c>
      <c r="I258" s="14"/>
      <c r="J258" s="6">
        <f t="shared" si="6"/>
        <v>0</v>
      </c>
    </row>
    <row r="259" spans="1:10" ht="21.75" customHeight="1" x14ac:dyDescent="0.3">
      <c r="A259" s="3">
        <v>255</v>
      </c>
      <c r="B259" s="16" t="s">
        <v>134</v>
      </c>
      <c r="C259" s="24" t="s">
        <v>498</v>
      </c>
      <c r="D259" s="27" t="s">
        <v>271</v>
      </c>
      <c r="E259" s="19" t="s">
        <v>217</v>
      </c>
      <c r="F259" s="30">
        <v>0</v>
      </c>
      <c r="G259" s="30">
        <v>5</v>
      </c>
      <c r="H259" s="5">
        <f t="shared" si="7"/>
        <v>5</v>
      </c>
      <c r="I259" s="14"/>
      <c r="J259" s="6">
        <f t="shared" si="6"/>
        <v>0</v>
      </c>
    </row>
    <row r="260" spans="1:10" ht="21.75" customHeight="1" x14ac:dyDescent="0.3">
      <c r="A260" s="7">
        <v>256</v>
      </c>
      <c r="B260" s="16" t="s">
        <v>134</v>
      </c>
      <c r="C260" s="24" t="s">
        <v>342</v>
      </c>
      <c r="D260" s="27" t="s">
        <v>343</v>
      </c>
      <c r="E260" s="19" t="s">
        <v>217</v>
      </c>
      <c r="F260" s="30">
        <v>16</v>
      </c>
      <c r="G260" s="30">
        <v>0</v>
      </c>
      <c r="H260" s="5">
        <f t="shared" si="7"/>
        <v>16</v>
      </c>
      <c r="I260" s="14"/>
      <c r="J260" s="6">
        <f t="shared" si="6"/>
        <v>0</v>
      </c>
    </row>
    <row r="261" spans="1:10" ht="21.75" customHeight="1" x14ac:dyDescent="0.3">
      <c r="A261" s="3">
        <v>257</v>
      </c>
      <c r="B261" s="16" t="s">
        <v>134</v>
      </c>
      <c r="C261" s="24" t="s">
        <v>34</v>
      </c>
      <c r="D261" s="28" t="s">
        <v>226</v>
      </c>
      <c r="E261" s="19" t="s">
        <v>217</v>
      </c>
      <c r="F261" s="30">
        <v>30</v>
      </c>
      <c r="G261" s="30">
        <v>40</v>
      </c>
      <c r="H261" s="5">
        <f t="shared" si="7"/>
        <v>70</v>
      </c>
      <c r="I261" s="14"/>
      <c r="J261" s="6">
        <f t="shared" ref="J261:J285" si="8">H261*I261</f>
        <v>0</v>
      </c>
    </row>
    <row r="262" spans="1:10" ht="21.75" customHeight="1" x14ac:dyDescent="0.3">
      <c r="A262" s="7">
        <v>258</v>
      </c>
      <c r="B262" s="16" t="s">
        <v>134</v>
      </c>
      <c r="C262" s="24" t="s">
        <v>88</v>
      </c>
      <c r="D262" s="28" t="s">
        <v>227</v>
      </c>
      <c r="E262" s="19" t="s">
        <v>217</v>
      </c>
      <c r="F262" s="30">
        <v>2.5</v>
      </c>
      <c r="G262" s="30">
        <v>2</v>
      </c>
      <c r="H262" s="5">
        <f t="shared" ref="H262:H285" si="9">F262+G262</f>
        <v>4.5</v>
      </c>
      <c r="I262" s="14"/>
      <c r="J262" s="6">
        <f t="shared" si="8"/>
        <v>0</v>
      </c>
    </row>
    <row r="263" spans="1:10" ht="21.75" customHeight="1" x14ac:dyDescent="0.3">
      <c r="A263" s="3">
        <v>259</v>
      </c>
      <c r="B263" s="16" t="s">
        <v>134</v>
      </c>
      <c r="C263" s="24" t="s">
        <v>499</v>
      </c>
      <c r="D263" s="27" t="s">
        <v>500</v>
      </c>
      <c r="E263" s="19" t="s">
        <v>217</v>
      </c>
      <c r="F263" s="30">
        <v>20</v>
      </c>
      <c r="G263" s="30">
        <v>16</v>
      </c>
      <c r="H263" s="5">
        <f t="shared" si="9"/>
        <v>36</v>
      </c>
      <c r="I263" s="14"/>
      <c r="J263" s="6">
        <f t="shared" si="8"/>
        <v>0</v>
      </c>
    </row>
    <row r="264" spans="1:10" ht="21.75" customHeight="1" x14ac:dyDescent="0.3">
      <c r="A264" s="7">
        <v>260</v>
      </c>
      <c r="B264" s="16" t="s">
        <v>134</v>
      </c>
      <c r="C264" s="24" t="s">
        <v>59</v>
      </c>
      <c r="D264" s="28" t="s">
        <v>225</v>
      </c>
      <c r="E264" s="19" t="s">
        <v>217</v>
      </c>
      <c r="F264" s="30">
        <v>0</v>
      </c>
      <c r="G264" s="30">
        <v>37.5</v>
      </c>
      <c r="H264" s="5">
        <f t="shared" si="9"/>
        <v>37.5</v>
      </c>
      <c r="I264" s="14"/>
      <c r="J264" s="6">
        <f t="shared" si="8"/>
        <v>0</v>
      </c>
    </row>
    <row r="265" spans="1:10" ht="21.75" customHeight="1" x14ac:dyDescent="0.3">
      <c r="A265" s="3">
        <v>261</v>
      </c>
      <c r="B265" s="16" t="s">
        <v>134</v>
      </c>
      <c r="C265" s="24" t="s">
        <v>13</v>
      </c>
      <c r="D265" s="28" t="s">
        <v>344</v>
      </c>
      <c r="E265" s="19" t="s">
        <v>217</v>
      </c>
      <c r="F265" s="30">
        <v>32.5</v>
      </c>
      <c r="G265" s="30">
        <v>0</v>
      </c>
      <c r="H265" s="5">
        <f t="shared" si="9"/>
        <v>32.5</v>
      </c>
      <c r="I265" s="14"/>
      <c r="J265" s="6">
        <f t="shared" si="8"/>
        <v>0</v>
      </c>
    </row>
    <row r="266" spans="1:10" ht="21.75" customHeight="1" x14ac:dyDescent="0.3">
      <c r="A266" s="7">
        <v>262</v>
      </c>
      <c r="B266" s="16" t="s">
        <v>134</v>
      </c>
      <c r="C266" s="24" t="s">
        <v>501</v>
      </c>
      <c r="D266" s="27" t="s">
        <v>271</v>
      </c>
      <c r="E266" s="19" t="s">
        <v>217</v>
      </c>
      <c r="F266" s="30">
        <v>0</v>
      </c>
      <c r="G266" s="30">
        <v>8</v>
      </c>
      <c r="H266" s="5">
        <f t="shared" si="9"/>
        <v>8</v>
      </c>
      <c r="I266" s="14"/>
      <c r="J266" s="6">
        <f t="shared" si="8"/>
        <v>0</v>
      </c>
    </row>
    <row r="267" spans="1:10" ht="21.75" customHeight="1" x14ac:dyDescent="0.3">
      <c r="A267" s="3">
        <v>263</v>
      </c>
      <c r="B267" s="16" t="s">
        <v>134</v>
      </c>
      <c r="C267" s="24" t="s">
        <v>29</v>
      </c>
      <c r="D267" s="27" t="s">
        <v>224</v>
      </c>
      <c r="E267" s="19" t="s">
        <v>217</v>
      </c>
      <c r="F267" s="30">
        <v>15.200000000000001</v>
      </c>
      <c r="G267" s="30">
        <v>2.8</v>
      </c>
      <c r="H267" s="5">
        <f t="shared" si="9"/>
        <v>18</v>
      </c>
      <c r="I267" s="14"/>
      <c r="J267" s="6">
        <f t="shared" si="8"/>
        <v>0</v>
      </c>
    </row>
    <row r="268" spans="1:10" ht="21.75" customHeight="1" x14ac:dyDescent="0.3">
      <c r="A268" s="7">
        <v>264</v>
      </c>
      <c r="B268" s="16" t="s">
        <v>135</v>
      </c>
      <c r="C268" s="24" t="s">
        <v>502</v>
      </c>
      <c r="D268" s="27" t="s">
        <v>271</v>
      </c>
      <c r="E268" s="19" t="s">
        <v>217</v>
      </c>
      <c r="F268" s="30">
        <v>0</v>
      </c>
      <c r="G268" s="30">
        <v>1</v>
      </c>
      <c r="H268" s="5">
        <f t="shared" si="9"/>
        <v>1</v>
      </c>
      <c r="I268" s="14"/>
      <c r="J268" s="6">
        <f t="shared" si="8"/>
        <v>0</v>
      </c>
    </row>
    <row r="269" spans="1:10" ht="21.75" customHeight="1" x14ac:dyDescent="0.3">
      <c r="A269" s="3">
        <v>265</v>
      </c>
      <c r="B269" s="16" t="s">
        <v>135</v>
      </c>
      <c r="C269" s="24" t="s">
        <v>127</v>
      </c>
      <c r="D269" s="27" t="s">
        <v>223</v>
      </c>
      <c r="E269" s="19" t="s">
        <v>217</v>
      </c>
      <c r="F269" s="30">
        <v>8</v>
      </c>
      <c r="G269" s="30">
        <v>8</v>
      </c>
      <c r="H269" s="5">
        <f t="shared" si="9"/>
        <v>16</v>
      </c>
      <c r="I269" s="14"/>
      <c r="J269" s="6">
        <f t="shared" si="8"/>
        <v>0</v>
      </c>
    </row>
    <row r="270" spans="1:10" ht="21.75" customHeight="1" x14ac:dyDescent="0.3">
      <c r="A270" s="7">
        <v>266</v>
      </c>
      <c r="B270" s="16" t="s">
        <v>135</v>
      </c>
      <c r="C270" s="24" t="s">
        <v>47</v>
      </c>
      <c r="D270" s="27" t="s">
        <v>222</v>
      </c>
      <c r="E270" s="19" t="s">
        <v>217</v>
      </c>
      <c r="F270" s="30">
        <v>1.3</v>
      </c>
      <c r="G270" s="30">
        <v>1.8000000000000003</v>
      </c>
      <c r="H270" s="5">
        <f t="shared" si="9"/>
        <v>3.1000000000000005</v>
      </c>
      <c r="I270" s="14"/>
      <c r="J270" s="6">
        <f t="shared" si="8"/>
        <v>0</v>
      </c>
    </row>
    <row r="271" spans="1:10" ht="21.75" customHeight="1" x14ac:dyDescent="0.3">
      <c r="A271" s="3">
        <v>267</v>
      </c>
      <c r="B271" s="16" t="s">
        <v>135</v>
      </c>
      <c r="C271" s="24" t="s">
        <v>21</v>
      </c>
      <c r="D271" s="27" t="s">
        <v>145</v>
      </c>
      <c r="E271" s="19" t="s">
        <v>217</v>
      </c>
      <c r="F271" s="30">
        <v>2.6999999999999997</v>
      </c>
      <c r="G271" s="30">
        <v>1.2</v>
      </c>
      <c r="H271" s="5">
        <f t="shared" si="9"/>
        <v>3.8999999999999995</v>
      </c>
      <c r="I271" s="14"/>
      <c r="J271" s="6">
        <f t="shared" si="8"/>
        <v>0</v>
      </c>
    </row>
    <row r="272" spans="1:10" ht="21.75" customHeight="1" x14ac:dyDescent="0.3">
      <c r="A272" s="7">
        <v>268</v>
      </c>
      <c r="B272" s="16" t="s">
        <v>135</v>
      </c>
      <c r="C272" s="24" t="s">
        <v>128</v>
      </c>
      <c r="D272" s="27" t="s">
        <v>221</v>
      </c>
      <c r="E272" s="19" t="s">
        <v>217</v>
      </c>
      <c r="F272" s="30">
        <v>30</v>
      </c>
      <c r="G272" s="30">
        <v>30</v>
      </c>
      <c r="H272" s="5">
        <f t="shared" si="9"/>
        <v>60</v>
      </c>
      <c r="I272" s="14"/>
      <c r="J272" s="6">
        <f t="shared" si="8"/>
        <v>0</v>
      </c>
    </row>
    <row r="273" spans="1:10" ht="21.75" customHeight="1" x14ac:dyDescent="0.3">
      <c r="A273" s="3">
        <v>269</v>
      </c>
      <c r="B273" s="16" t="s">
        <v>135</v>
      </c>
      <c r="C273" s="24" t="s">
        <v>279</v>
      </c>
      <c r="D273" s="24" t="s">
        <v>220</v>
      </c>
      <c r="E273" s="19" t="s">
        <v>217</v>
      </c>
      <c r="F273" s="30">
        <v>8</v>
      </c>
      <c r="G273" s="30">
        <v>8</v>
      </c>
      <c r="H273" s="5">
        <f t="shared" si="9"/>
        <v>16</v>
      </c>
      <c r="I273" s="14"/>
      <c r="J273" s="6">
        <f t="shared" si="8"/>
        <v>0</v>
      </c>
    </row>
    <row r="274" spans="1:10" ht="21.75" customHeight="1" x14ac:dyDescent="0.3">
      <c r="A274" s="3">
        <v>270</v>
      </c>
      <c r="B274" s="16" t="s">
        <v>135</v>
      </c>
      <c r="C274" s="24" t="s">
        <v>503</v>
      </c>
      <c r="D274" s="24" t="s">
        <v>504</v>
      </c>
      <c r="E274" s="19" t="s">
        <v>245</v>
      </c>
      <c r="F274" s="30">
        <v>2</v>
      </c>
      <c r="G274" s="30">
        <v>0</v>
      </c>
      <c r="H274" s="5">
        <f t="shared" si="9"/>
        <v>2</v>
      </c>
      <c r="I274" s="14"/>
      <c r="J274" s="6">
        <f t="shared" si="8"/>
        <v>0</v>
      </c>
    </row>
    <row r="275" spans="1:10" ht="21.75" customHeight="1" x14ac:dyDescent="0.3">
      <c r="A275" s="3">
        <v>271</v>
      </c>
      <c r="B275" s="16" t="s">
        <v>135</v>
      </c>
      <c r="C275" s="24" t="s">
        <v>505</v>
      </c>
      <c r="D275" s="24" t="s">
        <v>145</v>
      </c>
      <c r="E275" s="19" t="s">
        <v>217</v>
      </c>
      <c r="F275" s="30">
        <v>2</v>
      </c>
      <c r="G275" s="30">
        <v>0</v>
      </c>
      <c r="H275" s="5">
        <f t="shared" si="9"/>
        <v>2</v>
      </c>
      <c r="I275" s="14"/>
      <c r="J275" s="6">
        <f t="shared" si="8"/>
        <v>0</v>
      </c>
    </row>
    <row r="276" spans="1:10" ht="21.75" customHeight="1" x14ac:dyDescent="0.3">
      <c r="A276" s="3">
        <v>272</v>
      </c>
      <c r="B276" s="16" t="s">
        <v>135</v>
      </c>
      <c r="C276" s="24" t="s">
        <v>280</v>
      </c>
      <c r="D276" s="24" t="s">
        <v>271</v>
      </c>
      <c r="E276" s="19" t="s">
        <v>217</v>
      </c>
      <c r="F276" s="30">
        <v>4</v>
      </c>
      <c r="G276" s="30">
        <v>0</v>
      </c>
      <c r="H276" s="5">
        <f t="shared" si="9"/>
        <v>4</v>
      </c>
      <c r="I276" s="14"/>
      <c r="J276" s="6">
        <f t="shared" si="8"/>
        <v>0</v>
      </c>
    </row>
    <row r="277" spans="1:10" ht="21.75" customHeight="1" x14ac:dyDescent="0.3">
      <c r="A277" s="3">
        <v>273</v>
      </c>
      <c r="B277" s="16" t="s">
        <v>135</v>
      </c>
      <c r="C277" s="24" t="s">
        <v>81</v>
      </c>
      <c r="D277" s="24" t="s">
        <v>281</v>
      </c>
      <c r="E277" s="19" t="s">
        <v>245</v>
      </c>
      <c r="F277" s="30">
        <v>9</v>
      </c>
      <c r="G277" s="30">
        <v>5</v>
      </c>
      <c r="H277" s="5">
        <f t="shared" si="9"/>
        <v>14</v>
      </c>
      <c r="I277" s="14"/>
      <c r="J277" s="6">
        <f t="shared" si="8"/>
        <v>0</v>
      </c>
    </row>
    <row r="278" spans="1:10" ht="21.75" customHeight="1" x14ac:dyDescent="0.3">
      <c r="A278" s="3">
        <v>274</v>
      </c>
      <c r="B278" s="16" t="s">
        <v>136</v>
      </c>
      <c r="C278" s="24" t="s">
        <v>56</v>
      </c>
      <c r="D278" s="24" t="s">
        <v>218</v>
      </c>
      <c r="E278" s="19" t="s">
        <v>245</v>
      </c>
      <c r="F278" s="30">
        <v>280</v>
      </c>
      <c r="G278" s="30">
        <v>280</v>
      </c>
      <c r="H278" s="5">
        <f t="shared" si="9"/>
        <v>560</v>
      </c>
      <c r="I278" s="14"/>
      <c r="J278" s="6">
        <f t="shared" si="8"/>
        <v>0</v>
      </c>
    </row>
    <row r="279" spans="1:10" ht="21.75" customHeight="1" x14ac:dyDescent="0.3">
      <c r="A279" s="3">
        <v>275</v>
      </c>
      <c r="B279" s="16" t="s">
        <v>136</v>
      </c>
      <c r="C279" s="24" t="s">
        <v>506</v>
      </c>
      <c r="D279" s="24" t="s">
        <v>507</v>
      </c>
      <c r="E279" s="19" t="s">
        <v>245</v>
      </c>
      <c r="F279" s="30">
        <v>0</v>
      </c>
      <c r="G279" s="30">
        <v>60</v>
      </c>
      <c r="H279" s="5">
        <f t="shared" si="9"/>
        <v>60</v>
      </c>
      <c r="I279" s="14"/>
      <c r="J279" s="6">
        <f t="shared" si="8"/>
        <v>0</v>
      </c>
    </row>
    <row r="280" spans="1:10" ht="21.75" customHeight="1" x14ac:dyDescent="0.3">
      <c r="A280" s="3">
        <v>276</v>
      </c>
      <c r="B280" s="16" t="s">
        <v>136</v>
      </c>
      <c r="C280" s="24" t="s">
        <v>508</v>
      </c>
      <c r="D280" s="24" t="s">
        <v>509</v>
      </c>
      <c r="E280" s="19" t="s">
        <v>245</v>
      </c>
      <c r="F280" s="30">
        <v>0</v>
      </c>
      <c r="G280" s="30">
        <v>8</v>
      </c>
      <c r="H280" s="5">
        <f t="shared" si="9"/>
        <v>8</v>
      </c>
      <c r="I280" s="14"/>
      <c r="J280" s="6">
        <f t="shared" si="8"/>
        <v>0</v>
      </c>
    </row>
    <row r="281" spans="1:10" ht="21.75" customHeight="1" x14ac:dyDescent="0.3">
      <c r="A281" s="3">
        <v>277</v>
      </c>
      <c r="B281" s="16" t="s">
        <v>136</v>
      </c>
      <c r="C281" s="24" t="s">
        <v>510</v>
      </c>
      <c r="D281" s="24" t="s">
        <v>511</v>
      </c>
      <c r="E281" s="19" t="s">
        <v>245</v>
      </c>
      <c r="F281" s="30">
        <v>0</v>
      </c>
      <c r="G281" s="30">
        <v>350</v>
      </c>
      <c r="H281" s="5">
        <f t="shared" si="9"/>
        <v>350</v>
      </c>
      <c r="I281" s="14"/>
      <c r="J281" s="6">
        <f t="shared" si="8"/>
        <v>0</v>
      </c>
    </row>
    <row r="282" spans="1:10" ht="21.75" customHeight="1" x14ac:dyDescent="0.3">
      <c r="A282" s="3">
        <v>278</v>
      </c>
      <c r="B282" s="16" t="s">
        <v>136</v>
      </c>
      <c r="C282" s="24" t="s">
        <v>512</v>
      </c>
      <c r="D282" s="24" t="s">
        <v>513</v>
      </c>
      <c r="E282" s="19" t="s">
        <v>245</v>
      </c>
      <c r="F282" s="30">
        <v>350</v>
      </c>
      <c r="G282" s="30">
        <v>0</v>
      </c>
      <c r="H282" s="5">
        <f t="shared" si="9"/>
        <v>350</v>
      </c>
      <c r="I282" s="14"/>
      <c r="J282" s="6">
        <f t="shared" si="8"/>
        <v>0</v>
      </c>
    </row>
    <row r="283" spans="1:10" ht="21.75" customHeight="1" x14ac:dyDescent="0.3">
      <c r="A283" s="3">
        <v>279</v>
      </c>
      <c r="B283" s="16" t="s">
        <v>136</v>
      </c>
      <c r="C283" s="24" t="s">
        <v>8</v>
      </c>
      <c r="D283" s="24" t="s">
        <v>219</v>
      </c>
      <c r="E283" s="19" t="s">
        <v>245</v>
      </c>
      <c r="F283" s="30">
        <v>925</v>
      </c>
      <c r="G283" s="30">
        <v>874</v>
      </c>
      <c r="H283" s="5">
        <f t="shared" si="9"/>
        <v>1799</v>
      </c>
      <c r="I283" s="14"/>
      <c r="J283" s="6">
        <f t="shared" si="8"/>
        <v>0</v>
      </c>
    </row>
    <row r="284" spans="1:10" ht="21.75" customHeight="1" x14ac:dyDescent="0.3">
      <c r="A284" s="3">
        <v>280</v>
      </c>
      <c r="B284" s="16" t="s">
        <v>136</v>
      </c>
      <c r="C284" s="24" t="s">
        <v>25</v>
      </c>
      <c r="D284" s="24" t="s">
        <v>345</v>
      </c>
      <c r="E284" s="19" t="s">
        <v>245</v>
      </c>
      <c r="F284" s="30">
        <v>0</v>
      </c>
      <c r="G284" s="30">
        <v>12</v>
      </c>
      <c r="H284" s="5">
        <f t="shared" si="9"/>
        <v>12</v>
      </c>
      <c r="I284" s="14"/>
      <c r="J284" s="6">
        <f t="shared" si="8"/>
        <v>0</v>
      </c>
    </row>
    <row r="285" spans="1:10" ht="21.75" customHeight="1" thickBot="1" x14ac:dyDescent="0.35">
      <c r="A285" s="3">
        <v>281</v>
      </c>
      <c r="B285" s="16" t="s">
        <v>136</v>
      </c>
      <c r="C285" s="24" t="s">
        <v>514</v>
      </c>
      <c r="D285" s="24" t="s">
        <v>515</v>
      </c>
      <c r="E285" s="19" t="s">
        <v>245</v>
      </c>
      <c r="F285" s="30">
        <v>280</v>
      </c>
      <c r="G285" s="30">
        <v>0</v>
      </c>
      <c r="H285" s="5">
        <f t="shared" si="9"/>
        <v>280</v>
      </c>
      <c r="I285" s="14"/>
      <c r="J285" s="6">
        <f t="shared" si="8"/>
        <v>0</v>
      </c>
    </row>
    <row r="286" spans="1:10" ht="21.75" customHeight="1" thickBot="1" x14ac:dyDescent="0.35">
      <c r="A286" s="8"/>
      <c r="B286" s="9"/>
      <c r="C286" s="10"/>
      <c r="D286" s="10"/>
      <c r="E286" s="10"/>
      <c r="F286" s="11"/>
      <c r="G286" s="11"/>
      <c r="H286" s="11"/>
      <c r="I286" s="12"/>
      <c r="J286" s="13">
        <f>SUM(J5:J285)</f>
        <v>0</v>
      </c>
    </row>
  </sheetData>
  <autoFilter ref="A3:J286" xr:uid="{00000000-0009-0000-0000-000000000000}">
    <filterColumn colId="8" showButton="0"/>
  </autoFilter>
  <sortState ref="C10:D33">
    <sortCondition ref="C10"/>
  </sortState>
  <mergeCells count="11">
    <mergeCell ref="A1:J1"/>
    <mergeCell ref="A2:J2"/>
    <mergeCell ref="A3:A4"/>
    <mergeCell ref="B3:B4"/>
    <mergeCell ref="C3:C4"/>
    <mergeCell ref="D3:D4"/>
    <mergeCell ref="F3:F4"/>
    <mergeCell ref="G3:G4"/>
    <mergeCell ref="H3:H4"/>
    <mergeCell ref="I3:J3"/>
    <mergeCell ref="E3:E4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66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11~12월 물품내역서</vt:lpstr>
      <vt:lpstr>'11~12월 물품내역서'!Print_Titles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najumh</dc:creator>
  <cp:lastModifiedBy>najumh</cp:lastModifiedBy>
  <cp:lastPrinted>2026-04-02T00:58:27Z</cp:lastPrinted>
  <dcterms:created xsi:type="dcterms:W3CDTF">2026-03-18T04:34:42Z</dcterms:created>
  <dcterms:modified xsi:type="dcterms:W3CDTF">2026-10-12T05:30:12Z</dcterms:modified>
</cp:coreProperties>
</file>